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172B99CC-27EC-6E46-AB8C-DDA2F85BE2BF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3" r:id="rId3"/>
  </sheets>
  <definedNames>
    <definedName name="_xlnm._FilterDatabase" localSheetId="1" hidden="1">'XTF Exchange Traded Funds'!$A$6:$J$562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7" i="2"/>
  <c r="H562" i="3"/>
  <c r="K562" i="3"/>
  <c r="I562" i="3"/>
  <c r="J562" i="3" s="1"/>
  <c r="K561" i="3"/>
  <c r="J561" i="3"/>
  <c r="K560" i="3"/>
  <c r="J560" i="3"/>
  <c r="K559" i="3"/>
  <c r="J559" i="3"/>
  <c r="K558" i="3"/>
  <c r="J558" i="3"/>
  <c r="K557" i="3"/>
  <c r="J557" i="3"/>
  <c r="K556" i="3"/>
  <c r="J556" i="3"/>
  <c r="K555" i="3"/>
  <c r="J555" i="3"/>
  <c r="K554" i="3"/>
  <c r="J554" i="3"/>
  <c r="K553" i="3"/>
  <c r="J553" i="3"/>
  <c r="K552" i="3"/>
  <c r="J552" i="3"/>
  <c r="K551" i="3"/>
  <c r="J551" i="3"/>
  <c r="K550" i="3"/>
  <c r="J550" i="3"/>
  <c r="K549" i="3"/>
  <c r="J549" i="3"/>
  <c r="K548" i="3"/>
  <c r="J548" i="3"/>
  <c r="K547" i="3"/>
  <c r="J547" i="3"/>
  <c r="K546" i="3"/>
  <c r="J546" i="3"/>
  <c r="K545" i="3"/>
  <c r="J545" i="3"/>
  <c r="K544" i="3"/>
  <c r="J544" i="3"/>
  <c r="K543" i="3"/>
  <c r="J543" i="3"/>
  <c r="K542" i="3"/>
  <c r="J542" i="3"/>
  <c r="K541" i="3"/>
  <c r="J541" i="3"/>
  <c r="K540" i="3"/>
  <c r="J540" i="3"/>
  <c r="K539" i="3"/>
  <c r="J539" i="3"/>
  <c r="K538" i="3"/>
  <c r="J538" i="3"/>
  <c r="K537" i="3"/>
  <c r="J537" i="3"/>
  <c r="K536" i="3"/>
  <c r="J536" i="3"/>
  <c r="K535" i="3"/>
  <c r="J535" i="3"/>
  <c r="K534" i="3"/>
  <c r="J534" i="3"/>
  <c r="K533" i="3"/>
  <c r="J533" i="3"/>
  <c r="K532" i="3"/>
  <c r="J532" i="3"/>
  <c r="K531" i="3"/>
  <c r="J531" i="3"/>
  <c r="K530" i="3"/>
  <c r="J530" i="3"/>
  <c r="K529" i="3"/>
  <c r="J529" i="3"/>
  <c r="K528" i="3"/>
  <c r="J528" i="3"/>
  <c r="K527" i="3"/>
  <c r="J527" i="3"/>
  <c r="K526" i="3"/>
  <c r="J526" i="3"/>
  <c r="K525" i="3"/>
  <c r="J525" i="3"/>
  <c r="K524" i="3"/>
  <c r="J524" i="3"/>
  <c r="K523" i="3"/>
  <c r="J523" i="3"/>
  <c r="K522" i="3"/>
  <c r="J522" i="3"/>
  <c r="K521" i="3"/>
  <c r="J521" i="3"/>
  <c r="K520" i="3"/>
  <c r="J520" i="3"/>
  <c r="K519" i="3"/>
  <c r="J519" i="3"/>
  <c r="K518" i="3"/>
  <c r="J518" i="3"/>
  <c r="K517" i="3"/>
  <c r="J517" i="3"/>
  <c r="K516" i="3"/>
  <c r="J516" i="3"/>
  <c r="K515" i="3"/>
  <c r="J515" i="3"/>
  <c r="K514" i="3"/>
  <c r="J514" i="3"/>
  <c r="K513" i="3"/>
  <c r="J513" i="3"/>
  <c r="K512" i="3"/>
  <c r="J512" i="3"/>
  <c r="K511" i="3"/>
  <c r="J511" i="3"/>
  <c r="K510" i="3"/>
  <c r="J510" i="3"/>
  <c r="K509" i="3"/>
  <c r="J509" i="3"/>
  <c r="K508" i="3"/>
  <c r="J508" i="3"/>
  <c r="K507" i="3"/>
  <c r="J507" i="3"/>
  <c r="K506" i="3"/>
  <c r="J506" i="3"/>
  <c r="K505" i="3"/>
  <c r="J505" i="3"/>
  <c r="K504" i="3"/>
  <c r="J504" i="3"/>
  <c r="K503" i="3"/>
  <c r="J503" i="3"/>
  <c r="K502" i="3"/>
  <c r="J502" i="3"/>
  <c r="K501" i="3"/>
  <c r="J501" i="3"/>
  <c r="K500" i="3"/>
  <c r="J500" i="3"/>
  <c r="K499" i="3"/>
  <c r="J499" i="3"/>
  <c r="K498" i="3"/>
  <c r="J498" i="3"/>
  <c r="K497" i="3"/>
  <c r="J497" i="3"/>
  <c r="K496" i="3"/>
  <c r="J496" i="3"/>
  <c r="K495" i="3"/>
  <c r="J495" i="3"/>
  <c r="K494" i="3"/>
  <c r="J494" i="3"/>
  <c r="K493" i="3"/>
  <c r="J493" i="3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</calcChain>
</file>

<file path=xl/comments1.xml><?xml version="1.0" encoding="utf-8"?>
<comments xmlns="http://schemas.openxmlformats.org/spreadsheetml/2006/main">
  <authors>
    <author>Stephan Kraus</author>
  </authors>
  <commentList>
    <comment ref="E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<sst xmlns="http://schemas.openxmlformats.org/spreadsheetml/2006/main" count="4662" uniqueCount="1143">
  <si>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</si>
  <si>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</si>
  <si>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</si>
  <si>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</si>
  <si>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</si>
  <si>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</si>
  <si>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</si>
  <si>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</si>
  <si>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</si>
  <si>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</si>
  <si>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</si>
  <si>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</si>
  <si>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</si>
  <si>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</si>
  <si>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</si>
  <si>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</si>
  <si>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</si>
  <si>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</si>
  <si>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</si>
  <si>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</si>
  <si>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</si>
  <si>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</si>
  <si>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</si>
  <si>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</si>
  <si>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</si>
  <si>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</si>
  <si>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</si>
  <si>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</si>
  <si>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</si>
  <si>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</si>
  <si>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</si>
  <si>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</si>
  <si>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</si>
  <si>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</si>
  <si>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</si>
  <si>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</si>
  <si>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</si>
  <si>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</si>
  <si>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</si>
  <si>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</si>
  <si>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</si>
  <si>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</si>
  <si>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</si>
  <si>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</si>
  <si>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</si>
  <si>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</si>
  <si>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</si>
  <si>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</si>
  <si>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</si>
  <si>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</si>
  <si>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</si>
  <si>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</si>
  <si>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</si>
  <si>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</si>
  <si>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</si>
  <si>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</si>
  <si>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</si>
  <si>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</si>
  <si>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</si>
  <si>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</si>
  <si>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</si>
  <si>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</si>
  <si>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</si>
  <si>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</si>
  <si>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</si>
  <si>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</si>
  <si>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</si>
  <si>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</si>
  <si>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</si>
  <si>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</si>
  <si>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</si>
  <si>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</si>
  <si>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</si>
  <si>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</si>
  <si>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</si>
  <si>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</si>
  <si>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</si>
  <si>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</si>
  <si>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</si>
  <si>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</si>
  <si>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</si>
  <si>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</si>
  <si>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</si>
  <si>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</si>
  <si>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Market Access Jim Rogers Intern Commodity Index Fund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</si>
  <si>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</si>
  <si>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</si>
  <si>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</si>
  <si>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</si>
  <si>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</si>
  <si>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</si>
  <si>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</si>
  <si>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</si>
  <si>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</si>
  <si>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</si>
  <si>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</si>
  <si>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</si>
  <si>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</si>
  <si>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</si>
  <si>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</si>
  <si>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</si>
  <si>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</si>
  <si>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</si>
  <si>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</si>
  <si>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</si>
  <si>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</si>
  <si>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</si>
  <si>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</si>
  <si>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</si>
  <si>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</si>
  <si>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</si>
  <si>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</si>
  <si>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</si>
  <si>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</si>
  <si>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</si>
  <si>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</si>
  <si>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</si>
  <si>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</si>
  <si>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</si>
  <si>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</si>
  <si>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</si>
  <si>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</si>
  <si>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</si>
  <si>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</si>
  <si>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</si>
  <si>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</si>
  <si>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</si>
  <si>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</si>
  <si>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</si>
  <si>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</si>
  <si>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</si>
  <si>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</si>
  <si>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</si>
  <si>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</si>
  <si>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</si>
  <si>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</si>
  <si>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Dow Jones STOXX 600 Optimised Travel &amp; Leisure Source ETF</t>
  </si>
  <si>
    <t>Dow Jones STOXX 600 Optimised Telecommunications Source ETF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</si>
  <si>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</si>
  <si>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</si>
  <si>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</si>
  <si>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</si>
  <si>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</si>
  <si>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</si>
  <si>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</si>
  <si>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</si>
  <si>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</si>
  <si>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Turnover Report: January 2010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</si>
  <si>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</si>
  <si>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</si>
  <si>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</si>
  <si>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</si>
  <si>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</si>
  <si>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</si>
  <si>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</si>
  <si>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</si>
  <si>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</si>
  <si>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</si>
  <si>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</si>
  <si>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</si>
  <si>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</si>
  <si>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</si>
  <si>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</si>
  <si>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01/2010</t>
  </si>
  <si>
    <t/>
  </si>
  <si>
    <t>100.000€</t>
  </si>
  <si>
    <t>XLM*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</si>
  <si>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</si>
  <si>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</si>
  <si>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</si>
  <si>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</si>
  <si>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</si>
  <si>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</si>
  <si>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</si>
  <si>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</si>
  <si>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</si>
  <si>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</si>
  <si>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</si>
  <si>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</si>
  <si>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</si>
  <si>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</si>
  <si>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</si>
  <si>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</si>
  <si>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</si>
  <si>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</si>
  <si>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</si>
  <si>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</si>
  <si>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</si>
  <si>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</si>
  <si>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</si>
  <si>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</si>
  <si>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</si>
  <si>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</si>
  <si>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</si>
  <si>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</si>
  <si>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</si>
  <si>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</si>
  <si>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</si>
  <si>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</si>
  <si>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</si>
  <si>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</si>
  <si>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</si>
  <si>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</si>
  <si>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</si>
  <si>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</si>
  <si>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</si>
  <si>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</si>
  <si>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</si>
  <si>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</si>
  <si>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</si>
  <si>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</si>
  <si>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</si>
  <si>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</si>
  <si>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</si>
  <si>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</si>
  <si>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</si>
  <si>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</si>
  <si>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</si>
  <si>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</si>
  <si>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</si>
  <si>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</si>
  <si>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</si>
  <si>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</si>
  <si>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</si>
  <si>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</si>
  <si>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</si>
  <si>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</si>
  <si>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</si>
  <si>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</si>
  <si>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</si>
  <si>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</si>
  <si>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</si>
  <si>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</si>
  <si>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</si>
  <si>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</si>
  <si>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</si>
  <si>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</si>
  <si>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</si>
  <si>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</si>
  <si>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</si>
  <si>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</si>
  <si>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</si>
  <si>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</si>
  <si>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</si>
  <si>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</si>
  <si>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</si>
  <si>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</si>
  <si>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</si>
  <si>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</si>
  <si>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</si>
  <si>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</si>
  <si>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</si>
  <si>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</si>
  <si>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</si>
  <si>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</si>
  <si>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</si>
  <si>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</si>
  <si>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</si>
  <si>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</si>
  <si>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</si>
  <si>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</si>
  <si>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</si>
  <si>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</si>
  <si>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</si>
  <si>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</si>
  <si>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</si>
  <si>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</si>
  <si>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</si>
  <si>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</si>
  <si>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</si>
  <si>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</si>
  <si>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</si>
  <si>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</si>
  <si>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</si>
  <si>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</si>
  <si>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</si>
  <si>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</si>
  <si>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</si>
  <si>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</si>
  <si>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</si>
  <si>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</si>
  <si>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</si>
  <si>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</si>
  <si>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</si>
  <si>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</si>
  <si>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</si>
  <si>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</si>
  <si>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</si>
  <si>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</si>
  <si>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</si>
  <si>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</si>
  <si>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</si>
  <si>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</si>
  <si>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</si>
  <si>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</si>
  <si>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</si>
  <si>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</si>
  <si>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</si>
  <si>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</si>
  <si>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</si>
  <si>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</si>
  <si>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</si>
  <si>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</si>
  <si>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</si>
  <si>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</si>
  <si>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</si>
  <si>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</si>
  <si>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</si>
  <si>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</si>
  <si>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</si>
  <si>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</si>
  <si>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</si>
  <si>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</si>
  <si>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</si>
  <si>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</si>
  <si>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</si>
  <si>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</si>
  <si>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</si>
  <si>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</si>
  <si>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</si>
  <si>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</si>
  <si>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</si>
  <si>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</si>
  <si>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</si>
  <si>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</si>
  <si>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</si>
  <si>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</si>
  <si>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</si>
  <si>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</si>
  <si>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</si>
  <si>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</si>
  <si>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</si>
  <si>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</si>
  <si>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</si>
  <si>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</si>
  <si>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</si>
  <si>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</si>
  <si>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</si>
  <si>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</si>
  <si>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</si>
  <si>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</si>
  <si>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</si>
  <si>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</si>
  <si>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</si>
  <si>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</si>
  <si>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</si>
  <si>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</si>
  <si>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</si>
  <si>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</si>
  <si>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</si>
  <si>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</si>
  <si>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</si>
  <si>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</si>
  <si>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</si>
  <si>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</si>
  <si>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</si>
  <si>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</si>
  <si>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</si>
  <si>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</si>
  <si>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</si>
  <si>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</si>
  <si>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</si>
  <si>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</si>
  <si>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</si>
  <si>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LU0321462953</t>
  </si>
  <si>
    <t>UBS-ETF MSCI EMU</t>
  </si>
  <si>
    <t>UBS-ETF MSCI Japan</t>
  </si>
  <si>
    <t>UBS-ETF MSCI USA</t>
  </si>
  <si>
    <t>Lyxor ETF DJ STOXX 600 Banks</t>
  </si>
  <si>
    <t>DE000ETFL060</t>
  </si>
  <si>
    <t>ETFlab DJ EURO STOXX Select Dividend 30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</si>
  <si>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</si>
  <si>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</si>
  <si>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</si>
  <si>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</si>
  <si>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</si>
  <si>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</si>
  <si>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</si>
  <si>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</si>
  <si>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</si>
  <si>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</si>
  <si>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</si>
  <si>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</si>
  <si>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</si>
  <si>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ComStage ETF DJ EURO STOXX 50</t>
  </si>
  <si>
    <t>Dow Jones EURO STOXX 50 Source ETF - Anteilklasse B</t>
  </si>
  <si>
    <t>IE00B5B5TG76</t>
  </si>
  <si>
    <t>ETFlab DJ EURO Stoxx 50</t>
  </si>
  <si>
    <t>ETFlab DJ EURO STOXX 50 Short</t>
  </si>
  <si>
    <t>DE000ETFL334</t>
  </si>
  <si>
    <t>iShares Barclays Euro Corporate Bond 1-5</t>
  </si>
  <si>
    <t>DE000A0YEEZ9</t>
  </si>
  <si>
    <t>iShares Barclays Euro Corporate Bond ex-Financials</t>
  </si>
  <si>
    <t>DE000A0YEEX4</t>
  </si>
  <si>
    <t>iShares Barclays Euro Corporate Bond ex-Financials 1-5</t>
  </si>
  <si>
    <t>DE000A0YEEY2</t>
  </si>
  <si>
    <t>iShares Nasdaq-100 (DE)</t>
  </si>
  <si>
    <t>Lyxor ETF Brazil Ibovespa</t>
  </si>
  <si>
    <t>Lyxor ETF Euro Cash EONIA</t>
  </si>
  <si>
    <t>Lyxor ETF Euro Corporate Bonds</t>
  </si>
  <si>
    <t>Lyxor ETF Japan (Topix)</t>
  </si>
  <si>
    <t>Lyxor ETF Nasdaq-100</t>
  </si>
  <si>
    <t>Lyxor ETF Private Equity Privex TR</t>
  </si>
  <si>
    <t xml:space="preserve">Lyxor ETF PRIVEX </t>
  </si>
  <si>
    <t>UBS-ETF MSCI Japan I</t>
  </si>
  <si>
    <t>LU0258212462</t>
  </si>
  <si>
    <t>12/2009</t>
  </si>
  <si>
    <t>Lyxor ETF Dow Jones Industrial Average</t>
  </si>
  <si>
    <t>LU0328473581</t>
  </si>
  <si>
    <t>db x-trackers DJ EURO STOXX 50 ETF</t>
  </si>
  <si>
    <t>db x-trackers DJ EURO STOXX 50 Short ETF</t>
  </si>
  <si>
    <t>db x-trackers DJ EURO STOXX Select Dividend 30 ETF</t>
  </si>
  <si>
    <t>iShares DJ EURO STOXX 50 (DE)</t>
  </si>
  <si>
    <t>iShares DJ EURO STOXX Growth</t>
  </si>
  <si>
    <t>iShares DJ EURO STOXX Select Dividend</t>
  </si>
  <si>
    <t>iShares DJ EURO STOXX Select Dividend 30 (DE)</t>
  </si>
  <si>
    <t>iShares DJ EURO STOXX Value</t>
  </si>
  <si>
    <t>Lyxor ETF DJ EURO STOXX 50</t>
  </si>
  <si>
    <t>iShares iBoxx € Liquid Sovereigns Capped 1.5-10.5 (DE)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</si>
  <si>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</si>
  <si>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</si>
  <si>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</si>
  <si>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</si>
  <si>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Lyxor ETF MSCI Malaysia</t>
  </si>
  <si>
    <t>Lyxor ETF Leveraged DJ EURO STOXX 50</t>
  </si>
  <si>
    <t>iShares Barclays Euro Treasury Bond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</si>
  <si>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</si>
  <si>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</si>
  <si>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</si>
  <si>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</si>
  <si>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</si>
  <si>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</si>
  <si>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</si>
  <si>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</si>
  <si>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</si>
  <si>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</si>
  <si>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</si>
  <si>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</si>
  <si>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</si>
  <si>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</si>
  <si>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iShares Barclays Euro Government Bond 10-15</t>
  </si>
  <si>
    <t>DE000A0YBRX2</t>
  </si>
  <si>
    <t>iShares Barclays Euro Government Bond 5-7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</si>
  <si>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</si>
  <si>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</si>
  <si>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</si>
  <si>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</si>
  <si>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</si>
  <si>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</si>
  <si>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</si>
  <si>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</si>
  <si>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</si>
  <si>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</si>
  <si>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</si>
  <si>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</si>
  <si>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</si>
  <si>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</si>
  <si>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</si>
  <si>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</si>
  <si>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</si>
  <si>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</si>
  <si>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</si>
  <si>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</si>
  <si>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</si>
  <si>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</si>
  <si>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</si>
  <si>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</si>
  <si>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</si>
  <si>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</si>
  <si>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</si>
  <si>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</si>
  <si>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</si>
  <si>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</si>
  <si>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</si>
  <si>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</si>
  <si>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</si>
  <si>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</si>
  <si>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ComStage ETF DJ STOXX 600 Real Estate TR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</si>
  <si>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</si>
  <si>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</si>
  <si>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</si>
  <si>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</si>
  <si>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</si>
  <si>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</si>
  <si>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</si>
  <si>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</si>
  <si>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</si>
  <si>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</si>
  <si>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</si>
  <si>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</si>
  <si>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</si>
  <si>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</si>
  <si>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</si>
  <si>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</si>
  <si>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</si>
  <si>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LU0380865021</t>
  </si>
  <si>
    <t>ComStage ETF DAX TR</t>
  </si>
  <si>
    <t>LU0378438732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</si>
  <si>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</si>
  <si>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</si>
  <si>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</si>
  <si>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</si>
  <si>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</si>
  <si>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</si>
  <si>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</si>
  <si>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</si>
  <si>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</si>
  <si>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</si>
  <si>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</si>
  <si>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</si>
  <si>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</si>
  <si>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</si>
  <si>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</si>
  <si>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</si>
  <si>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</si>
  <si>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</si>
  <si>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</si>
  <si>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</si>
  <si>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</si>
  <si>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</si>
  <si>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</si>
  <si>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</si>
  <si>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</si>
  <si>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</si>
  <si>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</si>
  <si>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</si>
  <si>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</si>
  <si>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</si>
  <si>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</si>
  <si>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</si>
  <si>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</si>
  <si>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</si>
  <si>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</si>
  <si>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</si>
  <si>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</si>
  <si>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</si>
  <si>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</si>
  <si>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</si>
  <si>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</si>
  <si>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</si>
  <si>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</si>
  <si>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</si>
  <si>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</si>
  <si>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</si>
  <si>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</si>
  <si>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</si>
  <si>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</si>
  <si>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</si>
  <si>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</si>
  <si>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</si>
  <si>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</si>
  <si>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</si>
  <si>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</si>
  <si>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</si>
  <si>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</si>
  <si>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</si>
  <si>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</si>
  <si>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</si>
  <si>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DE0006289374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</si>
  <si>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</si>
  <si>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</si>
  <si>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</si>
  <si>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</si>
  <si>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</si>
  <si>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</si>
  <si>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</si>
  <si>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</si>
  <si>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</si>
  <si>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</si>
  <si>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</si>
  <si>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</si>
  <si>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</si>
  <si>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</si>
  <si>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</si>
  <si>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</si>
  <si>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</si>
  <si>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</si>
  <si>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</si>
  <si>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</si>
  <si>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</si>
  <si>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</si>
  <si>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</si>
  <si>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</si>
  <si>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</si>
  <si>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</si>
  <si>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</si>
  <si>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</si>
  <si>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</si>
  <si>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</si>
  <si>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</si>
  <si>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</si>
  <si>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</si>
  <si>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</si>
  <si>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</si>
  <si>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</si>
  <si>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</si>
  <si>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</si>
  <si>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</si>
  <si>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</si>
  <si>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</si>
  <si>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</si>
  <si>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</si>
  <si>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</si>
  <si>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</si>
  <si>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</si>
  <si>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</si>
  <si>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</si>
  <si>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</si>
  <si>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</si>
  <si>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</si>
  <si>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</si>
  <si>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</si>
  <si>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</si>
  <si>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</si>
  <si>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</si>
  <si>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</si>
  <si>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</si>
  <si>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</si>
  <si>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</si>
  <si>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</si>
  <si>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</si>
  <si>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</si>
  <si>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</si>
  <si>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</si>
  <si>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</si>
  <si>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</si>
  <si>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</si>
  <si>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</si>
  <si>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</si>
  <si>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</si>
  <si>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</si>
  <si>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</si>
  <si>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</si>
  <si>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</si>
  <si>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</si>
  <si>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</si>
  <si>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</si>
  <si>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</si>
  <si>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</si>
  <si>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</si>
  <si>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</si>
  <si>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</si>
  <si>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</si>
  <si>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</si>
  <si>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</si>
  <si>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</si>
  <si>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</si>
  <si>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</si>
  <si>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</si>
  <si>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</si>
  <si>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</si>
  <si>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</si>
  <si>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</si>
  <si>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</si>
  <si>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</si>
  <si>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</si>
  <si>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</si>
  <si>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</si>
  <si>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</si>
  <si>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</si>
  <si>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</si>
  <si>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</si>
  <si>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</si>
  <si>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</si>
  <si>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</si>
  <si>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</si>
  <si>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</si>
  <si>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</si>
  <si>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</si>
  <si>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</si>
  <si>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</si>
  <si>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</si>
  <si>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</si>
  <si>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</si>
  <si>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</si>
  <si>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</si>
  <si>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</si>
  <si>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</si>
  <si>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</si>
  <si>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</si>
  <si>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</si>
  <si>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</si>
  <si>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</si>
  <si>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</si>
  <si>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</si>
  <si>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</si>
  <si>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</si>
  <si>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</si>
  <si>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</si>
  <si>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</si>
  <si>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</si>
  <si>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</si>
  <si>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</si>
  <si>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</si>
  <si>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</si>
  <si>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</si>
  <si>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</si>
  <si>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</si>
  <si>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</si>
  <si>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</si>
  <si>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</si>
  <si>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</si>
  <si>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</si>
  <si>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</si>
  <si>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</si>
  <si>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</si>
  <si>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</si>
  <si>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</si>
  <si>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</si>
  <si>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</si>
  <si>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</si>
  <si>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</si>
  <si>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</si>
  <si>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</si>
  <si>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</si>
  <si>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</si>
  <si>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</si>
  <si>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</si>
  <si>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</si>
  <si>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</si>
  <si>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</si>
  <si>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</si>
  <si>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</si>
  <si>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</si>
  <si>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</si>
  <si>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</si>
  <si>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</si>
  <si>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</si>
  <si>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</si>
  <si>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</si>
  <si>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</si>
  <si>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</si>
  <si>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</si>
  <si>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</si>
  <si>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</si>
  <si>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</si>
  <si>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</si>
  <si>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</si>
  <si>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</si>
  <si>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</si>
  <si>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</si>
  <si>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</si>
  <si>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</si>
  <si>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</si>
  <si>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</si>
  <si>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</si>
  <si>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</si>
  <si>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</si>
  <si>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</si>
  <si>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</si>
  <si>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</si>
  <si>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</si>
  <si>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</si>
  <si>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</si>
  <si>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</si>
  <si>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</si>
  <si>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</si>
  <si>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</si>
  <si>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</si>
  <si>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</si>
  <si>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</si>
  <si>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</si>
  <si>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</si>
  <si>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</si>
  <si>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</si>
  <si>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</si>
  <si>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</si>
  <si>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</si>
  <si>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</si>
  <si>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</si>
  <si>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</si>
  <si>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</si>
  <si>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</si>
  <si>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</si>
  <si>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</si>
  <si>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</si>
  <si>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</si>
  <si>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</si>
  <si>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</si>
  <si>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</si>
  <si>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</si>
  <si>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</si>
  <si>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</si>
  <si>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Dow Jones EURO STOXX 50 Source ETF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</si>
  <si>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</si>
  <si>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</si>
  <si>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</si>
  <si>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</si>
  <si>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</si>
  <si>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</si>
  <si>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</si>
  <si>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</si>
  <si>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</si>
  <si>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</si>
  <si>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</si>
  <si>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</si>
  <si>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</si>
  <si>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</si>
  <si>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</si>
  <si>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</si>
  <si>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</si>
  <si>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</si>
  <si>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</si>
  <si>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</si>
  <si>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</si>
  <si>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</si>
  <si>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</si>
  <si>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</si>
  <si>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</si>
  <si>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</si>
  <si>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</si>
  <si>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</si>
  <si>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</si>
  <si>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</si>
  <si>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</si>
  <si>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</si>
  <si>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</si>
  <si>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</si>
  <si>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</si>
  <si>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</si>
  <si>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</si>
  <si>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</si>
  <si>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</si>
  <si>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</si>
  <si>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</si>
  <si>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db x-trackers DJ STOXX 600 Basic Resources Short Daily ETF</t>
  </si>
  <si>
    <t>LU0412624354</t>
  </si>
  <si>
    <t>db x-trackers DJ STOXX 600 Utilities Short Daily ETF</t>
  </si>
  <si>
    <t>LU0412624867</t>
  </si>
  <si>
    <t>db x-trackers DJ STOXX 600 Industrial Goods Short Daily ETF</t>
  </si>
  <si>
    <t>LU0412624511</t>
  </si>
  <si>
    <t>db x-trackers DJ STOXX 600 Insurance Short Daily ETF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</si>
  <si>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</si>
  <si>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</si>
  <si>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</si>
  <si>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</si>
  <si>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</si>
  <si>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</si>
  <si>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</si>
  <si>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</si>
  <si>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</si>
  <si>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</si>
  <si>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</si>
  <si>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</si>
  <si>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</si>
  <si>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</si>
  <si>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</si>
  <si>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</si>
  <si>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</si>
  <si>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</si>
  <si>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</si>
  <si>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</si>
  <si>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</si>
  <si>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</si>
  <si>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</si>
  <si>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</si>
  <si>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</si>
  <si>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</si>
  <si>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</si>
  <si>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</si>
  <si>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</si>
  <si>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</si>
  <si>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</si>
  <si>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</si>
  <si>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</si>
  <si>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</si>
  <si>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</si>
  <si>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</si>
  <si>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</si>
  <si>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</si>
  <si>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</si>
  <si>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</si>
  <si>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</si>
  <si>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</si>
  <si>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</si>
  <si>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</si>
  <si>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</si>
  <si>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</si>
  <si>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</si>
  <si>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</si>
  <si>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</si>
  <si>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</si>
  <si>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</si>
  <si>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</si>
  <si>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</si>
  <si>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</si>
  <si>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</si>
  <si>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</si>
  <si>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</si>
  <si>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</si>
  <si>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</si>
  <si>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</si>
  <si>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</si>
  <si>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</si>
  <si>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</si>
  <si>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</si>
  <si>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</si>
  <si>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</si>
  <si>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</si>
  <si>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</si>
  <si>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</si>
  <si>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</si>
  <si>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</si>
  <si>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</si>
  <si>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</si>
  <si>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</si>
  <si>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</si>
  <si>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</si>
  <si>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</si>
  <si>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</si>
  <si>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</si>
  <si>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</si>
  <si>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</si>
  <si>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</si>
  <si>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</si>
  <si>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</si>
  <si>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</si>
  <si>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Xetra Order Book Turnover (MEUR)</t>
  </si>
  <si>
    <t>LU0335044896</t>
  </si>
  <si>
    <t>iShares DJ EURO STOXX Banks (DE)</t>
  </si>
  <si>
    <t>LU0321463258</t>
  </si>
  <si>
    <t>db x-trackers II Emerging Markets Liquid Eurobond Index ETF</t>
  </si>
  <si>
    <t>db x-trackers II EONIA TR Index ETF</t>
  </si>
  <si>
    <t>Lyxor ETF DJ STOXX 600 Oil &amp; Gas</t>
  </si>
  <si>
    <t>db x-trackers DJ EURO STOXX ETF Anteilsklasse (1C)</t>
  </si>
  <si>
    <t>iShares Nikkei 225 (DE)</t>
  </si>
  <si>
    <t>Market Access AMEX Gold Bugs Indexfonds</t>
  </si>
  <si>
    <t>ETFX DAX® 2x Short Fund</t>
  </si>
  <si>
    <t>ETFX DAX® 2x Long Fund</t>
  </si>
  <si>
    <t>Lyxor ETF Russia (DJ Rusindex Titans 10)</t>
  </si>
  <si>
    <t>iShares Dow Jones-UBS Commodity Swap (DE)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</si>
  <si>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</si>
  <si>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</si>
  <si>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</si>
  <si>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</si>
  <si>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</si>
  <si>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</si>
  <si>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</si>
  <si>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</si>
  <si>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</si>
  <si>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</si>
  <si>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</si>
  <si>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</si>
  <si>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</si>
  <si>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</si>
  <si>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Xmtch (IE) on MSCI UK Large Cap</t>
  </si>
  <si>
    <t>IE00B3VWKZ07</t>
  </si>
  <si>
    <t>Xmtch (IE) on MSCI UK Small Cap</t>
  </si>
  <si>
    <t>IE00B3VWLG82</t>
  </si>
  <si>
    <t>Xmtch (IE) on MSCI USA Large Cap</t>
  </si>
  <si>
    <t>IE00B3VWLJ14</t>
  </si>
  <si>
    <t>Xmtch (IE) on MSCI USA Small Cap</t>
  </si>
  <si>
    <t>IE00B3VWM098</t>
  </si>
  <si>
    <t>Xmtch (IE) on MSCI Japan Large Cap</t>
  </si>
  <si>
    <t>IE00B3VWM213</t>
  </si>
  <si>
    <t>Xmtch (IE) on MSCI Japan Small Cap</t>
  </si>
  <si>
    <t>IE00B3VWMK93</t>
  </si>
  <si>
    <t>Xmtch (IE) on MSCI EMU Small Cap</t>
  </si>
  <si>
    <t>IE00B3VWMM18</t>
  </si>
  <si>
    <t>Xmtch (IE) on iBoxx USD Govt 1-3</t>
  </si>
  <si>
    <t>IE00B3VWN179</t>
  </si>
  <si>
    <t>Xmtch (IE) on iBoxx USD Govt 3-7</t>
  </si>
  <si>
    <t>IE00B3VWN393</t>
  </si>
  <si>
    <t>Xmtch (IE) on iBoxx USD Govt 7-10</t>
  </si>
  <si>
    <t>IE00B3VWN518</t>
  </si>
  <si>
    <t>Xmtch (IE) on iBoxx EUR Govt 1-3</t>
  </si>
  <si>
    <t>IE00B3VTMJ91</t>
  </si>
  <si>
    <t>Xmtch (IE) on iBoxx EUR Govt 3-7</t>
  </si>
  <si>
    <t>IE00B3VTML14</t>
  </si>
  <si>
    <t>Xmtch (IE) on iBoxx EUR Govt 7-10</t>
  </si>
  <si>
    <t>IE00B3VTN290</t>
  </si>
  <si>
    <t>Xmtch (IE) on iBoxx USD Inflation Linked</t>
  </si>
  <si>
    <t>IE00B3VTPS97</t>
  </si>
  <si>
    <t>Xmtch (IE) on iBoxx EUR Inflation Linked</t>
  </si>
  <si>
    <t>IE00B3VTQ640</t>
  </si>
  <si>
    <t>Xmtch (Lux) on MSCI Emerging Markets</t>
  </si>
  <si>
    <t>LU0254097446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</si>
  <si>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</si>
  <si>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</si>
  <si>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</si>
  <si>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</si>
  <si>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</si>
  <si>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</si>
  <si>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</si>
  <si>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</si>
  <si>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</si>
  <si>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</si>
  <si>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Lyxor ETF DJ STOXX 600 Construction &amp; Materials</t>
  </si>
  <si>
    <t>Lyxor ETF DJ STOXX 600 Insurance</t>
  </si>
  <si>
    <t>iShares DJ EURO STOXX Telecommunications (DE)</t>
  </si>
  <si>
    <t>iShares DJ Asia Pacific Select Dividend 30 (DE)</t>
  </si>
  <si>
    <t>Lyxor ETF DJ STOXX 600 Food &amp; Beverage</t>
  </si>
  <si>
    <t>Lyxor ETF DAXplus Protective Put</t>
  </si>
  <si>
    <t>Lyxor ETF DJ STOXX 600 Utilities</t>
  </si>
  <si>
    <t xml:space="preserve">Dow Jones EURO STOXX Select Dividend 30 Source ETF </t>
  </si>
  <si>
    <t>ETFX Dow Jones EURO STOXX 50 Leveraged (2x) Fund</t>
  </si>
  <si>
    <t>Lyxor ETF DJ STOXX 600 Travel &amp; Leisure</t>
  </si>
  <si>
    <t>iShares DJ STOXX Asia Pacific 600 Real Estate (DE)</t>
  </si>
  <si>
    <t>Lyxor ETF DJ STOXX 600 Chemicals</t>
  </si>
  <si>
    <t>Market Access RICI-Metals Indexfonds</t>
  </si>
  <si>
    <t>ETFX Russell 2000 Fund</t>
  </si>
  <si>
    <t>Lyxor ETF DJ STOXX 600 Automobiles &amp; Parts</t>
  </si>
  <si>
    <t>Dow Jones STOXX Small 200 Source ETF</t>
  </si>
  <si>
    <t>Lyxor ETF South Africa (FTSE JSE Top 40)</t>
  </si>
  <si>
    <t>Lyxor ETF DJ STOXX 600 Media</t>
  </si>
  <si>
    <t>Lyxor ETF DJ STOXX 600 Financial Services</t>
  </si>
  <si>
    <t>db x-trackers II iTraxx HiVol 5-year TR Index ETF</t>
  </si>
  <si>
    <t>Dow Jones STOXX Mid 200 Source ETF</t>
  </si>
  <si>
    <t>Lyxor ETF DJ STOXX 600 Technology</t>
  </si>
  <si>
    <t>Dow Jones STOXX 600 Source ETF</t>
  </si>
  <si>
    <t>iShares S&amp;P Global Timber&amp;Forestry</t>
  </si>
  <si>
    <t>iShares DJ EURO STOXX Health Care (DE)</t>
  </si>
  <si>
    <t>ETFX Dow Jones EURO STOXX Double Short (2x) Fund</t>
  </si>
  <si>
    <t>db x-trackers II iTraxx Europe Senior Financials 5-year TRI ETF</t>
  </si>
  <si>
    <t>Dow Jones STOXX 50 Source ETF</t>
  </si>
  <si>
    <t>Lyxor ETF DJ STOXX 600 Industrial Goods &amp; Services</t>
  </si>
  <si>
    <t>iShares DJ STOXX 600 Personal &amp; Household Goods (DE)</t>
  </si>
  <si>
    <t>Lyxor ETF DJ STOXX 600 Retail</t>
  </si>
  <si>
    <t>Lyxor ETF DJ STOXX 600 Personal &amp; Household Goods</t>
  </si>
  <si>
    <t>db x-trackers II iTraxx Europe Senior Financials 5-year Short TRI ETF</t>
  </si>
  <si>
    <t>Easy ETF NMX30 Infrastructure Global</t>
  </si>
  <si>
    <t>ETFX Russell Global Gold Fund ETF</t>
  </si>
  <si>
    <t>ETFX DAXglobal Alternative Energy Fund</t>
  </si>
  <si>
    <t>ETFX S-Net ITG Global Agri Business Fund</t>
  </si>
  <si>
    <t>ETFX Russell 1000 Fund</t>
  </si>
  <si>
    <t>Lyxor ETF DJ EURO STOXX 50 Buywrite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</si>
  <si>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</si>
  <si>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</si>
  <si>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</si>
  <si>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</si>
  <si>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</si>
  <si>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</si>
  <si>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iShares DJ EURO STOXX Technology (DE)</t>
  </si>
  <si>
    <t>IE00B5MJYC95</t>
  </si>
  <si>
    <t>iShares MSCI Eastern Europe</t>
  </si>
  <si>
    <t>iShares DJ STOXX Global Select Dividend 100 (DE)</t>
  </si>
  <si>
    <t>DE000A0F5UH1</t>
  </si>
  <si>
    <t>Lyxor ETF DJ STOXX 600 Basic Resources</t>
  </si>
  <si>
    <t>Lyxor ETF DJ STOXX 600 Health Care</t>
  </si>
  <si>
    <t>Lyxor ETF DJ STOXX 600 Telecommunications</t>
  </si>
  <si>
    <t>Market Access Jim Rogers International Commodity Index Fund</t>
  </si>
  <si>
    <t>Total</t>
  </si>
  <si>
    <t>iShares MSCI AC Far East ex-Japan</t>
  </si>
  <si>
    <t>UBS-ETF DJ EURO STOXX 50 I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</si>
  <si>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</si>
  <si>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</si>
  <si>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</si>
  <si>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</si>
  <si>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</si>
  <si>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</si>
  <si>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</si>
  <si>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</si>
  <si>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</si>
  <si>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</si>
  <si>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</si>
  <si>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</si>
  <si>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</si>
  <si>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</si>
  <si>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</si>
  <si>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</si>
  <si>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</si>
  <si>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</si>
  <si>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</si>
  <si>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</si>
  <si>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</si>
  <si>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</si>
  <si>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</si>
  <si>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</si>
  <si>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</si>
  <si>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</si>
  <si>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</si>
  <si>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</si>
  <si>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</si>
  <si>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</si>
  <si>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</si>
  <si>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</si>
  <si>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</si>
  <si>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</si>
  <si>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</si>
  <si>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</si>
  <si>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</si>
  <si>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</si>
  <si>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</si>
  <si>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</si>
  <si>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</si>
  <si>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</si>
  <si>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</si>
  <si>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</si>
  <si>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</si>
  <si>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</si>
  <si>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</si>
  <si>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</si>
  <si>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</si>
  <si>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</si>
  <si>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</si>
  <si>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</si>
  <si>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</si>
  <si>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</si>
  <si>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</si>
  <si>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</si>
  <si>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</si>
  <si>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</si>
  <si>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</si>
  <si>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</si>
  <si>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</si>
  <si>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</si>
  <si>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</si>
  <si>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</si>
  <si>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</si>
  <si>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</si>
  <si>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</si>
  <si>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</si>
  <si>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</si>
  <si>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</si>
  <si>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</si>
  <si>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</si>
  <si>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</si>
  <si>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</si>
  <si>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</si>
  <si>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</si>
  <si>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</si>
  <si>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iShares DJ EURO STOXX 50</t>
  </si>
  <si>
    <t>iShares DJ EURO STOXX MidCap</t>
  </si>
  <si>
    <t xml:space="preserve">iShares DJ EURO STOXX SmallCap 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</si>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</sst>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8" fillId="0" borderId="0">
      <alignment vertical="center"/>
    </xf>
  </cellStyleXfs>
  <cellXfs count="105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" fontId="4" fillId="2" borderId="6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6" xfId="1" applyNumberFormat="1" applyFont="1" applyFill="1" applyBorder="1"/>
    <xf numFmtId="10" fontId="5" fillId="2" borderId="7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7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49" fontId="3" fillId="2" borderId="5" xfId="2" applyNumberFormat="1" applyFont="1" applyFill="1" applyBorder="1" applyAlignment="1">
      <alignment horizontal="lef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49" fontId="3" fillId="2" borderId="6" xfId="2" applyNumberFormat="1" applyFont="1" applyFill="1" applyBorder="1" applyAlignment="1">
      <alignment horizontal="right" vertical="top" wrapText="1"/>
    </xf>
    <xf numFmtId="0" fontId="13" fillId="3" borderId="0" xfId="2" applyFont="1" applyFill="1" applyAlignment="1">
      <alignment horizontal="center" vertical="center"/>
    </xf>
    <xf numFmtId="0" fontId="2" fillId="0" borderId="8" xfId="2" applyFont="1" applyBorder="1" applyAlignment="1">
      <alignment horizontal="left" indent="2"/>
    </xf>
    <xf numFmtId="0" fontId="2" fillId="0" borderId="9" xfId="2" applyFont="1" applyBorder="1" applyAlignment="1">
      <alignment horizontal="left" indent="2"/>
    </xf>
    <xf numFmtId="0" fontId="2" fillId="0" borderId="9" xfId="2" applyFont="1" applyBorder="1" applyAlignment="1">
      <alignment horizontal="left" indent="2"/>
    </xf>
    <xf numFmtId="0" fontId="8" fillId="0" borderId="0" xfId="2" applyFont="1">
      <alignment vertical="center"/>
    </xf>
    <xf numFmtId="0" fontId="14" fillId="0" borderId="0" xfId="2" applyFont="1">
      <alignment vertical="center"/>
    </xf>
    <xf numFmtId="0" fontId="15" fillId="0" borderId="0" xfId="2" applyFont="1">
      <alignment vertical="center"/>
    </xf>
    <xf numFmtId="0" fontId="11" fillId="0" borderId="0" xfId="2" applyFont="1">
      <alignment vertical="center"/>
    </xf>
    <xf numFmtId="0" fontId="7" fillId="0" borderId="0" xfId="2" applyFont="1">
      <alignment vertical="center"/>
    </xf>
    <xf numFmtId="0" fontId="9" fillId="0" borderId="0" xfId="2" applyFont="1">
      <alignment vertical="center"/>
    </xf>
    <xf numFmtId="0" fontId="2" fillId="0" borderId="0" xfId="2" applyFont="1">
      <alignment vertical="center"/>
    </xf>
    <xf numFmtId="0" fontId="7" fillId="0" borderId="0" xfId="2" applyFont="1">
      <alignment vertical="center"/>
    </xf>
    <xf numFmtId="0" fontId="2" fillId="0" borderId="8" xfId="2" applyFont="1" applyBorder="1">
      <alignment vertical="center"/>
    </xf>
    <xf numFmtId="2" fontId="2" fillId="0" borderId="8" xfId="2" applyNumberFormat="1" applyFont="1" applyBorder="1">
      <alignment vertical="center"/>
    </xf>
    <xf numFmtId="0" fontId="2" fillId="0" borderId="10" xfId="2" applyFont="1" applyBorder="1">
      <alignment vertical="center"/>
    </xf>
    <xf numFmtId="0" fontId="7" fillId="0" borderId="10" xfId="2" applyFont="1" applyBorder="1">
      <alignment vertical="center"/>
    </xf>
    <xf numFmtId="4" fontId="2" fillId="0" borderId="10" xfId="2" applyNumberFormat="1" applyFont="1" applyBorder="1">
      <alignment vertical="center"/>
    </xf>
    <xf numFmtId="0" fontId="2" fillId="0" borderId="9" xfId="2" applyFont="1" applyBorder="1">
      <alignment vertical="center"/>
    </xf>
    <xf numFmtId="2" fontId="2" fillId="0" borderId="9" xfId="2" applyNumberFormat="1" applyFont="1" applyBorder="1">
      <alignment vertical="center"/>
    </xf>
    <xf numFmtId="0" fontId="2" fillId="0" borderId="11" xfId="2" applyFont="1" applyBorder="1">
      <alignment vertical="center"/>
    </xf>
    <xf numFmtId="0" fontId="7" fillId="0" borderId="11" xfId="2" applyFont="1" applyBorder="1">
      <alignment vertical="center"/>
    </xf>
    <xf numFmtId="4" fontId="2" fillId="0" borderId="11" xfId="2" applyNumberFormat="1" applyFont="1" applyBorder="1">
      <alignment vertical="center"/>
    </xf>
    <xf numFmtId="4" fontId="2" fillId="0" borderId="9" xfId="2" applyNumberFormat="1" applyFont="1" applyBorder="1">
      <alignment vertical="center"/>
    </xf>
    <xf numFmtId="4" fontId="2" fillId="0" borderId="12" xfId="2" applyNumberFormat="1" applyFont="1" applyBorder="1">
      <alignment vertical="center"/>
    </xf>
    <xf numFmtId="0" fontId="2" fillId="0" borderId="12" xfId="2" applyFont="1" applyBorder="1">
      <alignment vertical="center"/>
    </xf>
    <xf numFmtId="0" fontId="2" fillId="0" borderId="12" xfId="2" applyFont="1" applyBorder="1" applyAlignment="1">
      <alignment horizontal="left" indent="2"/>
    </xf>
    <xf numFmtId="2" fontId="2" fillId="0" borderId="12" xfId="2" applyNumberFormat="1" applyFont="1" applyBorder="1">
      <alignment vertical="center"/>
    </xf>
    <xf numFmtId="0" fontId="2" fillId="0" borderId="12" xfId="2" applyFont="1" applyBorder="1" applyAlignment="1"/>
    <xf numFmtId="0" fontId="10" fillId="4" borderId="13" xfId="2" applyFont="1" applyFill="1" applyBorder="1">
      <alignment vertical="center"/>
    </xf>
    <xf numFmtId="0" fontId="10" fillId="4" borderId="13" xfId="2" applyFont="1" applyFill="1" applyBorder="1" applyAlignment="1">
      <alignment horizontal="left"/>
    </xf>
    <xf numFmtId="0" fontId="10" fillId="4" borderId="14" xfId="2" applyFont="1" applyFill="1" applyBorder="1" applyAlignment="1">
      <alignment horizontal="left"/>
    </xf>
    <xf numFmtId="0" fontId="12" fillId="4" borderId="13" xfId="2" applyFont="1" applyFill="1" applyBorder="1">
      <alignment vertical="center"/>
    </xf>
    <xf numFmtId="0" fontId="4" fillId="0" borderId="0" xfId="2" applyFont="1">
      <alignment vertical="center"/>
    </xf>
    <xf numFmtId="0" fontId="2" fillId="0" borderId="15" xfId="2" applyFont="1" applyBorder="1" applyAlignment="1">
      <alignment horizontal="left" vertical="top"/>
    </xf>
    <xf numFmtId="0" fontId="2" fillId="0" borderId="13" xfId="2" applyFont="1" applyBorder="1" applyAlignment="1">
      <alignment horizontal="left" vertical="top" wrapText="1"/>
    </xf>
    <xf numFmtId="0" fontId="2" fillId="0" borderId="13" xfId="2" applyFont="1" applyBorder="1" applyAlignment="1">
      <alignment horizontal="left" vertical="top"/>
    </xf>
    <xf numFmtId="4" fontId="2" fillId="0" borderId="0" xfId="2" applyNumberFormat="1" applyFont="1">
      <alignment vertical="center"/>
    </xf>
    <xf numFmtId="4" fontId="2" fillId="0" borderId="0" xfId="2" applyNumberFormat="1" applyFont="1">
      <alignment vertical="center"/>
    </xf>
    <xf numFmtId="10" fontId="2" fillId="0" borderId="16" xfId="1" applyNumberFormat="1" applyFont="1" applyBorder="1"/>
    <xf numFmtId="10" fontId="2" fillId="0" borderId="17" xfId="1" applyNumberFormat="1" applyFont="1" applyBorder="1"/>
    <xf numFmtId="4" fontId="2" fillId="0" borderId="13" xfId="2" applyNumberFormat="1" applyFont="1" applyBorder="1">
      <alignment vertical="center"/>
    </xf>
    <xf numFmtId="0" fontId="2" fillId="0" borderId="18" xfId="2" applyFont="1" applyBorder="1" applyAlignment="1">
      <alignment horizontal="left" vertical="top"/>
    </xf>
    <xf numFmtId="0" fontId="2" fillId="0" borderId="17" xfId="2" applyFont="1" applyBorder="1" applyAlignment="1">
      <alignment horizontal="left" vertical="top" wrapText="1"/>
    </xf>
    <xf numFmtId="0" fontId="2" fillId="0" borderId="17" xfId="2" applyFont="1" applyBorder="1" applyAlignment="1">
      <alignment horizontal="left" vertical="top"/>
    </xf>
    <xf numFmtId="4" fontId="2" fillId="0" borderId="17" xfId="2" applyNumberFormat="1" applyFont="1" applyBorder="1">
      <alignment vertical="center"/>
    </xf>
    <xf numFmtId="0" fontId="2" fillId="0" borderId="17" xfId="2" applyFont="1" applyBorder="1">
      <alignment vertical="center"/>
    </xf>
    <xf numFmtId="0" fontId="2" fillId="0" borderId="19" xfId="2" applyFont="1" applyBorder="1" applyAlignment="1">
      <alignment horizontal="left" vertical="top"/>
    </xf>
    <xf numFmtId="0" fontId="2" fillId="0" borderId="2" xfId="2" applyFont="1" applyBorder="1" applyAlignment="1">
      <alignment horizontal="left" vertical="top"/>
    </xf>
    <xf numFmtId="0" fontId="2" fillId="0" borderId="2" xfId="2" applyFont="1" applyBorder="1" applyAlignment="1">
      <alignment horizontal="left" vertical="top" wrapText="1"/>
    </xf>
    <xf numFmtId="4" fontId="2" fillId="0" borderId="2" xfId="2" applyNumberFormat="1" applyFont="1" applyBorder="1">
      <alignment vertical="center"/>
    </xf>
    <xf numFmtId="0" fontId="3" fillId="2" borderId="20" xfId="2" applyFont="1" applyFill="1" applyBorder="1">
      <alignment vertical="center"/>
    </xf>
    <xf numFmtId="0" fontId="4" fillId="2" borderId="20" xfId="2" applyFont="1" applyFill="1" applyBorder="1">
      <alignment vertical="center"/>
    </xf>
    <xf numFmtId="4" fontId="2" fillId="0" borderId="14" xfId="2" applyNumberFormat="1" applyFont="1" applyBorder="1">
      <alignment vertical="center"/>
    </xf>
    <xf numFmtId="0" fontId="2" fillId="0" borderId="0" xfId="2" applyFont="1">
      <alignment vertical="center"/>
    </xf>
    <xf numFmtId="2" fontId="7" fillId="0" borderId="0" xfId="2" applyNumberFormat="1" applyFont="1">
      <alignment vertical="center"/>
    </xf>
    <xf numFmtId="11" fontId="4" fillId="0" borderId="0" xfId="2" applyNumberFormat="1" applyFont="1">
      <alignment vertical="center"/>
    </xf>
    <xf numFmtId="0" fontId="4" fillId="0" borderId="0" xfId="2" applyFont="1">
      <alignment vertical="center"/>
    </xf>
    <xf numFmtId="10" fontId="4" fillId="0" borderId="0" xfId="2" applyNumberFormat="1" applyFont="1">
      <alignment vertical="center"/>
    </xf>
    <xf numFmtId="49" fontId="3" fillId="0" borderId="0" xfId="2" applyNumberFormat="1" applyFont="1">
      <alignment vertical="center"/>
    </xf>
    <xf numFmtId="0" fontId="10" fillId="4" borderId="5" xfId="2" applyFont="1" applyFill="1" applyBorder="1">
      <alignment vertical="center"/>
    </xf>
    <xf numFmtId="0" fontId="10" fillId="4" borderId="5" xfId="2" applyFont="1" applyFill="1" applyBorder="1" applyAlignment="1">
      <alignment horizontal="center"/>
    </xf>
    <xf numFmtId="2" fontId="4" fillId="0" borderId="0" xfId="2" applyNumberFormat="1" applyFont="1">
      <alignment vertical="center"/>
    </xf>
    <xf numFmtId="10" fontId="4" fillId="0" borderId="16" xfId="2" applyNumberFormat="1" applyFont="1" applyBorder="1">
      <alignment vertical="center"/>
    </xf>
    <xf numFmtId="10" fontId="4" fillId="0" borderId="17" xfId="2" applyNumberFormat="1" applyFont="1" applyBorder="1">
      <alignment vertical="center"/>
    </xf>
    <xf numFmtId="2" fontId="4" fillId="0" borderId="0" xfId="2" applyNumberFormat="1" applyFont="1">
      <alignment vertical="center"/>
    </xf>
    <xf numFmtId="10" fontId="3" fillId="2" borderId="7" xfId="1" applyNumberFormat="1" applyFont="1" applyFill="1" applyBorder="1"/>
    <xf numFmtId="10" fontId="3" fillId="2" borderId="7" xfId="2" applyNumberFormat="1" applyFont="1" applyFill="1" applyBorder="1">
      <alignment vertical="center"/>
    </xf>
    <xf numFmtId="10" fontId="4" fillId="2" borderId="20" xfId="2" applyNumberFormat="1" applyFont="1" applyFill="1" applyBorder="1">
      <alignment vertical="center"/>
    </xf>
    <xf numFmtId="0" fontId="2" fillId="0" borderId="11" xfId="2" applyFont="1" applyBorder="1" applyAlignment="1">
      <alignment horizontal="left" vertical="top"/>
    </xf>
    <xf numFmtId="0" fontId="10" fillId="4" borderId="14" xfId="2" applyFont="1" applyFill="1" applyBorder="1" applyAlignment="1">
      <alignment horizontal="left" wrapText="1"/>
    </xf>
    <xf numFmtId="10" fontId="2" fillId="0" borderId="2" xfId="1" applyNumberFormat="1" applyFont="1" applyBorder="1"/>
    <xf numFmtId="0" fontId="16" fillId="2" borderId="21" xfId="2" applyFont="1" applyFill="1" applyBorder="1" applyAlignment="1">
      <alignment horizontal="center" vertical="center"/>
    </xf>
    <xf numFmtId="0" fontId="17" fillId="2" borderId="22" xfId="2" applyFont="1" applyFill="1" applyBorder="1">
      <alignment vertical="center"/>
    </xf>
    <xf numFmtId="0" fontId="17" fillId="2" borderId="23" xfId="2" applyFont="1" applyFill="1" applyBorder="1" applyAlignment="1"/>
    <xf numFmtId="0" fontId="16" fillId="2" borderId="22" xfId="2" applyFont="1" applyFill="1" applyBorder="1" applyAlignment="1">
      <alignment horizontal="center" vertical="center"/>
    </xf>
    <xf numFmtId="0" fontId="16" fillId="2" borderId="23" xfId="2" applyFont="1" applyFill="1" applyBorder="1" applyAlignment="1">
      <alignment horizontal="center" vertical="center"/>
    </xf>
    <xf numFmtId="0" fontId="10" fillId="4" borderId="14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11" fillId="4" borderId="25" xfId="2" applyFont="1" applyFill="1" applyBorder="1" applyAlignment="1">
      <alignment horizontal="center"/>
    </xf>
    <xf numFmtId="0" fontId="10" fillId="4" borderId="5" xfId="2" applyFont="1" applyFill="1" applyBorder="1" applyAlignment="1">
      <alignment horizontal="center" wrapText="1"/>
    </xf>
    <xf numFmtId="0" fontId="12" fillId="4" borderId="6" xfId="2" applyFont="1" applyFill="1" applyBorder="1" applyAlignment="1">
      <alignment horizontal="center" wrapText="1"/>
    </xf>
    <xf numFmtId="0" fontId="12" fillId="4" borderId="7" xfId="2" applyFont="1" applyFill="1" applyBorder="1" applyAlignment="1">
      <alignment horizontal="center" wrapText="1"/>
    </xf>
    <xf numFmtId="0" fontId="10" fillId="4" borderId="5" xfId="2" applyFont="1" applyFill="1" applyBorder="1" applyAlignment="1">
      <alignment horizontal="center"/>
    </xf>
    <xf numFmtId="0" fontId="0" fillId="0" borderId="6" xfId="2" applyFont="1" applyBorder="1" applyAlignment="1"/>
    <xf numFmtId="0" fontId="0" fillId="0" borderId="7" xfId="2" applyFont="1" applyBorder="1" applyAlignment="1"/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  <c:pt idx="12">
                <c:v>40179</c:v>
              </c:pt>
            </c:numLit>
          </c:cat>
          <c:val>
            <c:numLit>
              <c:formatCode>General</c:formatCode>
              <c:ptCount val="13"/>
              <c:pt idx="0">
                <c:v>8461.3281422240034</c:v>
              </c:pt>
              <c:pt idx="1">
                <c:v>8182.933533884001</c:v>
              </c:pt>
              <c:pt idx="2">
                <c:v>10222.927127378</c:v>
              </c:pt>
              <c:pt idx="3">
                <c:v>9957.745927859005</c:v>
              </c:pt>
              <c:pt idx="4">
                <c:v>10481.324112951004</c:v>
              </c:pt>
              <c:pt idx="5">
                <c:v>10018.137697657006</c:v>
              </c:pt>
              <c:pt idx="6">
                <c:v>11467.490758169999</c:v>
              </c:pt>
              <c:pt idx="7">
                <c:v>12217.846034073007</c:v>
              </c:pt>
              <c:pt idx="8">
                <c:v>11692.300581699992</c:v>
              </c:pt>
              <c:pt idx="9">
                <c:v>14516.424340517997</c:v>
              </c:pt>
              <c:pt idx="10">
                <c:v>13247.542817375761</c:v>
              </c:pt>
              <c:pt idx="11">
                <c:v>9752.6232460932479</c:v>
              </c:pt>
              <c:pt idx="12">
                <c:v>13053.483298991616</c:v>
              </c:pt>
            </c:numLit>
          </c:val>
          <c:extLst>
            <c:ext xmlns:c16="http://schemas.microsoft.com/office/drawing/2014/chart" uri="{C3380CC4-5D6E-409C-BE32-E72D297353CC}">
              <c16:uniqueId val="{00000000-618F-DE46-93CD-6EA998F0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327023"/>
        <c:axId val="1"/>
      </c:barChart>
      <c:catAx>
        <c:axId val="122532702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25327023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568-1940-8DFC-2CD6C459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287248"/>
        <c:axId val="1"/>
        <c:axId val="0"/>
      </c:bar3DChart>
      <c:catAx>
        <c:axId val="1195287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9528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E42-774C-9441-45F81EC4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3339296"/>
        <c:axId val="1"/>
        <c:axId val="0"/>
      </c:bar3DChart>
      <c:catAx>
        <c:axId val="19633392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6333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FE3A38A0-33F7-62F0-D4D3-5685C89FE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863600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F1BD985E-7389-56F9-5D6D-2CAF55A11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63500"/>
          <a:ext cx="32893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2DC66D7F-AE59-CEE9-6A43-2C284EA85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586F7C71-827B-3E75-D116-804831C2C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1"/>
  <sheetViews>
    <sheetView showGridLines="0" tabSelected="1" workbookViewId="0">
      <selection activeCell="E3" sqref="E3"/>
    </sheetView>
  </sheetViews>
  <sheetFormatPr baseColWidth="10" defaultColWidth="9.1640625" defaultRowHeight="13" x14ac:dyDescent="0.15"/>
  <cols>
    <col min="1" max="1" width="20" style="30" customWidth="1"/>
    <col min="2" max="2" width="24" style="30" customWidth="1"/>
    <col min="3" max="3" width="16.83203125" style="30" customWidth="1"/>
    <col min="4" max="4" width="9.6640625" style="30" customWidth="1"/>
    <col min="5" max="5" width="6.5" style="30" customWidth="1"/>
    <col min="6" max="6" width="13.33203125" style="28" customWidth="1"/>
    <col min="7" max="7" width="29.83203125" style="28" customWidth="1"/>
    <col min="8" max="8" width="14.83203125" style="28" bestFit="1" customWidth="1"/>
    <col min="9" max="9" width="10.5" style="28" customWidth="1"/>
    <col min="10" max="16384" width="9.1640625" style="28"/>
  </cols>
  <sheetData>
    <row r="1" spans="1:9" ht="32.25" customHeight="1" x14ac:dyDescent="0.15">
      <c r="A1" s="24" t="s">
        <v>264</v>
      </c>
      <c r="B1" s="25"/>
      <c r="C1" s="25"/>
      <c r="D1" s="25"/>
      <c r="E1" s="25"/>
      <c r="F1" s="26"/>
      <c r="G1" s="27"/>
      <c r="H1" s="27"/>
      <c r="I1" s="27"/>
    </row>
    <row r="2" spans="1:9" ht="24.75" customHeight="1" x14ac:dyDescent="0.15">
      <c r="A2" s="29" t="s">
        <v>147</v>
      </c>
      <c r="B2" s="25"/>
      <c r="C2" s="25"/>
      <c r="D2" s="25"/>
      <c r="E2" s="25"/>
      <c r="F2" s="26"/>
      <c r="G2" s="27"/>
      <c r="H2" s="27"/>
      <c r="I2" s="27"/>
    </row>
    <row r="3" spans="1:9" ht="24.75" customHeight="1" x14ac:dyDescent="0.15">
      <c r="A3" s="25"/>
      <c r="B3" s="25"/>
      <c r="C3" s="25"/>
      <c r="D3" s="25"/>
      <c r="E3" s="25"/>
      <c r="F3" s="26"/>
      <c r="G3" s="27"/>
      <c r="H3" s="27"/>
      <c r="I3" s="27"/>
    </row>
    <row r="4" spans="1:9" ht="24.75" customHeight="1" x14ac:dyDescent="0.15">
      <c r="E4" s="28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91" t="s">
        <v>1049</v>
      </c>
      <c r="B28" s="92"/>
      <c r="C28" s="92"/>
      <c r="D28" s="93"/>
      <c r="E28" s="20"/>
      <c r="F28" s="91" t="s">
        <v>1050</v>
      </c>
      <c r="G28" s="94"/>
      <c r="H28" s="94"/>
      <c r="I28" s="95"/>
      <c r="J28" s="31"/>
    </row>
    <row r="29" spans="1:10" ht="17.25" customHeight="1" x14ac:dyDescent="0.15">
      <c r="A29" s="32" t="s">
        <v>856</v>
      </c>
      <c r="B29" s="32"/>
      <c r="C29" s="21" t="s">
        <v>857</v>
      </c>
      <c r="D29" s="33">
        <v>4.1161000000000003</v>
      </c>
      <c r="F29" s="34" t="s">
        <v>856</v>
      </c>
      <c r="G29" s="35"/>
      <c r="H29" s="34" t="s">
        <v>857</v>
      </c>
      <c r="I29" s="36">
        <v>1484.3773654700001</v>
      </c>
    </row>
    <row r="30" spans="1:10" ht="17.25" customHeight="1" x14ac:dyDescent="0.15">
      <c r="A30" s="37" t="s">
        <v>47</v>
      </c>
      <c r="B30" s="37"/>
      <c r="C30" s="22" t="s">
        <v>48</v>
      </c>
      <c r="D30" s="38">
        <v>4.3379000000000003</v>
      </c>
      <c r="F30" s="39" t="s">
        <v>412</v>
      </c>
      <c r="G30" s="40"/>
      <c r="H30" s="39" t="s">
        <v>867</v>
      </c>
      <c r="I30" s="41">
        <v>949.689224126</v>
      </c>
    </row>
    <row r="31" spans="1:10" ht="17.25" customHeight="1" x14ac:dyDescent="0.15">
      <c r="A31" s="42" t="s">
        <v>316</v>
      </c>
      <c r="B31" s="37"/>
      <c r="C31" s="23" t="s">
        <v>317</v>
      </c>
      <c r="D31" s="38">
        <v>4.8889500000000004</v>
      </c>
      <c r="F31" s="39" t="s">
        <v>316</v>
      </c>
      <c r="G31" s="40"/>
      <c r="H31" s="39" t="s">
        <v>317</v>
      </c>
      <c r="I31" s="41">
        <v>854.89496727999995</v>
      </c>
    </row>
    <row r="32" spans="1:10" ht="17.25" customHeight="1" x14ac:dyDescent="0.15">
      <c r="A32" s="37" t="s">
        <v>384</v>
      </c>
      <c r="B32" s="37"/>
      <c r="C32" s="22" t="s">
        <v>498</v>
      </c>
      <c r="D32" s="38">
        <v>5.4558999999999997</v>
      </c>
      <c r="F32" s="39" t="s">
        <v>47</v>
      </c>
      <c r="G32" s="40"/>
      <c r="H32" s="39" t="s">
        <v>48</v>
      </c>
      <c r="I32" s="41">
        <v>768.61360828500005</v>
      </c>
    </row>
    <row r="33" spans="1:10" ht="17.25" customHeight="1" x14ac:dyDescent="0.15">
      <c r="A33" s="37" t="s">
        <v>710</v>
      </c>
      <c r="B33" s="37"/>
      <c r="C33" s="22" t="s">
        <v>711</v>
      </c>
      <c r="D33" s="38">
        <v>5.6929499999999997</v>
      </c>
      <c r="F33" s="39" t="s">
        <v>409</v>
      </c>
      <c r="G33" s="40"/>
      <c r="H33" s="39" t="s">
        <v>51</v>
      </c>
      <c r="I33" s="41">
        <v>381.52076180799997</v>
      </c>
    </row>
    <row r="34" spans="1:10" ht="17.25" customHeight="1" x14ac:dyDescent="0.15">
      <c r="A34" s="37" t="s">
        <v>496</v>
      </c>
      <c r="B34" s="37"/>
      <c r="C34" s="22" t="s">
        <v>497</v>
      </c>
      <c r="D34" s="38">
        <v>6.0691499999999996</v>
      </c>
      <c r="F34" s="39" t="s">
        <v>410</v>
      </c>
      <c r="G34" s="40"/>
      <c r="H34" s="39" t="s">
        <v>52</v>
      </c>
      <c r="I34" s="41">
        <v>375.21467178299997</v>
      </c>
    </row>
    <row r="35" spans="1:10" ht="17.25" customHeight="1" x14ac:dyDescent="0.15">
      <c r="A35" s="37" t="s">
        <v>337</v>
      </c>
      <c r="B35" s="37"/>
      <c r="C35" s="22" t="s">
        <v>338</v>
      </c>
      <c r="D35" s="38">
        <v>6.5324</v>
      </c>
      <c r="F35" s="39" t="s">
        <v>689</v>
      </c>
      <c r="G35" s="40"/>
      <c r="H35" s="39" t="s">
        <v>690</v>
      </c>
      <c r="I35" s="41">
        <v>374.77854020699999</v>
      </c>
    </row>
    <row r="36" spans="1:10" ht="17.25" customHeight="1" x14ac:dyDescent="0.15">
      <c r="A36" s="42" t="s">
        <v>410</v>
      </c>
      <c r="B36" s="37"/>
      <c r="C36" s="23" t="s">
        <v>52</v>
      </c>
      <c r="D36" s="38">
        <v>6.9993499999999997</v>
      </c>
      <c r="E36" s="28"/>
      <c r="F36" s="39" t="s">
        <v>1121</v>
      </c>
      <c r="G36" s="40"/>
      <c r="H36" s="39" t="s">
        <v>866</v>
      </c>
      <c r="I36" s="41">
        <v>358.88770175500002</v>
      </c>
    </row>
    <row r="37" spans="1:10" ht="17.25" customHeight="1" x14ac:dyDescent="0.15">
      <c r="A37" s="37" t="s">
        <v>412</v>
      </c>
      <c r="B37" s="37"/>
      <c r="C37" s="22" t="s">
        <v>867</v>
      </c>
      <c r="D37" s="38">
        <v>7.1128999999999998</v>
      </c>
      <c r="E37" s="28"/>
      <c r="F37" s="39" t="s">
        <v>710</v>
      </c>
      <c r="G37" s="40"/>
      <c r="H37" s="39" t="s">
        <v>711</v>
      </c>
      <c r="I37" s="41">
        <v>346.65216048899998</v>
      </c>
    </row>
    <row r="38" spans="1:10" ht="17.25" customHeight="1" thickBot="1" x14ac:dyDescent="0.2">
      <c r="A38" s="43" t="s">
        <v>1121</v>
      </c>
      <c r="B38" s="44"/>
      <c r="C38" s="45" t="s">
        <v>866</v>
      </c>
      <c r="D38" s="46">
        <v>7.2394999999999996</v>
      </c>
      <c r="E38" s="28"/>
      <c r="F38" s="43" t="s">
        <v>496</v>
      </c>
      <c r="G38" s="44"/>
      <c r="H38" s="47" t="s">
        <v>497</v>
      </c>
      <c r="I38" s="46">
        <v>309.978018566</v>
      </c>
    </row>
    <row r="40" spans="1:10" ht="14" thickBot="1" x14ac:dyDescent="0.2"/>
    <row r="41" spans="1:10" ht="23.25" customHeight="1" thickBot="1" x14ac:dyDescent="0.2">
      <c r="A41" s="91" t="s">
        <v>1051</v>
      </c>
      <c r="B41" s="92"/>
      <c r="C41" s="92"/>
      <c r="D41" s="93"/>
      <c r="E41" s="20"/>
      <c r="F41" s="91" t="s">
        <v>1052</v>
      </c>
      <c r="G41" s="94"/>
      <c r="H41" s="94"/>
      <c r="I41" s="95"/>
      <c r="J41" s="31"/>
    </row>
    <row r="42" spans="1:10" ht="17.25" customHeight="1" x14ac:dyDescent="0.15">
      <c r="A42" s="32" t="s">
        <v>922</v>
      </c>
      <c r="B42" s="32"/>
      <c r="C42" s="21" t="s">
        <v>96</v>
      </c>
      <c r="D42" s="33">
        <v>0.34584999999999999</v>
      </c>
      <c r="F42" s="34" t="s">
        <v>922</v>
      </c>
      <c r="G42" s="35"/>
      <c r="H42" s="34" t="s">
        <v>96</v>
      </c>
      <c r="I42" s="36">
        <v>285.50843002599998</v>
      </c>
    </row>
    <row r="43" spans="1:10" ht="17.25" customHeight="1" x14ac:dyDescent="0.15">
      <c r="A43" s="37" t="s">
        <v>383</v>
      </c>
      <c r="B43" s="37"/>
      <c r="C43" s="22" t="s">
        <v>918</v>
      </c>
      <c r="D43" s="38">
        <v>0.64215</v>
      </c>
      <c r="F43" s="39" t="s">
        <v>355</v>
      </c>
      <c r="G43" s="40"/>
      <c r="H43" s="39" t="s">
        <v>356</v>
      </c>
      <c r="I43" s="41">
        <v>130.40440544000001</v>
      </c>
    </row>
    <row r="44" spans="1:10" ht="17.25" customHeight="1" x14ac:dyDescent="0.15">
      <c r="A44" s="37" t="s">
        <v>398</v>
      </c>
      <c r="B44" s="37"/>
      <c r="C44" s="22" t="s">
        <v>810</v>
      </c>
      <c r="D44" s="38">
        <v>1.0759000000000001</v>
      </c>
      <c r="F44" s="39" t="s">
        <v>621</v>
      </c>
      <c r="G44" s="40"/>
      <c r="H44" s="39" t="s">
        <v>622</v>
      </c>
      <c r="I44" s="41">
        <v>105.738959925</v>
      </c>
    </row>
    <row r="45" spans="1:10" ht="17.25" customHeight="1" x14ac:dyDescent="0.15">
      <c r="A45" s="37" t="s">
        <v>545</v>
      </c>
      <c r="B45" s="37"/>
      <c r="C45" s="22" t="s">
        <v>546</v>
      </c>
      <c r="D45" s="38">
        <v>1.5902000000000001</v>
      </c>
      <c r="F45" s="39" t="s">
        <v>243</v>
      </c>
      <c r="G45" s="40"/>
      <c r="H45" s="39" t="s">
        <v>244</v>
      </c>
      <c r="I45" s="41">
        <v>102.51271115</v>
      </c>
    </row>
    <row r="46" spans="1:10" ht="17.25" customHeight="1" x14ac:dyDescent="0.15">
      <c r="A46" s="37" t="s">
        <v>161</v>
      </c>
      <c r="B46" s="37"/>
      <c r="C46" s="22" t="s">
        <v>162</v>
      </c>
      <c r="D46" s="38">
        <v>2.6583333332999999</v>
      </c>
      <c r="F46" s="39" t="s">
        <v>545</v>
      </c>
      <c r="G46" s="40"/>
      <c r="H46" s="39" t="s">
        <v>546</v>
      </c>
      <c r="I46" s="41">
        <v>84.754432663000003</v>
      </c>
    </row>
    <row r="47" spans="1:10" ht="17.25" customHeight="1" x14ac:dyDescent="0.15">
      <c r="A47" s="37" t="s">
        <v>243</v>
      </c>
      <c r="B47" s="37"/>
      <c r="C47" s="22" t="s">
        <v>244</v>
      </c>
      <c r="D47" s="38">
        <v>3.7940499999999999</v>
      </c>
      <c r="F47" s="39" t="s">
        <v>982</v>
      </c>
      <c r="G47" s="40"/>
      <c r="H47" s="39" t="s">
        <v>116</v>
      </c>
      <c r="I47" s="41">
        <v>80.697742750000003</v>
      </c>
    </row>
    <row r="48" spans="1:10" ht="17.25" customHeight="1" x14ac:dyDescent="0.15">
      <c r="A48" s="37" t="s">
        <v>467</v>
      </c>
      <c r="B48" s="37"/>
      <c r="C48" s="22" t="s">
        <v>103</v>
      </c>
      <c r="D48" s="38">
        <v>3.8853499999999999</v>
      </c>
      <c r="F48" s="39" t="s">
        <v>613</v>
      </c>
      <c r="G48" s="40"/>
      <c r="H48" s="39" t="s">
        <v>614</v>
      </c>
      <c r="I48" s="41">
        <v>77.880968330000002</v>
      </c>
    </row>
    <row r="49" spans="1:10" ht="17.25" customHeight="1" x14ac:dyDescent="0.15">
      <c r="A49" s="42" t="s">
        <v>173</v>
      </c>
      <c r="B49" s="37"/>
      <c r="C49" s="23" t="s">
        <v>174</v>
      </c>
      <c r="D49" s="38">
        <v>3.9622999999999999</v>
      </c>
      <c r="E49" s="28"/>
      <c r="F49" s="39" t="s">
        <v>467</v>
      </c>
      <c r="G49" s="40"/>
      <c r="H49" s="39" t="s">
        <v>103</v>
      </c>
      <c r="I49" s="41">
        <v>76.700222378000007</v>
      </c>
    </row>
    <row r="50" spans="1:10" ht="17.25" customHeight="1" x14ac:dyDescent="0.15">
      <c r="A50" s="42" t="s">
        <v>177</v>
      </c>
      <c r="B50" s="37"/>
      <c r="C50" s="23" t="s">
        <v>178</v>
      </c>
      <c r="D50" s="38">
        <v>3.9885000000000002</v>
      </c>
      <c r="E50" s="28"/>
      <c r="F50" s="39" t="s">
        <v>623</v>
      </c>
      <c r="G50" s="40"/>
      <c r="H50" s="39" t="s">
        <v>624</v>
      </c>
      <c r="I50" s="41">
        <v>57.957864946000001</v>
      </c>
    </row>
    <row r="51" spans="1:10" ht="17.25" customHeight="1" thickBot="1" x14ac:dyDescent="0.2">
      <c r="A51" s="43" t="s">
        <v>446</v>
      </c>
      <c r="B51" s="44"/>
      <c r="C51" s="45" t="s">
        <v>447</v>
      </c>
      <c r="D51" s="46">
        <v>4.1559499999999998</v>
      </c>
      <c r="E51" s="28"/>
      <c r="F51" s="43" t="s">
        <v>398</v>
      </c>
      <c r="G51" s="44"/>
      <c r="H51" s="47" t="s">
        <v>810</v>
      </c>
      <c r="I51" s="46">
        <v>49.573327825</v>
      </c>
    </row>
    <row r="53" spans="1:10" ht="14" thickBot="1" x14ac:dyDescent="0.2"/>
    <row r="54" spans="1:10" ht="23.25" customHeight="1" thickBot="1" x14ac:dyDescent="0.2">
      <c r="A54" s="91" t="s">
        <v>1053</v>
      </c>
      <c r="B54" s="92"/>
      <c r="C54" s="92"/>
      <c r="D54" s="93"/>
      <c r="E54" s="20"/>
      <c r="F54" s="91" t="s">
        <v>1054</v>
      </c>
      <c r="G54" s="94"/>
      <c r="H54" s="94"/>
      <c r="I54" s="95"/>
      <c r="J54" s="31"/>
    </row>
    <row r="55" spans="1:10" ht="17.25" customHeight="1" x14ac:dyDescent="0.15">
      <c r="A55" s="32" t="s">
        <v>706</v>
      </c>
      <c r="B55" s="32"/>
      <c r="C55" s="21" t="s">
        <v>707</v>
      </c>
      <c r="D55" s="33">
        <v>27.745750000000001</v>
      </c>
      <c r="F55" s="34" t="s">
        <v>49</v>
      </c>
      <c r="G55" s="35"/>
      <c r="H55" s="34" t="s">
        <v>50</v>
      </c>
      <c r="I55" s="36">
        <v>64.608842602999999</v>
      </c>
    </row>
    <row r="56" spans="1:10" ht="17.25" customHeight="1" x14ac:dyDescent="0.15">
      <c r="A56" s="37" t="s">
        <v>708</v>
      </c>
      <c r="B56" s="37"/>
      <c r="C56" s="22" t="s">
        <v>709</v>
      </c>
      <c r="D56" s="38">
        <v>29.570350000000001</v>
      </c>
      <c r="F56" s="39" t="s">
        <v>706</v>
      </c>
      <c r="G56" s="40"/>
      <c r="H56" s="39" t="s">
        <v>707</v>
      </c>
      <c r="I56" s="41">
        <v>35.381051227999997</v>
      </c>
    </row>
    <row r="57" spans="1:10" ht="17.25" customHeight="1" x14ac:dyDescent="0.15">
      <c r="A57" s="42" t="s">
        <v>157</v>
      </c>
      <c r="B57" s="37"/>
      <c r="C57" s="23" t="s">
        <v>330</v>
      </c>
      <c r="D57" s="38">
        <v>46.392400000000002</v>
      </c>
      <c r="E57" s="28"/>
      <c r="F57" s="39" t="s">
        <v>930</v>
      </c>
      <c r="G57" s="40"/>
      <c r="H57" s="39" t="s">
        <v>612</v>
      </c>
      <c r="I57" s="41">
        <v>30.205149469999999</v>
      </c>
    </row>
    <row r="58" spans="1:10" ht="17.25" customHeight="1" x14ac:dyDescent="0.15">
      <c r="A58" s="42" t="s">
        <v>326</v>
      </c>
      <c r="B58" s="37"/>
      <c r="C58" s="23" t="s">
        <v>327</v>
      </c>
      <c r="D58" s="38">
        <v>47.338200000000001</v>
      </c>
      <c r="E58" s="28"/>
      <c r="F58" s="39" t="s">
        <v>157</v>
      </c>
      <c r="G58" s="40"/>
      <c r="H58" s="39" t="s">
        <v>330</v>
      </c>
      <c r="I58" s="41">
        <v>27.457356171000001</v>
      </c>
    </row>
    <row r="59" spans="1:10" ht="17.25" customHeight="1" thickBot="1" x14ac:dyDescent="0.2">
      <c r="A59" s="43" t="s">
        <v>999</v>
      </c>
      <c r="B59" s="44"/>
      <c r="C59" s="45" t="s">
        <v>1142</v>
      </c>
      <c r="D59" s="46">
        <v>49.511450000000004</v>
      </c>
      <c r="E59" s="28"/>
      <c r="F59" s="43" t="s">
        <v>84</v>
      </c>
      <c r="G59" s="44"/>
      <c r="H59" s="47" t="s">
        <v>1140</v>
      </c>
      <c r="I59" s="46">
        <v>8.8458849550000007</v>
      </c>
    </row>
    <row r="61" spans="1:10" x14ac:dyDescent="0.15">
      <c r="A61" s="30" t="s">
        <v>263</v>
      </c>
    </row>
  </sheetData>
  <mergeCells count="6">
    <mergeCell ref="A54:D54"/>
    <mergeCell ref="F54:I54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77"/>
  <sheetViews>
    <sheetView showGridLines="0" workbookViewId="0">
      <selection activeCell="A20" sqref="A20"/>
    </sheetView>
  </sheetViews>
  <sheetFormatPr baseColWidth="10" defaultColWidth="9.1640625" defaultRowHeight="13" x14ac:dyDescent="0.15"/>
  <cols>
    <col min="1" max="1" width="56.5" style="30" customWidth="1"/>
    <col min="2" max="2" width="12.5" style="30" customWidth="1"/>
    <col min="3" max="3" width="14.5" style="30" bestFit="1" customWidth="1"/>
    <col min="4" max="4" width="13.83203125" style="30" customWidth="1"/>
    <col min="5" max="8" width="11.5" style="30" customWidth="1"/>
    <col min="9" max="10" width="11.5" style="28" customWidth="1"/>
    <col min="11" max="11" width="11.5" style="28" bestFit="1" customWidth="1"/>
    <col min="12" max="16384" width="9.1640625" style="28"/>
  </cols>
  <sheetData>
    <row r="1" spans="1:10" ht="20" x14ac:dyDescent="0.15">
      <c r="A1" s="24" t="s">
        <v>264</v>
      </c>
    </row>
    <row r="2" spans="1:10" ht="15.75" customHeight="1" x14ac:dyDescent="0.15">
      <c r="A2" s="29" t="s">
        <v>147</v>
      </c>
    </row>
    <row r="4" spans="1:10" x14ac:dyDescent="0.15">
      <c r="A4" s="28"/>
      <c r="B4" s="28"/>
      <c r="C4" s="28"/>
      <c r="D4" s="28"/>
      <c r="E4" s="28"/>
      <c r="F4" s="28"/>
      <c r="G4" s="28"/>
      <c r="H4" s="28"/>
    </row>
    <row r="5" spans="1:10" s="52" customFormat="1" ht="24" x14ac:dyDescent="0.15">
      <c r="A5" s="48" t="s">
        <v>420</v>
      </c>
      <c r="B5" s="49" t="s">
        <v>38</v>
      </c>
      <c r="C5" s="50" t="s">
        <v>167</v>
      </c>
      <c r="D5" s="89" t="s">
        <v>85</v>
      </c>
      <c r="E5" s="96" t="s">
        <v>916</v>
      </c>
      <c r="F5" s="97"/>
      <c r="G5" s="98"/>
      <c r="H5" s="51"/>
      <c r="I5" s="48" t="s">
        <v>261</v>
      </c>
      <c r="J5" s="48" t="s">
        <v>166</v>
      </c>
    </row>
    <row r="6" spans="1:10" s="6" customFormat="1" ht="12" x14ac:dyDescent="0.15">
      <c r="A6" s="2"/>
      <c r="B6" s="2"/>
      <c r="C6" s="1"/>
      <c r="D6" s="1"/>
      <c r="E6" s="3" t="s">
        <v>163</v>
      </c>
      <c r="F6" s="4" t="s">
        <v>406</v>
      </c>
      <c r="G6" s="5" t="s">
        <v>32</v>
      </c>
      <c r="H6" s="9" t="s">
        <v>33</v>
      </c>
      <c r="I6" s="9" t="s">
        <v>262</v>
      </c>
      <c r="J6" s="9" t="s">
        <v>165</v>
      </c>
    </row>
    <row r="7" spans="1:10" x14ac:dyDescent="0.15">
      <c r="A7" s="53" t="s">
        <v>770</v>
      </c>
      <c r="B7" s="54" t="s">
        <v>771</v>
      </c>
      <c r="C7" s="55" t="s">
        <v>168</v>
      </c>
      <c r="D7" s="54" t="s">
        <v>171</v>
      </c>
      <c r="E7" s="56">
        <v>3.51757864</v>
      </c>
      <c r="F7" s="57">
        <v>7.3121531100000006</v>
      </c>
      <c r="G7" s="58">
        <v>-0.51894078432392132</v>
      </c>
      <c r="H7" s="59">
        <f>E7/$E$562</f>
        <v>2.6947432799578766E-4</v>
      </c>
      <c r="I7" s="60">
        <v>26.744399999999999</v>
      </c>
      <c r="J7" s="60">
        <v>21.915199999999999</v>
      </c>
    </row>
    <row r="8" spans="1:10" x14ac:dyDescent="0.15">
      <c r="A8" s="61" t="s">
        <v>1065</v>
      </c>
      <c r="B8" s="62" t="s">
        <v>1066</v>
      </c>
      <c r="C8" s="63" t="s">
        <v>168</v>
      </c>
      <c r="D8" s="62" t="s">
        <v>171</v>
      </c>
      <c r="E8" s="56">
        <v>4.2455378000000001</v>
      </c>
      <c r="F8" s="57">
        <v>1.19403719</v>
      </c>
      <c r="G8" s="58">
        <v>2.5556160524614819</v>
      </c>
      <c r="H8" s="59">
        <f t="shared" ref="H8:H71" si="0">E8/$E$562</f>
        <v>3.2524175369558043E-4</v>
      </c>
      <c r="I8" s="64">
        <v>109.395</v>
      </c>
      <c r="J8" s="64">
        <v>50.159700000000001</v>
      </c>
    </row>
    <row r="9" spans="1:10" x14ac:dyDescent="0.15">
      <c r="A9" s="61" t="s">
        <v>545</v>
      </c>
      <c r="B9" s="62" t="s">
        <v>546</v>
      </c>
      <c r="C9" s="63" t="s">
        <v>168</v>
      </c>
      <c r="D9" s="62" t="s">
        <v>171</v>
      </c>
      <c r="E9" s="56">
        <v>84.754432663000003</v>
      </c>
      <c r="F9" s="57">
        <v>70.732862764000004</v>
      </c>
      <c r="G9" s="58">
        <v>0.19823274997058893</v>
      </c>
      <c r="H9" s="59">
        <f t="shared" si="0"/>
        <v>6.4928594706630816E-3</v>
      </c>
      <c r="I9" s="64">
        <v>356.83550000000002</v>
      </c>
      <c r="J9" s="64">
        <v>1.5902000000000001</v>
      </c>
    </row>
    <row r="10" spans="1:10" x14ac:dyDescent="0.15">
      <c r="A10" s="61" t="s">
        <v>547</v>
      </c>
      <c r="B10" s="62" t="s">
        <v>548</v>
      </c>
      <c r="C10" s="63" t="s">
        <v>168</v>
      </c>
      <c r="D10" s="62" t="s">
        <v>171</v>
      </c>
      <c r="E10" s="56">
        <v>0.13805870000000001</v>
      </c>
      <c r="F10" s="57">
        <v>2.966835E-2</v>
      </c>
      <c r="G10" s="58">
        <v>3.6534000037076551</v>
      </c>
      <c r="H10" s="59">
        <f t="shared" si="0"/>
        <v>1.0576387684248631E-5</v>
      </c>
      <c r="I10" s="64">
        <v>65.105999999999995</v>
      </c>
      <c r="J10" s="64">
        <v>28.445699999999999</v>
      </c>
    </row>
    <row r="11" spans="1:10" x14ac:dyDescent="0.15">
      <c r="A11" s="61" t="s">
        <v>496</v>
      </c>
      <c r="B11" s="62" t="s">
        <v>497</v>
      </c>
      <c r="C11" s="63" t="s">
        <v>168</v>
      </c>
      <c r="D11" s="62" t="s">
        <v>171</v>
      </c>
      <c r="E11" s="56">
        <v>309.978018566</v>
      </c>
      <c r="F11" s="57">
        <v>239.305666102</v>
      </c>
      <c r="G11" s="58">
        <v>0.29532252041987639</v>
      </c>
      <c r="H11" s="59">
        <f t="shared" si="0"/>
        <v>2.3746766396824218E-2</v>
      </c>
      <c r="I11" s="64">
        <v>404.96125000000001</v>
      </c>
      <c r="J11" s="64">
        <v>6.0691499999999996</v>
      </c>
    </row>
    <row r="12" spans="1:10" x14ac:dyDescent="0.15">
      <c r="A12" s="61" t="s">
        <v>384</v>
      </c>
      <c r="B12" s="62" t="s">
        <v>498</v>
      </c>
      <c r="C12" s="63" t="s">
        <v>168</v>
      </c>
      <c r="D12" s="62" t="s">
        <v>171</v>
      </c>
      <c r="E12" s="56">
        <v>176.423973993</v>
      </c>
      <c r="F12" s="57">
        <v>158.89354147400002</v>
      </c>
      <c r="G12" s="58">
        <v>0.11032816284649627</v>
      </c>
      <c r="H12" s="59">
        <f t="shared" si="0"/>
        <v>1.3515470924655715E-2</v>
      </c>
      <c r="I12" s="64">
        <v>259.96875</v>
      </c>
      <c r="J12" s="64">
        <v>5.4558999999999997</v>
      </c>
    </row>
    <row r="13" spans="1:10" x14ac:dyDescent="0.15">
      <c r="A13" s="61" t="s">
        <v>768</v>
      </c>
      <c r="B13" s="62" t="s">
        <v>769</v>
      </c>
      <c r="C13" s="63" t="s">
        <v>168</v>
      </c>
      <c r="D13" s="62" t="s">
        <v>171</v>
      </c>
      <c r="E13" s="56">
        <v>3.6696864200000001</v>
      </c>
      <c r="F13" s="57">
        <v>0.69840530000000001</v>
      </c>
      <c r="G13" s="58">
        <v>4.2543793983235814</v>
      </c>
      <c r="H13" s="59">
        <f t="shared" si="0"/>
        <v>2.8112698625687806E-4</v>
      </c>
      <c r="I13" s="64">
        <v>13.97434</v>
      </c>
      <c r="J13" s="64">
        <v>54.726500000000001</v>
      </c>
    </row>
    <row r="14" spans="1:10" x14ac:dyDescent="0.15">
      <c r="A14" s="61" t="s">
        <v>766</v>
      </c>
      <c r="B14" s="62" t="s">
        <v>767</v>
      </c>
      <c r="C14" s="63" t="s">
        <v>168</v>
      </c>
      <c r="D14" s="62" t="s">
        <v>171</v>
      </c>
      <c r="E14" s="56">
        <v>19.889127999999999</v>
      </c>
      <c r="F14" s="57">
        <v>7.8243472000000001</v>
      </c>
      <c r="G14" s="58">
        <v>1.5419536597251207</v>
      </c>
      <c r="H14" s="59">
        <f t="shared" si="0"/>
        <v>1.5236644154236177E-3</v>
      </c>
      <c r="I14" s="64">
        <v>30.10708</v>
      </c>
      <c r="J14" s="64">
        <v>12.711399999999999</v>
      </c>
    </row>
    <row r="15" spans="1:10" x14ac:dyDescent="0.15">
      <c r="A15" s="61" t="s">
        <v>499</v>
      </c>
      <c r="B15" s="62" t="s">
        <v>500</v>
      </c>
      <c r="C15" s="63" t="s">
        <v>168</v>
      </c>
      <c r="D15" s="62" t="s">
        <v>171</v>
      </c>
      <c r="E15" s="56">
        <v>1.5080252000000001</v>
      </c>
      <c r="F15" s="57">
        <v>0.48845928300000002</v>
      </c>
      <c r="G15" s="58">
        <v>2.0873099406322471</v>
      </c>
      <c r="H15" s="59">
        <f t="shared" si="0"/>
        <v>1.1552665027858859E-4</v>
      </c>
      <c r="I15" s="64">
        <v>121.21173</v>
      </c>
      <c r="J15" s="64">
        <v>7.5594000000000001</v>
      </c>
    </row>
    <row r="16" spans="1:10" x14ac:dyDescent="0.15">
      <c r="A16" s="61" t="s">
        <v>503</v>
      </c>
      <c r="B16" s="62" t="s">
        <v>504</v>
      </c>
      <c r="C16" s="63" t="s">
        <v>168</v>
      </c>
      <c r="D16" s="62" t="s">
        <v>171</v>
      </c>
      <c r="E16" s="56">
        <v>1.475375E-2</v>
      </c>
      <c r="F16" s="57">
        <v>0.20897455500000001</v>
      </c>
      <c r="G16" s="58">
        <v>-0.92939929935489041</v>
      </c>
      <c r="H16" s="59">
        <f t="shared" si="0"/>
        <v>1.1302538687998889E-6</v>
      </c>
      <c r="I16" s="64">
        <v>8.4879499999999997</v>
      </c>
      <c r="J16" s="64">
        <v>20.716449999999998</v>
      </c>
    </row>
    <row r="17" spans="1:10" x14ac:dyDescent="0.15">
      <c r="A17" s="61" t="s">
        <v>505</v>
      </c>
      <c r="B17" s="62" t="s">
        <v>506</v>
      </c>
      <c r="C17" s="63" t="s">
        <v>168</v>
      </c>
      <c r="D17" s="62" t="s">
        <v>171</v>
      </c>
      <c r="E17" s="56">
        <v>4.8807545489999997</v>
      </c>
      <c r="F17" s="57">
        <v>2.7079518360000003</v>
      </c>
      <c r="G17" s="58">
        <v>0.80237864060740227</v>
      </c>
      <c r="H17" s="59">
        <f t="shared" si="0"/>
        <v>3.739043776443214E-4</v>
      </c>
      <c r="I17" s="64">
        <v>45.648000000000003</v>
      </c>
      <c r="J17" s="64">
        <v>17.572050000000001</v>
      </c>
    </row>
    <row r="18" spans="1:10" x14ac:dyDescent="0.15">
      <c r="A18" s="61" t="s">
        <v>507</v>
      </c>
      <c r="B18" s="62" t="s">
        <v>508</v>
      </c>
      <c r="C18" s="63" t="s">
        <v>168</v>
      </c>
      <c r="D18" s="62" t="s">
        <v>171</v>
      </c>
      <c r="E18" s="56">
        <v>15.785842304000001</v>
      </c>
      <c r="F18" s="57">
        <v>11.546530154999999</v>
      </c>
      <c r="G18" s="58">
        <v>0.36715031200643855</v>
      </c>
      <c r="H18" s="59">
        <f t="shared" si="0"/>
        <v>1.2093202973048178E-3</v>
      </c>
      <c r="I18" s="64">
        <v>51.414279999999991</v>
      </c>
      <c r="J18" s="64">
        <v>12.873150000000001</v>
      </c>
    </row>
    <row r="19" spans="1:10" x14ac:dyDescent="0.15">
      <c r="A19" s="61" t="s">
        <v>509</v>
      </c>
      <c r="B19" s="62" t="s">
        <v>510</v>
      </c>
      <c r="C19" s="63" t="s">
        <v>168</v>
      </c>
      <c r="D19" s="62" t="s">
        <v>171</v>
      </c>
      <c r="E19" s="56">
        <v>3.1089233780000001</v>
      </c>
      <c r="F19" s="57">
        <v>9.3236443000000002E-2</v>
      </c>
      <c r="G19" s="58">
        <v>32.344508627382965</v>
      </c>
      <c r="H19" s="59">
        <f t="shared" si="0"/>
        <v>2.3816810477247615E-4</v>
      </c>
      <c r="I19" s="64">
        <v>22.103349999999999</v>
      </c>
      <c r="J19" s="64">
        <v>15.388450000000001</v>
      </c>
    </row>
    <row r="20" spans="1:10" x14ac:dyDescent="0.15">
      <c r="A20" s="61" t="s">
        <v>511</v>
      </c>
      <c r="B20" s="62" t="s">
        <v>512</v>
      </c>
      <c r="C20" s="63" t="s">
        <v>168</v>
      </c>
      <c r="D20" s="62" t="s">
        <v>171</v>
      </c>
      <c r="E20" s="56">
        <v>3.4011735000000001E-2</v>
      </c>
      <c r="F20" s="57">
        <v>1.03227186</v>
      </c>
      <c r="G20" s="58">
        <v>-0.96705157205389669</v>
      </c>
      <c r="H20" s="59">
        <f t="shared" si="0"/>
        <v>2.6055677416485027E-6</v>
      </c>
      <c r="I20" s="64">
        <v>22.614899999999999</v>
      </c>
      <c r="J20" s="64">
        <v>16.20975</v>
      </c>
    </row>
    <row r="21" spans="1:10" x14ac:dyDescent="0.15">
      <c r="A21" s="61" t="s">
        <v>513</v>
      </c>
      <c r="B21" s="62" t="s">
        <v>514</v>
      </c>
      <c r="C21" s="63" t="s">
        <v>168</v>
      </c>
      <c r="D21" s="62" t="s">
        <v>171</v>
      </c>
      <c r="E21" s="56">
        <v>0.137193961</v>
      </c>
      <c r="F21" s="57">
        <v>7.6632050000000007E-2</v>
      </c>
      <c r="G21" s="58">
        <v>0.79029480484992876</v>
      </c>
      <c r="H21" s="59">
        <f t="shared" si="0"/>
        <v>1.0510141841649147E-5</v>
      </c>
      <c r="I21" s="64">
        <v>7.8177000000000012</v>
      </c>
      <c r="J21" s="64">
        <v>21.873249999999999</v>
      </c>
    </row>
    <row r="22" spans="1:10" x14ac:dyDescent="0.15">
      <c r="A22" s="61" t="s">
        <v>515</v>
      </c>
      <c r="B22" s="62" t="s">
        <v>516</v>
      </c>
      <c r="C22" s="63" t="s">
        <v>168</v>
      </c>
      <c r="D22" s="62" t="s">
        <v>171</v>
      </c>
      <c r="E22" s="56">
        <v>0.71415602099999997</v>
      </c>
      <c r="F22" s="57">
        <v>0.34523654500000001</v>
      </c>
      <c r="G22" s="58">
        <v>1.0685991426544947</v>
      </c>
      <c r="H22" s="59">
        <f t="shared" si="0"/>
        <v>5.4709996147554676E-5</v>
      </c>
      <c r="I22" s="64">
        <v>24.973839999999999</v>
      </c>
      <c r="J22" s="64">
        <v>14.510149999999999</v>
      </c>
    </row>
    <row r="23" spans="1:10" x14ac:dyDescent="0.15">
      <c r="A23" s="61" t="s">
        <v>517</v>
      </c>
      <c r="B23" s="62" t="s">
        <v>518</v>
      </c>
      <c r="C23" s="63" t="s">
        <v>168</v>
      </c>
      <c r="D23" s="62" t="s">
        <v>171</v>
      </c>
      <c r="E23" s="56">
        <v>0.87535636100000003</v>
      </c>
      <c r="F23" s="57">
        <v>0.36059915000000003</v>
      </c>
      <c r="G23" s="58">
        <v>1.4275053366043706</v>
      </c>
      <c r="H23" s="59">
        <f t="shared" si="0"/>
        <v>6.7059216375419287E-5</v>
      </c>
      <c r="I23" s="64">
        <v>53.065089999999998</v>
      </c>
      <c r="J23" s="64">
        <v>16.951750000000001</v>
      </c>
    </row>
    <row r="24" spans="1:10" x14ac:dyDescent="0.15">
      <c r="A24" s="61" t="s">
        <v>519</v>
      </c>
      <c r="B24" s="62" t="s">
        <v>520</v>
      </c>
      <c r="C24" s="63" t="s">
        <v>168</v>
      </c>
      <c r="D24" s="62" t="s">
        <v>171</v>
      </c>
      <c r="E24" s="56">
        <v>4.6305190000000003E-2</v>
      </c>
      <c r="F24" s="57">
        <v>7.3931140000000006E-2</v>
      </c>
      <c r="G24" s="58">
        <v>-0.37367136500262277</v>
      </c>
      <c r="H24" s="59">
        <f t="shared" si="0"/>
        <v>3.5473435664162627E-6</v>
      </c>
      <c r="I24" s="64">
        <v>9.4919799999999999</v>
      </c>
      <c r="J24" s="64">
        <v>18.232749999999999</v>
      </c>
    </row>
    <row r="25" spans="1:10" x14ac:dyDescent="0.15">
      <c r="A25" s="61" t="s">
        <v>521</v>
      </c>
      <c r="B25" s="62" t="s">
        <v>522</v>
      </c>
      <c r="C25" s="63" t="s">
        <v>168</v>
      </c>
      <c r="D25" s="62" t="s">
        <v>171</v>
      </c>
      <c r="E25" s="56">
        <v>5.5780077999999997E-2</v>
      </c>
      <c r="F25" s="57">
        <v>2.2199455999999999E-2</v>
      </c>
      <c r="G25" s="58">
        <v>1.5126776980480963</v>
      </c>
      <c r="H25" s="59">
        <f t="shared" si="0"/>
        <v>4.2731948800447056E-6</v>
      </c>
      <c r="I25" s="64">
        <v>40.090620000000001</v>
      </c>
      <c r="J25" s="64">
        <v>16.607800000000001</v>
      </c>
    </row>
    <row r="26" spans="1:10" x14ac:dyDescent="0.15">
      <c r="A26" s="61" t="s">
        <v>523</v>
      </c>
      <c r="B26" s="62" t="s">
        <v>524</v>
      </c>
      <c r="C26" s="63" t="s">
        <v>168</v>
      </c>
      <c r="D26" s="62" t="s">
        <v>171</v>
      </c>
      <c r="E26" s="56">
        <v>2.5563377599999999</v>
      </c>
      <c r="F26" s="57">
        <v>0.37547269999999999</v>
      </c>
      <c r="G26" s="58">
        <v>5.8083185808182591</v>
      </c>
      <c r="H26" s="59">
        <f t="shared" si="0"/>
        <v>1.9583567860369345E-4</v>
      </c>
      <c r="I26" s="64">
        <v>9.8300800000000006</v>
      </c>
      <c r="J26" s="64">
        <v>21.345949999999998</v>
      </c>
    </row>
    <row r="27" spans="1:10" x14ac:dyDescent="0.15">
      <c r="A27" s="61" t="s">
        <v>525</v>
      </c>
      <c r="B27" s="62" t="s">
        <v>526</v>
      </c>
      <c r="C27" s="63" t="s">
        <v>168</v>
      </c>
      <c r="D27" s="62" t="s">
        <v>171</v>
      </c>
      <c r="E27" s="56">
        <v>2.8697338079999999</v>
      </c>
      <c r="F27" s="57">
        <v>1.2152903089999998</v>
      </c>
      <c r="G27" s="58">
        <v>1.3613566131053552</v>
      </c>
      <c r="H27" s="59">
        <f t="shared" si="0"/>
        <v>2.198442930724621E-4</v>
      </c>
      <c r="I27" s="64">
        <v>46.447519999999997</v>
      </c>
      <c r="J27" s="64">
        <v>11.541399999999999</v>
      </c>
    </row>
    <row r="28" spans="1:10" x14ac:dyDescent="0.15">
      <c r="A28" s="61" t="s">
        <v>527</v>
      </c>
      <c r="B28" s="62" t="s">
        <v>528</v>
      </c>
      <c r="C28" s="63" t="s">
        <v>168</v>
      </c>
      <c r="D28" s="62" t="s">
        <v>171</v>
      </c>
      <c r="E28" s="56">
        <v>3.7443174579999998</v>
      </c>
      <c r="F28" s="57">
        <v>2.0177259999999999E-2</v>
      </c>
      <c r="G28" s="58">
        <v>184.57115574661773</v>
      </c>
      <c r="H28" s="59">
        <f t="shared" si="0"/>
        <v>2.8684431367750343E-4</v>
      </c>
      <c r="I28" s="64">
        <v>11.09104</v>
      </c>
      <c r="J28" s="64">
        <v>14.46625</v>
      </c>
    </row>
    <row r="29" spans="1:10" x14ac:dyDescent="0.15">
      <c r="A29" s="61" t="s">
        <v>477</v>
      </c>
      <c r="B29" s="62" t="s">
        <v>478</v>
      </c>
      <c r="C29" s="63" t="s">
        <v>168</v>
      </c>
      <c r="D29" s="62" t="s">
        <v>171</v>
      </c>
      <c r="E29" s="56">
        <v>0.22422958000000001</v>
      </c>
      <c r="F29" s="57">
        <v>4.7391129999999997E-2</v>
      </c>
      <c r="G29" s="58">
        <v>3.7314672598015708</v>
      </c>
      <c r="H29" s="59">
        <f t="shared" si="0"/>
        <v>1.7177758217021044E-5</v>
      </c>
      <c r="I29" s="64">
        <v>9.2954500000000007</v>
      </c>
      <c r="J29" s="64">
        <v>31.831399999999999</v>
      </c>
    </row>
    <row r="30" spans="1:10" x14ac:dyDescent="0.15">
      <c r="A30" s="61" t="s">
        <v>529</v>
      </c>
      <c r="B30" s="62" t="s">
        <v>530</v>
      </c>
      <c r="C30" s="63" t="s">
        <v>168</v>
      </c>
      <c r="D30" s="62" t="s">
        <v>171</v>
      </c>
      <c r="E30" s="56">
        <v>0.60873299999999997</v>
      </c>
      <c r="F30" s="57">
        <v>4.6308E-3</v>
      </c>
      <c r="G30" s="58">
        <v>130.45309665716505</v>
      </c>
      <c r="H30" s="59">
        <f t="shared" si="0"/>
        <v>4.6633759438526665E-5</v>
      </c>
      <c r="I30" s="64">
        <v>10.85355</v>
      </c>
      <c r="J30" s="64">
        <v>17.063749999999999</v>
      </c>
    </row>
    <row r="31" spans="1:10" x14ac:dyDescent="0.15">
      <c r="A31" s="61" t="s">
        <v>531</v>
      </c>
      <c r="B31" s="62" t="s">
        <v>532</v>
      </c>
      <c r="C31" s="63" t="s">
        <v>168</v>
      </c>
      <c r="D31" s="62" t="s">
        <v>171</v>
      </c>
      <c r="E31" s="56">
        <v>0.12731967299999999</v>
      </c>
      <c r="F31" s="57">
        <v>0.37778695500000004</v>
      </c>
      <c r="G31" s="58">
        <v>-0.66298552315021042</v>
      </c>
      <c r="H31" s="59">
        <f t="shared" si="0"/>
        <v>9.7536933310234187E-6</v>
      </c>
      <c r="I31" s="64">
        <v>24.279029999999999</v>
      </c>
      <c r="J31" s="64">
        <v>24.323550000000001</v>
      </c>
    </row>
    <row r="32" spans="1:10" x14ac:dyDescent="0.15">
      <c r="A32" s="61" t="s">
        <v>533</v>
      </c>
      <c r="B32" s="62" t="s">
        <v>534</v>
      </c>
      <c r="C32" s="63" t="s">
        <v>168</v>
      </c>
      <c r="D32" s="62" t="s">
        <v>171</v>
      </c>
      <c r="E32" s="56">
        <v>0.406796449</v>
      </c>
      <c r="F32" s="57">
        <v>4.9645535000000005E-2</v>
      </c>
      <c r="G32" s="58">
        <v>7.1940188377464356</v>
      </c>
      <c r="H32" s="59">
        <f t="shared" si="0"/>
        <v>3.1163823454803476E-5</v>
      </c>
      <c r="I32" s="64">
        <v>29.07189</v>
      </c>
      <c r="J32" s="64">
        <v>13.3704</v>
      </c>
    </row>
    <row r="33" spans="1:10" x14ac:dyDescent="0.15">
      <c r="A33" s="61" t="s">
        <v>501</v>
      </c>
      <c r="B33" s="62" t="s">
        <v>502</v>
      </c>
      <c r="C33" s="63" t="s">
        <v>168</v>
      </c>
      <c r="D33" s="62" t="s">
        <v>171</v>
      </c>
      <c r="E33" s="56">
        <v>12.091771231999999</v>
      </c>
      <c r="F33" s="57">
        <v>2.0552873970000003</v>
      </c>
      <c r="G33" s="58">
        <v>4.88325080455889</v>
      </c>
      <c r="H33" s="59">
        <f t="shared" si="0"/>
        <v>9.2632525395992208E-4</v>
      </c>
      <c r="I33" s="64">
        <v>299.04300000000001</v>
      </c>
      <c r="J33" s="64">
        <v>16.1935</v>
      </c>
    </row>
    <row r="34" spans="1:10" x14ac:dyDescent="0.15">
      <c r="A34" s="61" t="s">
        <v>535</v>
      </c>
      <c r="B34" s="62" t="s">
        <v>536</v>
      </c>
      <c r="C34" s="63" t="s">
        <v>168</v>
      </c>
      <c r="D34" s="62" t="s">
        <v>171</v>
      </c>
      <c r="E34" s="56">
        <v>1.1596200000000001E-3</v>
      </c>
      <c r="F34" s="57">
        <v>0</v>
      </c>
      <c r="G34" s="58" t="s">
        <v>164</v>
      </c>
      <c r="H34" s="59">
        <f t="shared" si="0"/>
        <v>8.883605804203863E-8</v>
      </c>
      <c r="I34" s="64">
        <v>8.3269199999999994</v>
      </c>
      <c r="J34" s="64">
        <v>21.289750000000002</v>
      </c>
    </row>
    <row r="35" spans="1:10" x14ac:dyDescent="0.15">
      <c r="A35" s="61" t="s">
        <v>537</v>
      </c>
      <c r="B35" s="62" t="s">
        <v>538</v>
      </c>
      <c r="C35" s="63" t="s">
        <v>168</v>
      </c>
      <c r="D35" s="62" t="s">
        <v>171</v>
      </c>
      <c r="E35" s="56">
        <v>4.2669982690000001</v>
      </c>
      <c r="F35" s="57">
        <v>5.6563891050000006</v>
      </c>
      <c r="G35" s="58">
        <v>-0.24563211798350992</v>
      </c>
      <c r="H35" s="59">
        <f t="shared" si="0"/>
        <v>3.2688579525203286E-4</v>
      </c>
      <c r="I35" s="64">
        <v>49.839379999999998</v>
      </c>
      <c r="J35" s="64">
        <v>12.52215</v>
      </c>
    </row>
    <row r="36" spans="1:10" x14ac:dyDescent="0.15">
      <c r="A36" s="61" t="s">
        <v>539</v>
      </c>
      <c r="B36" s="62" t="s">
        <v>540</v>
      </c>
      <c r="C36" s="63" t="s">
        <v>168</v>
      </c>
      <c r="D36" s="62" t="s">
        <v>171</v>
      </c>
      <c r="E36" s="56">
        <v>0.69655596399999997</v>
      </c>
      <c r="F36" s="57">
        <v>0.87281992000000008</v>
      </c>
      <c r="G36" s="58">
        <v>-0.20194767782110212</v>
      </c>
      <c r="H36" s="59">
        <f t="shared" si="0"/>
        <v>5.3361692664348804E-5</v>
      </c>
      <c r="I36" s="64">
        <v>128.55417</v>
      </c>
      <c r="J36" s="64">
        <v>18.5137</v>
      </c>
    </row>
    <row r="37" spans="1:10" x14ac:dyDescent="0.15">
      <c r="A37" s="61" t="s">
        <v>454</v>
      </c>
      <c r="B37" s="62" t="s">
        <v>455</v>
      </c>
      <c r="C37" s="63" t="s">
        <v>168</v>
      </c>
      <c r="D37" s="62" t="s">
        <v>171</v>
      </c>
      <c r="E37" s="56">
        <v>2.2279999999999999E-4</v>
      </c>
      <c r="F37" s="57">
        <v>2.2786E-4</v>
      </c>
      <c r="G37" s="58">
        <v>-2.220661809883262E-2</v>
      </c>
      <c r="H37" s="59">
        <f t="shared" si="0"/>
        <v>1.7068241089120749E-8</v>
      </c>
      <c r="I37" s="64">
        <v>9.9517334900000005</v>
      </c>
      <c r="J37" s="64">
        <v>31.4574</v>
      </c>
    </row>
    <row r="38" spans="1:10" x14ac:dyDescent="0.15">
      <c r="A38" s="61" t="s">
        <v>446</v>
      </c>
      <c r="B38" s="62" t="s">
        <v>447</v>
      </c>
      <c r="C38" s="63" t="s">
        <v>168</v>
      </c>
      <c r="D38" s="62" t="s">
        <v>171</v>
      </c>
      <c r="E38" s="56">
        <v>9.6378317800000008</v>
      </c>
      <c r="F38" s="57">
        <v>1.1679125800000001</v>
      </c>
      <c r="G38" s="58">
        <v>7.2521859469995604</v>
      </c>
      <c r="H38" s="59">
        <f t="shared" si="0"/>
        <v>7.3833409514106733E-4</v>
      </c>
      <c r="I38" s="64">
        <v>281.42289599999998</v>
      </c>
      <c r="J38" s="64">
        <v>4.1559499999999998</v>
      </c>
    </row>
    <row r="39" spans="1:10" x14ac:dyDescent="0.15">
      <c r="A39" s="61" t="s">
        <v>456</v>
      </c>
      <c r="B39" s="62" t="s">
        <v>457</v>
      </c>
      <c r="C39" s="63" t="s">
        <v>168</v>
      </c>
      <c r="D39" s="62" t="s">
        <v>171</v>
      </c>
      <c r="E39" s="56">
        <v>4.9477739999999999E-2</v>
      </c>
      <c r="F39" s="57">
        <v>4.3789816300000002</v>
      </c>
      <c r="G39" s="58">
        <v>-0.9887010852795014</v>
      </c>
      <c r="H39" s="59">
        <f t="shared" si="0"/>
        <v>3.7903859733610114E-6</v>
      </c>
      <c r="I39" s="64">
        <v>10.06342632</v>
      </c>
      <c r="J39" s="64">
        <v>46.44885</v>
      </c>
    </row>
    <row r="40" spans="1:10" x14ac:dyDescent="0.15">
      <c r="A40" s="61" t="s">
        <v>458</v>
      </c>
      <c r="B40" s="62" t="s">
        <v>459</v>
      </c>
      <c r="C40" s="63" t="s">
        <v>168</v>
      </c>
      <c r="D40" s="62" t="s">
        <v>171</v>
      </c>
      <c r="E40" s="56">
        <v>0.64470000000000005</v>
      </c>
      <c r="F40" s="57">
        <v>0.72704046</v>
      </c>
      <c r="G40" s="58">
        <v>-0.11325430224337163</v>
      </c>
      <c r="H40" s="59">
        <f t="shared" si="0"/>
        <v>4.9389115934273559E-5</v>
      </c>
      <c r="I40" s="64">
        <v>9.8160184200000007</v>
      </c>
      <c r="J40" s="64">
        <v>69.220200000000006</v>
      </c>
    </row>
    <row r="41" spans="1:10" x14ac:dyDescent="0.15">
      <c r="A41" s="61" t="s">
        <v>448</v>
      </c>
      <c r="B41" s="62" t="s">
        <v>449</v>
      </c>
      <c r="C41" s="63" t="s">
        <v>168</v>
      </c>
      <c r="D41" s="62" t="s">
        <v>171</v>
      </c>
      <c r="E41" s="56">
        <v>1.7268714300000001</v>
      </c>
      <c r="F41" s="57">
        <v>5.1236442699999998</v>
      </c>
      <c r="G41" s="58">
        <v>-0.66296031906211939</v>
      </c>
      <c r="H41" s="59">
        <f t="shared" si="0"/>
        <v>1.3229200133372851E-4</v>
      </c>
      <c r="I41" s="64">
        <v>322.72076199999998</v>
      </c>
      <c r="J41" s="64">
        <v>8.8533000000000008</v>
      </c>
    </row>
    <row r="42" spans="1:10" x14ac:dyDescent="0.15">
      <c r="A42" s="61" t="s">
        <v>177</v>
      </c>
      <c r="B42" s="65" t="s">
        <v>178</v>
      </c>
      <c r="C42" s="63" t="s">
        <v>168</v>
      </c>
      <c r="D42" s="62" t="s">
        <v>171</v>
      </c>
      <c r="E42" s="56">
        <v>0.48223326</v>
      </c>
      <c r="F42" s="57"/>
      <c r="G42" s="58" t="s">
        <v>164</v>
      </c>
      <c r="H42" s="59">
        <f t="shared" si="0"/>
        <v>3.6942879456340441E-5</v>
      </c>
      <c r="I42" s="64">
        <v>99.758700000000005</v>
      </c>
      <c r="J42" s="64">
        <v>3.9885000000000002</v>
      </c>
    </row>
    <row r="43" spans="1:10" x14ac:dyDescent="0.15">
      <c r="A43" s="61" t="s">
        <v>450</v>
      </c>
      <c r="B43" s="62" t="s">
        <v>451</v>
      </c>
      <c r="C43" s="63" t="s">
        <v>168</v>
      </c>
      <c r="D43" s="62" t="s">
        <v>171</v>
      </c>
      <c r="E43" s="56">
        <v>1.3249968599999999</v>
      </c>
      <c r="F43" s="57">
        <v>2.5953400000000002E-3</v>
      </c>
      <c r="G43" s="58">
        <v>509.52920233957781</v>
      </c>
      <c r="H43" s="59">
        <f t="shared" si="0"/>
        <v>1.0150523271457798E-4</v>
      </c>
      <c r="I43" s="64">
        <v>70.703999999999994</v>
      </c>
      <c r="J43" s="64">
        <v>12.9428</v>
      </c>
    </row>
    <row r="44" spans="1:10" x14ac:dyDescent="0.15">
      <c r="A44" s="61" t="s">
        <v>452</v>
      </c>
      <c r="B44" s="62" t="s">
        <v>453</v>
      </c>
      <c r="C44" s="63" t="s">
        <v>168</v>
      </c>
      <c r="D44" s="62" t="s">
        <v>171</v>
      </c>
      <c r="E44" s="56">
        <v>0</v>
      </c>
      <c r="F44" s="57">
        <v>0</v>
      </c>
      <c r="G44" s="58" t="s">
        <v>164</v>
      </c>
      <c r="H44" s="59">
        <f t="shared" si="0"/>
        <v>0</v>
      </c>
      <c r="I44" s="64">
        <v>49.867100000000001</v>
      </c>
      <c r="J44" s="64">
        <v>20.22625</v>
      </c>
    </row>
    <row r="45" spans="1:10" x14ac:dyDescent="0.15">
      <c r="A45" s="61" t="s">
        <v>444</v>
      </c>
      <c r="B45" s="62" t="s">
        <v>445</v>
      </c>
      <c r="C45" s="63" t="s">
        <v>168</v>
      </c>
      <c r="D45" s="62" t="s">
        <v>171</v>
      </c>
      <c r="E45" s="56">
        <v>0.15193213999999999</v>
      </c>
      <c r="F45" s="57">
        <v>2.0541880000000002E-2</v>
      </c>
      <c r="G45" s="58">
        <v>6.3962139784674035</v>
      </c>
      <c r="H45" s="59">
        <f t="shared" si="0"/>
        <v>1.1639202848770406E-5</v>
      </c>
      <c r="I45" s="64">
        <v>48.825694559999995</v>
      </c>
      <c r="J45" s="64">
        <v>17.210850000000001</v>
      </c>
    </row>
    <row r="46" spans="1:10" x14ac:dyDescent="0.15">
      <c r="A46" s="61" t="s">
        <v>464</v>
      </c>
      <c r="B46" s="62" t="s">
        <v>465</v>
      </c>
      <c r="C46" s="63" t="s">
        <v>168</v>
      </c>
      <c r="D46" s="62" t="s">
        <v>171</v>
      </c>
      <c r="E46" s="56">
        <v>3.9203213899999998</v>
      </c>
      <c r="F46" s="57">
        <v>0</v>
      </c>
      <c r="G46" s="58" t="s">
        <v>164</v>
      </c>
      <c r="H46" s="59">
        <f t="shared" si="0"/>
        <v>3.0032760606533651E-4</v>
      </c>
      <c r="I46" s="64">
        <v>10.184950000000001</v>
      </c>
      <c r="J46" s="64">
        <v>33.880249999999997</v>
      </c>
    </row>
    <row r="47" spans="1:10" x14ac:dyDescent="0.15">
      <c r="A47" s="61" t="s">
        <v>460</v>
      </c>
      <c r="B47" s="62" t="s">
        <v>461</v>
      </c>
      <c r="C47" s="63" t="s">
        <v>168</v>
      </c>
      <c r="D47" s="62" t="s">
        <v>171</v>
      </c>
      <c r="E47" s="56">
        <v>0.59662033999999997</v>
      </c>
      <c r="F47" s="57">
        <v>1.32864E-2</v>
      </c>
      <c r="G47" s="58">
        <v>43.904589655587664</v>
      </c>
      <c r="H47" s="59">
        <f t="shared" si="0"/>
        <v>4.5705833939825816E-5</v>
      </c>
      <c r="I47" s="64">
        <v>102.69</v>
      </c>
      <c r="J47" s="64">
        <v>4.8849999999999998</v>
      </c>
    </row>
    <row r="48" spans="1:10" x14ac:dyDescent="0.15">
      <c r="A48" s="61" t="s">
        <v>173</v>
      </c>
      <c r="B48" s="65" t="s">
        <v>174</v>
      </c>
      <c r="C48" s="63" t="s">
        <v>168</v>
      </c>
      <c r="D48" s="62" t="s">
        <v>171</v>
      </c>
      <c r="E48" s="56">
        <v>2.0198000000000001E-2</v>
      </c>
      <c r="F48" s="57"/>
      <c r="G48" s="58" t="s">
        <v>164</v>
      </c>
      <c r="H48" s="59">
        <f t="shared" si="0"/>
        <v>1.5473264520559288E-6</v>
      </c>
      <c r="I48" s="64">
        <v>10.098000000000001</v>
      </c>
      <c r="J48" s="64">
        <v>3.9622999999999999</v>
      </c>
    </row>
    <row r="49" spans="1:10" x14ac:dyDescent="0.15">
      <c r="A49" s="61" t="s">
        <v>462</v>
      </c>
      <c r="B49" s="62" t="s">
        <v>463</v>
      </c>
      <c r="C49" s="63" t="s">
        <v>168</v>
      </c>
      <c r="D49" s="62" t="s">
        <v>171</v>
      </c>
      <c r="E49" s="56">
        <v>7.0610755999999997</v>
      </c>
      <c r="F49" s="57">
        <v>8.2479999999999999E-4</v>
      </c>
      <c r="G49" s="58">
        <v>8559.9548981571279</v>
      </c>
      <c r="H49" s="59">
        <f t="shared" si="0"/>
        <v>5.4093420417104104E-4</v>
      </c>
      <c r="I49" s="64">
        <v>52.05</v>
      </c>
      <c r="J49" s="64">
        <v>22.0229</v>
      </c>
    </row>
    <row r="50" spans="1:10" x14ac:dyDescent="0.15">
      <c r="A50" s="61" t="s">
        <v>175</v>
      </c>
      <c r="B50" s="62" t="s">
        <v>176</v>
      </c>
      <c r="C50" s="63" t="s">
        <v>168</v>
      </c>
      <c r="D50" s="62" t="s">
        <v>171</v>
      </c>
      <c r="E50" s="56">
        <v>5.2585E-2</v>
      </c>
      <c r="F50" s="57"/>
      <c r="G50" s="58" t="s">
        <v>164</v>
      </c>
      <c r="H50" s="59">
        <f t="shared" si="0"/>
        <v>4.0284266502307658E-6</v>
      </c>
      <c r="I50" s="64">
        <v>51.284999999999997</v>
      </c>
      <c r="J50" s="64">
        <v>61.344000000000001</v>
      </c>
    </row>
    <row r="51" spans="1:10" x14ac:dyDescent="0.15">
      <c r="A51" s="61" t="s">
        <v>733</v>
      </c>
      <c r="B51" s="62" t="s">
        <v>734</v>
      </c>
      <c r="C51" s="63" t="s">
        <v>168</v>
      </c>
      <c r="D51" s="62" t="s">
        <v>171</v>
      </c>
      <c r="E51" s="56">
        <v>1.3949056099999999</v>
      </c>
      <c r="F51" s="57">
        <v>1.3399176900000001</v>
      </c>
      <c r="G51" s="58">
        <v>4.1038281985813496E-2</v>
      </c>
      <c r="H51" s="59">
        <f t="shared" si="0"/>
        <v>1.0686079554778745E-4</v>
      </c>
      <c r="I51" s="64">
        <v>13.68075</v>
      </c>
      <c r="J51" s="64">
        <v>150.83505</v>
      </c>
    </row>
    <row r="52" spans="1:10" x14ac:dyDescent="0.15">
      <c r="A52" s="61" t="s">
        <v>725</v>
      </c>
      <c r="B52" s="62" t="s">
        <v>726</v>
      </c>
      <c r="C52" s="63" t="s">
        <v>168</v>
      </c>
      <c r="D52" s="62" t="s">
        <v>171</v>
      </c>
      <c r="E52" s="56">
        <v>0</v>
      </c>
      <c r="F52" s="57">
        <v>1.11437257</v>
      </c>
      <c r="G52" s="58">
        <v>-1</v>
      </c>
      <c r="H52" s="59">
        <f t="shared" si="0"/>
        <v>0</v>
      </c>
      <c r="I52" s="64">
        <v>347.541132</v>
      </c>
      <c r="J52" s="64">
        <v>25.884499999999999</v>
      </c>
    </row>
    <row r="53" spans="1:10" x14ac:dyDescent="0.15">
      <c r="A53" s="61" t="s">
        <v>756</v>
      </c>
      <c r="B53" s="62" t="s">
        <v>757</v>
      </c>
      <c r="C53" s="63" t="s">
        <v>168</v>
      </c>
      <c r="D53" s="62" t="s">
        <v>171</v>
      </c>
      <c r="E53" s="56">
        <v>5.6162399999999998E-3</v>
      </c>
      <c r="F53" s="57">
        <v>6.4678399999999999E-3</v>
      </c>
      <c r="G53" s="58">
        <v>-0.13166683158519699</v>
      </c>
      <c r="H53" s="59">
        <f t="shared" si="0"/>
        <v>4.3024837672515043E-7</v>
      </c>
      <c r="I53" s="64">
        <v>25.455947999999999</v>
      </c>
      <c r="J53" s="64">
        <v>13.320650000000001</v>
      </c>
    </row>
    <row r="54" spans="1:10" x14ac:dyDescent="0.15">
      <c r="A54" s="61" t="s">
        <v>758</v>
      </c>
      <c r="B54" s="62" t="s">
        <v>759</v>
      </c>
      <c r="C54" s="63" t="s">
        <v>168</v>
      </c>
      <c r="D54" s="62" t="s">
        <v>171</v>
      </c>
      <c r="E54" s="56">
        <v>1.2691300000000001E-2</v>
      </c>
      <c r="F54" s="57">
        <v>1.0812200000000001E-2</v>
      </c>
      <c r="G54" s="58">
        <v>0.17379441741736179</v>
      </c>
      <c r="H54" s="59">
        <f t="shared" si="0"/>
        <v>9.7225389647378008E-7</v>
      </c>
      <c r="I54" s="64">
        <v>10.511775</v>
      </c>
      <c r="J54" s="64">
        <v>10.90685</v>
      </c>
    </row>
    <row r="55" spans="1:10" x14ac:dyDescent="0.15">
      <c r="A55" s="61" t="s">
        <v>760</v>
      </c>
      <c r="B55" s="62" t="s">
        <v>761</v>
      </c>
      <c r="C55" s="63" t="s">
        <v>168</v>
      </c>
      <c r="D55" s="62" t="s">
        <v>171</v>
      </c>
      <c r="E55" s="56">
        <v>2.4350703299999998</v>
      </c>
      <c r="F55" s="57">
        <v>2.59304975</v>
      </c>
      <c r="G55" s="58">
        <v>-6.0924176252306839E-2</v>
      </c>
      <c r="H55" s="59">
        <f t="shared" si="0"/>
        <v>1.8654563492551536E-4</v>
      </c>
      <c r="I55" s="64">
        <v>12.324021480000001</v>
      </c>
      <c r="J55" s="64">
        <v>17.14235</v>
      </c>
    </row>
    <row r="56" spans="1:10" x14ac:dyDescent="0.15">
      <c r="A56" s="61" t="s">
        <v>723</v>
      </c>
      <c r="B56" s="62" t="s">
        <v>724</v>
      </c>
      <c r="C56" s="63" t="s">
        <v>168</v>
      </c>
      <c r="D56" s="62" t="s">
        <v>171</v>
      </c>
      <c r="E56" s="56">
        <v>1.6972586199999999</v>
      </c>
      <c r="F56" s="57">
        <v>6.9802493999999999</v>
      </c>
      <c r="G56" s="58">
        <v>-0.75684842722095291</v>
      </c>
      <c r="H56" s="59">
        <f t="shared" si="0"/>
        <v>1.3002342601772164E-4</v>
      </c>
      <c r="I56" s="64">
        <v>68.904989999999998</v>
      </c>
      <c r="J56" s="64">
        <v>89.531899999999993</v>
      </c>
    </row>
    <row r="57" spans="1:10" x14ac:dyDescent="0.15">
      <c r="A57" s="61" t="s">
        <v>735</v>
      </c>
      <c r="B57" s="62" t="s">
        <v>736</v>
      </c>
      <c r="C57" s="63" t="s">
        <v>168</v>
      </c>
      <c r="D57" s="62" t="s">
        <v>171</v>
      </c>
      <c r="E57" s="56">
        <v>0.85519827999999998</v>
      </c>
      <c r="F57" s="57">
        <v>1.8101462800000001</v>
      </c>
      <c r="G57" s="58">
        <v>-0.52755294450567836</v>
      </c>
      <c r="H57" s="59">
        <f t="shared" si="0"/>
        <v>6.5514948034297099E-5</v>
      </c>
      <c r="I57" s="64">
        <v>16.386659999999999</v>
      </c>
      <c r="J57" s="64">
        <v>15.01535</v>
      </c>
    </row>
    <row r="58" spans="1:10" x14ac:dyDescent="0.15">
      <c r="A58" s="61" t="s">
        <v>727</v>
      </c>
      <c r="B58" s="62" t="s">
        <v>728</v>
      </c>
      <c r="C58" s="63" t="s">
        <v>168</v>
      </c>
      <c r="D58" s="62" t="s">
        <v>171</v>
      </c>
      <c r="E58" s="56">
        <v>0.68342440000000004</v>
      </c>
      <c r="F58" s="57">
        <v>0.72523786000000001</v>
      </c>
      <c r="G58" s="58">
        <v>-5.7654822377860904E-2</v>
      </c>
      <c r="H58" s="59">
        <f t="shared" si="0"/>
        <v>5.2355711065474401E-5</v>
      </c>
      <c r="I58" s="64">
        <v>39.887841999999999</v>
      </c>
      <c r="J58" s="64">
        <v>17.160499999999999</v>
      </c>
    </row>
    <row r="59" spans="1:10" x14ac:dyDescent="0.15">
      <c r="A59" s="61" t="s">
        <v>731</v>
      </c>
      <c r="B59" s="62" t="s">
        <v>732</v>
      </c>
      <c r="C59" s="63" t="s">
        <v>168</v>
      </c>
      <c r="D59" s="62" t="s">
        <v>171</v>
      </c>
      <c r="E59" s="56">
        <v>0.75841599999999998</v>
      </c>
      <c r="F59" s="57">
        <v>2.2059993499999999</v>
      </c>
      <c r="G59" s="58">
        <v>-0.65620298120214771</v>
      </c>
      <c r="H59" s="59">
        <f t="shared" si="0"/>
        <v>5.810066038530791E-5</v>
      </c>
      <c r="I59" s="64">
        <v>25.93468</v>
      </c>
      <c r="J59" s="64">
        <v>16.6632</v>
      </c>
    </row>
    <row r="60" spans="1:10" x14ac:dyDescent="0.15">
      <c r="A60" s="61" t="s">
        <v>729</v>
      </c>
      <c r="B60" s="62" t="s">
        <v>730</v>
      </c>
      <c r="C60" s="63" t="s">
        <v>168</v>
      </c>
      <c r="D60" s="62" t="s">
        <v>171</v>
      </c>
      <c r="E60" s="56">
        <v>0.52840248000000001</v>
      </c>
      <c r="F60" s="57">
        <v>1.1080378</v>
      </c>
      <c r="G60" s="58">
        <v>-0.5231187239280104</v>
      </c>
      <c r="H60" s="59">
        <f t="shared" si="0"/>
        <v>4.0479806646002269E-5</v>
      </c>
      <c r="I60" s="64">
        <v>9.8625000000000007</v>
      </c>
      <c r="J60" s="64">
        <v>38.220599999999997</v>
      </c>
    </row>
    <row r="61" spans="1:10" x14ac:dyDescent="0.15">
      <c r="A61" s="61" t="s">
        <v>737</v>
      </c>
      <c r="B61" s="62" t="s">
        <v>738</v>
      </c>
      <c r="C61" s="63" t="s">
        <v>168</v>
      </c>
      <c r="D61" s="62" t="s">
        <v>171</v>
      </c>
      <c r="E61" s="56">
        <v>2.0165360400000001</v>
      </c>
      <c r="F61" s="57">
        <v>0.53268212999999998</v>
      </c>
      <c r="G61" s="58">
        <v>2.7856273496540989</v>
      </c>
      <c r="H61" s="59">
        <f t="shared" si="0"/>
        <v>1.5448260007011152E-4</v>
      </c>
      <c r="I61" s="64">
        <v>13.776</v>
      </c>
      <c r="J61" s="64">
        <v>127.6491</v>
      </c>
    </row>
    <row r="62" spans="1:10" x14ac:dyDescent="0.15">
      <c r="A62" s="61" t="s">
        <v>739</v>
      </c>
      <c r="B62" s="62" t="s">
        <v>740</v>
      </c>
      <c r="C62" s="63" t="s">
        <v>168</v>
      </c>
      <c r="D62" s="62" t="s">
        <v>171</v>
      </c>
      <c r="E62" s="56">
        <v>1.8325399999999999E-2</v>
      </c>
      <c r="F62" s="57">
        <v>0.82290998999999998</v>
      </c>
      <c r="G62" s="58">
        <v>-0.97773097881579973</v>
      </c>
      <c r="H62" s="59">
        <f t="shared" si="0"/>
        <v>1.4038704903706166E-6</v>
      </c>
      <c r="I62" s="64">
        <v>24.604679999999998</v>
      </c>
      <c r="J62" s="64">
        <v>166.86449999999999</v>
      </c>
    </row>
    <row r="63" spans="1:10" x14ac:dyDescent="0.15">
      <c r="A63" s="61" t="s">
        <v>750</v>
      </c>
      <c r="B63" s="62" t="s">
        <v>751</v>
      </c>
      <c r="C63" s="63" t="s">
        <v>168</v>
      </c>
      <c r="D63" s="62" t="s">
        <v>171</v>
      </c>
      <c r="E63" s="56">
        <v>4.4566580000000001E-2</v>
      </c>
      <c r="F63" s="57">
        <v>0.12379753</v>
      </c>
      <c r="G63" s="58">
        <v>-0.64000428764612671</v>
      </c>
      <c r="H63" s="59">
        <f t="shared" si="0"/>
        <v>3.4141522978347716E-6</v>
      </c>
      <c r="I63" s="64">
        <v>9.6436799999999998</v>
      </c>
      <c r="J63" s="64">
        <v>24.899550000000001</v>
      </c>
    </row>
    <row r="64" spans="1:10" x14ac:dyDescent="0.15">
      <c r="A64" s="61" t="s">
        <v>752</v>
      </c>
      <c r="B64" s="62" t="s">
        <v>753</v>
      </c>
      <c r="C64" s="63" t="s">
        <v>168</v>
      </c>
      <c r="D64" s="62" t="s">
        <v>171</v>
      </c>
      <c r="E64" s="56">
        <v>0.35380242000000001</v>
      </c>
      <c r="F64" s="57">
        <v>0.11043905</v>
      </c>
      <c r="G64" s="58">
        <v>2.2035989081760485</v>
      </c>
      <c r="H64" s="59">
        <f t="shared" si="0"/>
        <v>2.7104061950064439E-5</v>
      </c>
      <c r="I64" s="64">
        <v>11.266935</v>
      </c>
      <c r="J64" s="64">
        <v>30.974599999999999</v>
      </c>
    </row>
    <row r="65" spans="1:10" x14ac:dyDescent="0.15">
      <c r="A65" s="61" t="s">
        <v>754</v>
      </c>
      <c r="B65" s="62" t="s">
        <v>755</v>
      </c>
      <c r="C65" s="63" t="s">
        <v>168</v>
      </c>
      <c r="D65" s="62" t="s">
        <v>171</v>
      </c>
      <c r="E65" s="56">
        <v>1.2321754899999999</v>
      </c>
      <c r="F65" s="57">
        <v>0.48094355</v>
      </c>
      <c r="G65" s="58">
        <v>1.5619960804131794</v>
      </c>
      <c r="H65" s="59">
        <f t="shared" si="0"/>
        <v>9.4394382080006703E-5</v>
      </c>
      <c r="I65" s="64">
        <v>24.796505</v>
      </c>
      <c r="J65" s="64">
        <v>43.817500000000003</v>
      </c>
    </row>
    <row r="66" spans="1:10" x14ac:dyDescent="0.15">
      <c r="A66" s="61" t="s">
        <v>741</v>
      </c>
      <c r="B66" s="62" t="s">
        <v>742</v>
      </c>
      <c r="C66" s="63" t="s">
        <v>168</v>
      </c>
      <c r="D66" s="62" t="s">
        <v>171</v>
      </c>
      <c r="E66" s="56">
        <v>10.68154479</v>
      </c>
      <c r="F66" s="57">
        <v>6.7549292699999999</v>
      </c>
      <c r="G66" s="58">
        <v>0.58129631903606893</v>
      </c>
      <c r="H66" s="59">
        <f t="shared" si="0"/>
        <v>8.1829076157972035E-4</v>
      </c>
      <c r="I66" s="64">
        <v>39.446756999999998</v>
      </c>
      <c r="J66" s="64">
        <v>21.787600000000001</v>
      </c>
    </row>
    <row r="67" spans="1:10" x14ac:dyDescent="0.15">
      <c r="A67" s="61" t="s">
        <v>721</v>
      </c>
      <c r="B67" s="62" t="s">
        <v>722</v>
      </c>
      <c r="C67" s="63" t="s">
        <v>168</v>
      </c>
      <c r="D67" s="62" t="s">
        <v>171</v>
      </c>
      <c r="E67" s="56">
        <v>15.522643370000001</v>
      </c>
      <c r="F67" s="57">
        <v>23.195776339999998</v>
      </c>
      <c r="G67" s="58">
        <v>-0.33079871341784106</v>
      </c>
      <c r="H67" s="59">
        <f t="shared" si="0"/>
        <v>1.1891571785439938E-3</v>
      </c>
      <c r="I67" s="64">
        <v>193.9</v>
      </c>
      <c r="J67" s="64">
        <v>26.700700000000001</v>
      </c>
    </row>
    <row r="68" spans="1:10" x14ac:dyDescent="0.15">
      <c r="A68" s="61" t="s">
        <v>541</v>
      </c>
      <c r="B68" s="62" t="s">
        <v>542</v>
      </c>
      <c r="C68" s="63" t="s">
        <v>168</v>
      </c>
      <c r="D68" s="62" t="s">
        <v>171</v>
      </c>
      <c r="E68" s="56">
        <v>2.0202730249999998</v>
      </c>
      <c r="F68" s="57">
        <v>1.102713077</v>
      </c>
      <c r="G68" s="58">
        <v>0.83209310485033794</v>
      </c>
      <c r="H68" s="59">
        <f t="shared" si="0"/>
        <v>1.5476888265954789E-4</v>
      </c>
      <c r="I68" s="64">
        <v>65.825999999999993</v>
      </c>
      <c r="J68" s="64">
        <v>15.34735</v>
      </c>
    </row>
    <row r="69" spans="1:10" x14ac:dyDescent="0.15">
      <c r="A69" s="61" t="s">
        <v>543</v>
      </c>
      <c r="B69" s="62" t="s">
        <v>544</v>
      </c>
      <c r="C69" s="63" t="s">
        <v>168</v>
      </c>
      <c r="D69" s="62" t="s">
        <v>171</v>
      </c>
      <c r="E69" s="56">
        <v>7.9848911659999997</v>
      </c>
      <c r="F69" s="57">
        <v>5.8987254380000005</v>
      </c>
      <c r="G69" s="58">
        <v>0.35366381261971847</v>
      </c>
      <c r="H69" s="59">
        <f t="shared" si="0"/>
        <v>6.1170577868796452E-4</v>
      </c>
      <c r="I69" s="64">
        <v>66.48</v>
      </c>
      <c r="J69" s="64">
        <v>24.822749999999999</v>
      </c>
    </row>
    <row r="70" spans="1:10" x14ac:dyDescent="0.15">
      <c r="A70" s="61" t="s">
        <v>762</v>
      </c>
      <c r="B70" s="62" t="s">
        <v>763</v>
      </c>
      <c r="C70" s="63" t="s">
        <v>168</v>
      </c>
      <c r="D70" s="62" t="s">
        <v>171</v>
      </c>
      <c r="E70" s="56">
        <v>5.1857239999999999E-2</v>
      </c>
      <c r="F70" s="57">
        <v>2.0148909999999999E-2</v>
      </c>
      <c r="G70" s="58">
        <v>1.5736995202221857</v>
      </c>
      <c r="H70" s="59">
        <f t="shared" si="0"/>
        <v>3.9726744817612033E-6</v>
      </c>
      <c r="I70" s="64">
        <v>23.883137999999999</v>
      </c>
      <c r="J70" s="64">
        <v>14.796799999999999</v>
      </c>
    </row>
    <row r="71" spans="1:10" x14ac:dyDescent="0.15">
      <c r="A71" s="61" t="s">
        <v>764</v>
      </c>
      <c r="B71" s="62" t="s">
        <v>765</v>
      </c>
      <c r="C71" s="63" t="s">
        <v>168</v>
      </c>
      <c r="D71" s="62" t="s">
        <v>171</v>
      </c>
      <c r="E71" s="56">
        <v>0.12801771000000001</v>
      </c>
      <c r="F71" s="57">
        <v>0.10030260000000001</v>
      </c>
      <c r="G71" s="58">
        <v>0.27631497089806256</v>
      </c>
      <c r="H71" s="59">
        <f t="shared" si="0"/>
        <v>9.8071684827519955E-6</v>
      </c>
      <c r="I71" s="64">
        <v>22.848490000000002</v>
      </c>
      <c r="J71" s="64">
        <v>28.293949999999999</v>
      </c>
    </row>
    <row r="72" spans="1:10" x14ac:dyDescent="0.15">
      <c r="A72" s="61" t="s">
        <v>377</v>
      </c>
      <c r="B72" s="62" t="s">
        <v>378</v>
      </c>
      <c r="C72" s="63" t="s">
        <v>168</v>
      </c>
      <c r="D72" s="62" t="s">
        <v>172</v>
      </c>
      <c r="E72" s="56">
        <v>7.0892331100000003</v>
      </c>
      <c r="F72" s="57">
        <v>2.8319664100000002</v>
      </c>
      <c r="G72" s="58">
        <v>1.5032899701659952</v>
      </c>
      <c r="H72" s="59">
        <f t="shared" ref="H72:H135" si="1">E72/$E$562</f>
        <v>5.4309129200384785E-4</v>
      </c>
      <c r="I72" s="64">
        <v>32.443441199999995</v>
      </c>
      <c r="J72" s="64">
        <v>13.4352</v>
      </c>
    </row>
    <row r="73" spans="1:10" x14ac:dyDescent="0.15">
      <c r="A73" s="61" t="s">
        <v>743</v>
      </c>
      <c r="B73" s="62" t="s">
        <v>376</v>
      </c>
      <c r="C73" s="63" t="s">
        <v>168</v>
      </c>
      <c r="D73" s="62" t="s">
        <v>171</v>
      </c>
      <c r="E73" s="56">
        <v>4.7809054</v>
      </c>
      <c r="F73" s="57">
        <v>3.4001700000000001</v>
      </c>
      <c r="G73" s="58">
        <v>0.40607834314166635</v>
      </c>
      <c r="H73" s="59">
        <f t="shared" si="1"/>
        <v>3.6625514358832711E-4</v>
      </c>
      <c r="I73" s="64">
        <v>25.3477861</v>
      </c>
      <c r="J73" s="64">
        <v>19.90175</v>
      </c>
    </row>
    <row r="74" spans="1:10" x14ac:dyDescent="0.15">
      <c r="A74" s="61" t="s">
        <v>39</v>
      </c>
      <c r="B74" s="62" t="s">
        <v>40</v>
      </c>
      <c r="C74" s="63" t="s">
        <v>168</v>
      </c>
      <c r="D74" s="62" t="s">
        <v>171</v>
      </c>
      <c r="E74" s="56">
        <v>0.66703998200000003</v>
      </c>
      <c r="F74" s="57">
        <v>0.60960811800000003</v>
      </c>
      <c r="G74" s="58">
        <v>9.4211120725265607E-2</v>
      </c>
      <c r="H74" s="59">
        <f t="shared" si="1"/>
        <v>5.1100535138504339E-5</v>
      </c>
      <c r="I74" s="64">
        <v>9.5723406000000004</v>
      </c>
      <c r="J74" s="64">
        <v>38.544449999999998</v>
      </c>
    </row>
    <row r="75" spans="1:10" x14ac:dyDescent="0.15">
      <c r="A75" s="61" t="s">
        <v>41</v>
      </c>
      <c r="B75" s="62" t="s">
        <v>42</v>
      </c>
      <c r="C75" s="63" t="s">
        <v>168</v>
      </c>
      <c r="D75" s="62" t="s">
        <v>171</v>
      </c>
      <c r="E75" s="56">
        <v>0.69641227800000005</v>
      </c>
      <c r="F75" s="57">
        <v>0.3704057</v>
      </c>
      <c r="G75" s="58">
        <v>0.8801338046363758</v>
      </c>
      <c r="H75" s="59">
        <f t="shared" si="1"/>
        <v>5.3350685181004418E-5</v>
      </c>
      <c r="I75" s="64">
        <v>1.83266898</v>
      </c>
      <c r="J75" s="64">
        <v>53.275149999999996</v>
      </c>
    </row>
    <row r="76" spans="1:10" x14ac:dyDescent="0.15">
      <c r="A76" s="61" t="s">
        <v>43</v>
      </c>
      <c r="B76" s="62" t="s">
        <v>44</v>
      </c>
      <c r="C76" s="63" t="s">
        <v>168</v>
      </c>
      <c r="D76" s="62" t="s">
        <v>171</v>
      </c>
      <c r="E76" s="56">
        <v>25.516756573999999</v>
      </c>
      <c r="F76" s="57">
        <v>5.9678723049999993</v>
      </c>
      <c r="G76" s="58">
        <v>3.2756874259225626</v>
      </c>
      <c r="H76" s="59">
        <f t="shared" si="1"/>
        <v>1.9547852469364397E-3</v>
      </c>
      <c r="I76" s="64">
        <v>152.09661439999996</v>
      </c>
      <c r="J76" s="64">
        <v>38.591500000000003</v>
      </c>
    </row>
    <row r="77" spans="1:10" x14ac:dyDescent="0.15">
      <c r="A77" s="61" t="s">
        <v>45</v>
      </c>
      <c r="B77" s="62" t="s">
        <v>46</v>
      </c>
      <c r="C77" s="63" t="s">
        <v>168</v>
      </c>
      <c r="D77" s="62" t="s">
        <v>171</v>
      </c>
      <c r="E77" s="56">
        <v>3.5723632099999998</v>
      </c>
      <c r="F77" s="57">
        <v>1.3207132050000001</v>
      </c>
      <c r="G77" s="58">
        <v>1.7048743031232125</v>
      </c>
      <c r="H77" s="59">
        <f t="shared" si="1"/>
        <v>2.7367125909418894E-4</v>
      </c>
      <c r="I77" s="64">
        <v>36.528482839999995</v>
      </c>
      <c r="J77" s="64">
        <v>39.147799999999997</v>
      </c>
    </row>
    <row r="78" spans="1:10" x14ac:dyDescent="0.15">
      <c r="A78" s="61" t="s">
        <v>47</v>
      </c>
      <c r="B78" s="62" t="s">
        <v>48</v>
      </c>
      <c r="C78" s="63" t="s">
        <v>168</v>
      </c>
      <c r="D78" s="62" t="s">
        <v>171</v>
      </c>
      <c r="E78" s="56">
        <v>768.61360828500005</v>
      </c>
      <c r="F78" s="57">
        <v>748.56775571399999</v>
      </c>
      <c r="G78" s="58">
        <v>2.6778942077033463E-2</v>
      </c>
      <c r="H78" s="59">
        <f t="shared" si="1"/>
        <v>5.8881877785401257E-2</v>
      </c>
      <c r="I78" s="64">
        <v>1473.8853233599998</v>
      </c>
      <c r="J78" s="64">
        <v>4.3379000000000003</v>
      </c>
    </row>
    <row r="79" spans="1:10" x14ac:dyDescent="0.15">
      <c r="A79" s="61" t="s">
        <v>285</v>
      </c>
      <c r="B79" s="62" t="s">
        <v>286</v>
      </c>
      <c r="C79" s="63" t="s">
        <v>168</v>
      </c>
      <c r="D79" s="62" t="s">
        <v>171</v>
      </c>
      <c r="E79" s="56">
        <v>1.31830325</v>
      </c>
      <c r="F79" s="57">
        <v>1.07223062</v>
      </c>
      <c r="G79" s="58">
        <v>0.22949599219615657</v>
      </c>
      <c r="H79" s="59">
        <f t="shared" si="1"/>
        <v>1.0099244927994357E-4</v>
      </c>
      <c r="I79" s="64">
        <v>159.43036824000001</v>
      </c>
      <c r="J79" s="64">
        <v>92.673100000000005</v>
      </c>
    </row>
    <row r="80" spans="1:10" x14ac:dyDescent="0.15">
      <c r="A80" s="61" t="s">
        <v>197</v>
      </c>
      <c r="B80" s="62" t="s">
        <v>216</v>
      </c>
      <c r="C80" s="63" t="s">
        <v>168</v>
      </c>
      <c r="D80" s="62" t="s">
        <v>171</v>
      </c>
      <c r="E80" s="56">
        <v>1.6576341400000001</v>
      </c>
      <c r="F80" s="57">
        <v>1.8388270099999999</v>
      </c>
      <c r="G80" s="58">
        <v>-9.8537202800822343E-2</v>
      </c>
      <c r="H80" s="59">
        <f t="shared" si="1"/>
        <v>1.269878776439737E-4</v>
      </c>
      <c r="I80" s="64">
        <v>32.94715996</v>
      </c>
      <c r="J80" s="64">
        <v>82.736500000000007</v>
      </c>
    </row>
    <row r="81" spans="1:10" x14ac:dyDescent="0.15">
      <c r="A81" s="61" t="s">
        <v>1073</v>
      </c>
      <c r="B81" s="62" t="s">
        <v>1093</v>
      </c>
      <c r="C81" s="63" t="s">
        <v>168</v>
      </c>
      <c r="D81" s="62" t="s">
        <v>171</v>
      </c>
      <c r="E81" s="56">
        <v>24.055990999999999</v>
      </c>
      <c r="F81" s="57">
        <v>12.68152941</v>
      </c>
      <c r="G81" s="58">
        <v>0.89693137335869655</v>
      </c>
      <c r="H81" s="59">
        <f t="shared" si="1"/>
        <v>1.8428790575660636E-3</v>
      </c>
      <c r="I81" s="64">
        <v>575.87284862000001</v>
      </c>
      <c r="J81" s="64">
        <v>46.931449999999998</v>
      </c>
    </row>
    <row r="82" spans="1:10" x14ac:dyDescent="0.15">
      <c r="A82" s="61" t="s">
        <v>49</v>
      </c>
      <c r="B82" s="62" t="s">
        <v>50</v>
      </c>
      <c r="C82" s="63" t="s">
        <v>168</v>
      </c>
      <c r="D82" s="62" t="s">
        <v>171</v>
      </c>
      <c r="E82" s="56">
        <v>64.608842602999999</v>
      </c>
      <c r="F82" s="57">
        <v>51.668494266000003</v>
      </c>
      <c r="G82" s="58">
        <v>0.25044949578713149</v>
      </c>
      <c r="H82" s="59">
        <f t="shared" si="1"/>
        <v>4.9495480342776474E-3</v>
      </c>
      <c r="I82" s="64">
        <v>833.86259309000002</v>
      </c>
      <c r="J82" s="64">
        <v>60.678350000000002</v>
      </c>
    </row>
    <row r="83" spans="1:10" x14ac:dyDescent="0.15">
      <c r="A83" s="61" t="s">
        <v>409</v>
      </c>
      <c r="B83" s="62" t="s">
        <v>51</v>
      </c>
      <c r="C83" s="63" t="s">
        <v>168</v>
      </c>
      <c r="D83" s="62" t="s">
        <v>172</v>
      </c>
      <c r="E83" s="56">
        <v>381.52076180799997</v>
      </c>
      <c r="F83" s="57">
        <v>334.88040722100004</v>
      </c>
      <c r="G83" s="58">
        <v>0.13927465919563398</v>
      </c>
      <c r="H83" s="59">
        <f t="shared" si="1"/>
        <v>2.9227506028024937E-2</v>
      </c>
      <c r="I83" s="64">
        <v>1899.5716462799999</v>
      </c>
      <c r="J83" s="64">
        <v>7.97065</v>
      </c>
    </row>
    <row r="84" spans="1:10" x14ac:dyDescent="0.15">
      <c r="A84" s="61" t="s">
        <v>410</v>
      </c>
      <c r="B84" s="62" t="s">
        <v>52</v>
      </c>
      <c r="C84" s="63" t="s">
        <v>168</v>
      </c>
      <c r="D84" s="62" t="s">
        <v>171</v>
      </c>
      <c r="E84" s="56">
        <v>375.21467178299997</v>
      </c>
      <c r="F84" s="57">
        <v>382.663546731</v>
      </c>
      <c r="G84" s="58">
        <v>-1.9465859791542472E-2</v>
      </c>
      <c r="H84" s="59">
        <f t="shared" si="1"/>
        <v>2.8744409686568925E-2</v>
      </c>
      <c r="I84" s="64">
        <v>414.16281896000004</v>
      </c>
      <c r="J84" s="64">
        <v>6.9993499999999997</v>
      </c>
    </row>
    <row r="85" spans="1:10" x14ac:dyDescent="0.15">
      <c r="A85" s="61" t="s">
        <v>924</v>
      </c>
      <c r="B85" s="62" t="s">
        <v>495</v>
      </c>
      <c r="C85" s="63" t="s">
        <v>168</v>
      </c>
      <c r="D85" s="62" t="s">
        <v>171</v>
      </c>
      <c r="E85" s="56">
        <v>175.75559035000001</v>
      </c>
      <c r="F85" s="57">
        <v>192.51235478000001</v>
      </c>
      <c r="G85" s="58">
        <v>-8.7042540460062212E-2</v>
      </c>
      <c r="H85" s="59">
        <f t="shared" si="1"/>
        <v>1.3464267454463845E-2</v>
      </c>
      <c r="I85" s="64">
        <v>636.49024999999995</v>
      </c>
      <c r="J85" s="64">
        <v>9.4588000000000001</v>
      </c>
    </row>
    <row r="86" spans="1:10" x14ac:dyDescent="0.15">
      <c r="A86" s="61" t="s">
        <v>411</v>
      </c>
      <c r="B86" s="65" t="s">
        <v>53</v>
      </c>
      <c r="C86" s="63" t="s">
        <v>168</v>
      </c>
      <c r="D86" s="62" t="s">
        <v>172</v>
      </c>
      <c r="E86" s="56">
        <v>10.367721230000001</v>
      </c>
      <c r="F86" s="57">
        <v>6.3451087800000003</v>
      </c>
      <c r="G86" s="58">
        <v>0.63397060467732436</v>
      </c>
      <c r="H86" s="59">
        <f t="shared" si="1"/>
        <v>7.9424939631254736E-4</v>
      </c>
      <c r="I86" s="64">
        <v>75.997240529999999</v>
      </c>
      <c r="J86" s="64">
        <v>23.758749999999999</v>
      </c>
    </row>
    <row r="87" spans="1:10" x14ac:dyDescent="0.15">
      <c r="A87" s="61" t="s">
        <v>247</v>
      </c>
      <c r="B87" s="62" t="s">
        <v>248</v>
      </c>
      <c r="C87" s="63" t="s">
        <v>168</v>
      </c>
      <c r="D87" s="62" t="s">
        <v>171</v>
      </c>
      <c r="E87" s="56">
        <v>7.0542530000000006E-2</v>
      </c>
      <c r="F87" s="57">
        <v>1.1081499999999999E-2</v>
      </c>
      <c r="G87" s="58">
        <v>5.3657925371114032</v>
      </c>
      <c r="H87" s="59">
        <f t="shared" si="1"/>
        <v>5.4041153908282464E-6</v>
      </c>
      <c r="I87" s="64">
        <v>3.5131000000000001</v>
      </c>
      <c r="J87" s="64">
        <v>141.46850000000001</v>
      </c>
    </row>
    <row r="88" spans="1:10" x14ac:dyDescent="0.15">
      <c r="A88" s="61" t="s">
        <v>54</v>
      </c>
      <c r="B88" s="62" t="s">
        <v>55</v>
      </c>
      <c r="C88" s="63" t="s">
        <v>168</v>
      </c>
      <c r="D88" s="62" t="s">
        <v>171</v>
      </c>
      <c r="E88" s="56">
        <v>23.818499810999999</v>
      </c>
      <c r="F88" s="57">
        <v>30.138452405999999</v>
      </c>
      <c r="G88" s="58">
        <v>-0.20969731656632162</v>
      </c>
      <c r="H88" s="59">
        <f t="shared" si="1"/>
        <v>1.8246853552752469E-3</v>
      </c>
      <c r="I88" s="64">
        <v>243.13334552000001</v>
      </c>
      <c r="J88" s="64">
        <v>18.2803</v>
      </c>
    </row>
    <row r="89" spans="1:10" x14ac:dyDescent="0.15">
      <c r="A89" s="61" t="s">
        <v>56</v>
      </c>
      <c r="B89" s="62" t="s">
        <v>57</v>
      </c>
      <c r="C89" s="63" t="s">
        <v>168</v>
      </c>
      <c r="D89" s="62" t="s">
        <v>171</v>
      </c>
      <c r="E89" s="56">
        <v>72.598519651000004</v>
      </c>
      <c r="F89" s="57">
        <v>39.542628213</v>
      </c>
      <c r="G89" s="58">
        <v>0.83595585149124152</v>
      </c>
      <c r="H89" s="59">
        <f t="shared" si="1"/>
        <v>5.5616204493560972E-3</v>
      </c>
      <c r="I89" s="64">
        <v>288.72224576999997</v>
      </c>
      <c r="J89" s="64">
        <v>21.59675</v>
      </c>
    </row>
    <row r="90" spans="1:10" x14ac:dyDescent="0.15">
      <c r="A90" s="61" t="s">
        <v>58</v>
      </c>
      <c r="B90" s="62" t="s">
        <v>59</v>
      </c>
      <c r="C90" s="63" t="s">
        <v>168</v>
      </c>
      <c r="D90" s="62" t="s">
        <v>171</v>
      </c>
      <c r="E90" s="56">
        <v>42.092166892000002</v>
      </c>
      <c r="F90" s="57">
        <v>38.474846398999993</v>
      </c>
      <c r="G90" s="58">
        <v>9.401780205921817E-2</v>
      </c>
      <c r="H90" s="59">
        <f t="shared" si="1"/>
        <v>3.2245926951353795E-3</v>
      </c>
      <c r="I90" s="64">
        <v>86.789173739999995</v>
      </c>
      <c r="J90" s="64">
        <v>16.662749999999999</v>
      </c>
    </row>
    <row r="91" spans="1:10" x14ac:dyDescent="0.15">
      <c r="A91" s="61" t="s">
        <v>825</v>
      </c>
      <c r="B91" s="62" t="s">
        <v>826</v>
      </c>
      <c r="C91" s="63" t="s">
        <v>168</v>
      </c>
      <c r="D91" s="62" t="s">
        <v>171</v>
      </c>
      <c r="E91" s="56">
        <v>1.0860411299999999</v>
      </c>
      <c r="F91" s="57">
        <v>0.59814580000000006</v>
      </c>
      <c r="G91" s="58">
        <v>0.8156796052066233</v>
      </c>
      <c r="H91" s="59">
        <f t="shared" si="1"/>
        <v>8.3199335006917092E-5</v>
      </c>
      <c r="I91" s="64">
        <v>3.1279097400000002</v>
      </c>
      <c r="J91" s="64">
        <v>425.11565000000002</v>
      </c>
    </row>
    <row r="92" spans="1:10" x14ac:dyDescent="0.15">
      <c r="A92" s="61" t="s">
        <v>744</v>
      </c>
      <c r="B92" s="62" t="s">
        <v>745</v>
      </c>
      <c r="C92" s="63" t="s">
        <v>168</v>
      </c>
      <c r="D92" s="62" t="s">
        <v>171</v>
      </c>
      <c r="E92" s="56">
        <v>13.748122670000001</v>
      </c>
      <c r="F92" s="57">
        <v>14.040171880000001</v>
      </c>
      <c r="G92" s="58">
        <v>-2.0800971134549928E-2</v>
      </c>
      <c r="H92" s="59">
        <f t="shared" si="1"/>
        <v>1.0532148664917707E-3</v>
      </c>
      <c r="I92" s="64">
        <v>46.622610449999996</v>
      </c>
      <c r="J92" s="64">
        <v>17.762450000000001</v>
      </c>
    </row>
    <row r="93" spans="1:10" x14ac:dyDescent="0.15">
      <c r="A93" s="61" t="s">
        <v>421</v>
      </c>
      <c r="B93" s="62" t="s">
        <v>60</v>
      </c>
      <c r="C93" s="63" t="s">
        <v>168</v>
      </c>
      <c r="D93" s="62" t="s">
        <v>171</v>
      </c>
      <c r="E93" s="56">
        <v>12.597848478</v>
      </c>
      <c r="F93" s="57">
        <v>5.334896874</v>
      </c>
      <c r="G93" s="58">
        <v>1.3614043111866909</v>
      </c>
      <c r="H93" s="59">
        <f t="shared" si="1"/>
        <v>9.6509477121506685E-4</v>
      </c>
      <c r="I93" s="64">
        <v>43.09270515</v>
      </c>
      <c r="J93" s="64">
        <v>19.18835</v>
      </c>
    </row>
    <row r="94" spans="1:10" x14ac:dyDescent="0.15">
      <c r="A94" s="61" t="s">
        <v>61</v>
      </c>
      <c r="B94" s="62" t="s">
        <v>62</v>
      </c>
      <c r="C94" s="63" t="s">
        <v>168</v>
      </c>
      <c r="D94" s="62" t="s">
        <v>171</v>
      </c>
      <c r="E94" s="56">
        <v>16.016502990999999</v>
      </c>
      <c r="F94" s="57">
        <v>7.2473134359999998</v>
      </c>
      <c r="G94" s="58">
        <v>1.2099917621115015</v>
      </c>
      <c r="H94" s="59">
        <f t="shared" si="1"/>
        <v>1.2269907291517575E-3</v>
      </c>
      <c r="I94" s="64">
        <v>121.92937287999999</v>
      </c>
      <c r="J94" s="64">
        <v>21.2547</v>
      </c>
    </row>
    <row r="95" spans="1:10" x14ac:dyDescent="0.15">
      <c r="A95" s="61" t="s">
        <v>63</v>
      </c>
      <c r="B95" s="62" t="s">
        <v>64</v>
      </c>
      <c r="C95" s="63" t="s">
        <v>168</v>
      </c>
      <c r="D95" s="62" t="s">
        <v>171</v>
      </c>
      <c r="E95" s="56">
        <v>2.9141385999999998</v>
      </c>
      <c r="F95" s="57">
        <v>1.0671853500000001</v>
      </c>
      <c r="G95" s="58">
        <v>1.7306771030917911</v>
      </c>
      <c r="H95" s="59">
        <f t="shared" si="1"/>
        <v>2.2324605113066795E-4</v>
      </c>
      <c r="I95" s="64">
        <v>6.4466756799999994</v>
      </c>
      <c r="J95" s="64">
        <v>18.647849999999998</v>
      </c>
    </row>
    <row r="96" spans="1:10" x14ac:dyDescent="0.15">
      <c r="A96" s="61" t="s">
        <v>65</v>
      </c>
      <c r="B96" s="62" t="s">
        <v>66</v>
      </c>
      <c r="C96" s="63" t="s">
        <v>168</v>
      </c>
      <c r="D96" s="62" t="s">
        <v>171</v>
      </c>
      <c r="E96" s="56">
        <v>6.952069431</v>
      </c>
      <c r="F96" s="57">
        <v>1.37657813</v>
      </c>
      <c r="G96" s="58">
        <v>4.0502541624716937</v>
      </c>
      <c r="H96" s="59">
        <f t="shared" si="1"/>
        <v>5.3258347000275817E-4</v>
      </c>
      <c r="I96" s="64">
        <v>31.0812694</v>
      </c>
      <c r="J96" s="64">
        <v>26.660299999999999</v>
      </c>
    </row>
    <row r="97" spans="1:10" x14ac:dyDescent="0.15">
      <c r="A97" s="61" t="s">
        <v>829</v>
      </c>
      <c r="B97" s="62" t="s">
        <v>830</v>
      </c>
      <c r="C97" s="63" t="s">
        <v>168</v>
      </c>
      <c r="D97" s="62" t="s">
        <v>171</v>
      </c>
      <c r="E97" s="56">
        <v>0.65490499999999996</v>
      </c>
      <c r="F97" s="57">
        <v>0.98495219999999994</v>
      </c>
      <c r="G97" s="58">
        <v>-0.33508956069137164</v>
      </c>
      <c r="H97" s="59">
        <f t="shared" si="1"/>
        <v>5.0170899598162587E-5</v>
      </c>
      <c r="I97" s="64">
        <v>2.6083865499999996</v>
      </c>
      <c r="J97" s="64">
        <v>33.517400000000002</v>
      </c>
    </row>
    <row r="98" spans="1:10" x14ac:dyDescent="0.15">
      <c r="A98" s="61" t="s">
        <v>67</v>
      </c>
      <c r="B98" s="62" t="s">
        <v>68</v>
      </c>
      <c r="C98" s="63" t="s">
        <v>168</v>
      </c>
      <c r="D98" s="62" t="s">
        <v>171</v>
      </c>
      <c r="E98" s="56">
        <v>9.5752136799999992</v>
      </c>
      <c r="F98" s="57">
        <v>5.3712430609999995</v>
      </c>
      <c r="G98" s="58">
        <v>0.78268113568059583</v>
      </c>
      <c r="H98" s="59">
        <f t="shared" si="1"/>
        <v>7.3353705372570513E-4</v>
      </c>
      <c r="I98" s="64">
        <v>40.213155699999994</v>
      </c>
      <c r="J98" s="64">
        <v>20.366800000000001</v>
      </c>
    </row>
    <row r="99" spans="1:10" x14ac:dyDescent="0.15">
      <c r="A99" s="61" t="s">
        <v>831</v>
      </c>
      <c r="B99" s="62" t="s">
        <v>832</v>
      </c>
      <c r="C99" s="63" t="s">
        <v>168</v>
      </c>
      <c r="D99" s="62" t="s">
        <v>171</v>
      </c>
      <c r="E99" s="56">
        <v>1.08204452</v>
      </c>
      <c r="F99" s="57">
        <v>1.1282053999999999</v>
      </c>
      <c r="G99" s="58">
        <v>-4.0915315597673918E-2</v>
      </c>
      <c r="H99" s="59">
        <f t="shared" si="1"/>
        <v>8.2893163090313912E-5</v>
      </c>
      <c r="I99" s="64">
        <v>4.3767237799999998</v>
      </c>
      <c r="J99" s="64">
        <v>33.61215</v>
      </c>
    </row>
    <row r="100" spans="1:10" x14ac:dyDescent="0.15">
      <c r="A100" s="61" t="s">
        <v>422</v>
      </c>
      <c r="B100" s="62" t="s">
        <v>71</v>
      </c>
      <c r="C100" s="63" t="s">
        <v>168</v>
      </c>
      <c r="D100" s="62" t="s">
        <v>171</v>
      </c>
      <c r="E100" s="56">
        <v>19.766730057</v>
      </c>
      <c r="F100" s="57">
        <v>13.637757569</v>
      </c>
      <c r="G100" s="58">
        <v>0.44941204277833569</v>
      </c>
      <c r="H100" s="59">
        <f t="shared" si="1"/>
        <v>1.5142877655136694E-3</v>
      </c>
      <c r="I100" s="64">
        <v>131.08944679999999</v>
      </c>
      <c r="J100" s="64">
        <v>18.441099999999999</v>
      </c>
    </row>
    <row r="101" spans="1:10" x14ac:dyDescent="0.15">
      <c r="A101" s="61" t="s">
        <v>69</v>
      </c>
      <c r="B101" s="62" t="s">
        <v>70</v>
      </c>
      <c r="C101" s="63" t="s">
        <v>168</v>
      </c>
      <c r="D101" s="62" t="s">
        <v>171</v>
      </c>
      <c r="E101" s="56">
        <v>3.8780638999999999</v>
      </c>
      <c r="F101" s="57">
        <v>2.5816004500000003</v>
      </c>
      <c r="G101" s="58">
        <v>0.50219368764054861</v>
      </c>
      <c r="H101" s="59">
        <f t="shared" si="1"/>
        <v>2.9709034831335664E-4</v>
      </c>
      <c r="I101" s="64">
        <v>10.98519273</v>
      </c>
      <c r="J101" s="64">
        <v>19.499199999999998</v>
      </c>
    </row>
    <row r="102" spans="1:10" x14ac:dyDescent="0.15">
      <c r="A102" s="61" t="s">
        <v>72</v>
      </c>
      <c r="B102" s="62" t="s">
        <v>73</v>
      </c>
      <c r="C102" s="63" t="s">
        <v>168</v>
      </c>
      <c r="D102" s="62" t="s">
        <v>171</v>
      </c>
      <c r="E102" s="56">
        <v>6.0319267500000002</v>
      </c>
      <c r="F102" s="57">
        <v>0.77767254000000008</v>
      </c>
      <c r="G102" s="58">
        <v>6.7563838759177477</v>
      </c>
      <c r="H102" s="59">
        <f t="shared" si="1"/>
        <v>4.620932675086023E-4</v>
      </c>
      <c r="I102" s="64">
        <v>44.924089469999998</v>
      </c>
      <c r="J102" s="64">
        <v>26.411650000000002</v>
      </c>
    </row>
    <row r="103" spans="1:10" x14ac:dyDescent="0.15">
      <c r="A103" s="61" t="s">
        <v>74</v>
      </c>
      <c r="B103" s="62" t="s">
        <v>75</v>
      </c>
      <c r="C103" s="63" t="s">
        <v>168</v>
      </c>
      <c r="D103" s="62" t="s">
        <v>171</v>
      </c>
      <c r="E103" s="56">
        <v>0.87923479299999996</v>
      </c>
      <c r="F103" s="57">
        <v>0.78665109999999994</v>
      </c>
      <c r="G103" s="58">
        <v>0.11769346410371773</v>
      </c>
      <c r="H103" s="59">
        <f t="shared" si="1"/>
        <v>6.7356334923102229E-5</v>
      </c>
      <c r="I103" s="64">
        <v>5.8242690399999999</v>
      </c>
      <c r="J103" s="64">
        <v>35.998649999999998</v>
      </c>
    </row>
    <row r="104" spans="1:10" x14ac:dyDescent="0.15">
      <c r="A104" s="61" t="s">
        <v>76</v>
      </c>
      <c r="B104" s="62" t="s">
        <v>77</v>
      </c>
      <c r="C104" s="63" t="s">
        <v>168</v>
      </c>
      <c r="D104" s="62" t="s">
        <v>171</v>
      </c>
      <c r="E104" s="56">
        <v>6.3214305140000002</v>
      </c>
      <c r="F104" s="57">
        <v>9.0946252150000007</v>
      </c>
      <c r="G104" s="58">
        <v>-0.30492677108080257</v>
      </c>
      <c r="H104" s="59">
        <f t="shared" si="1"/>
        <v>4.8427154417000228E-4</v>
      </c>
      <c r="I104" s="64">
        <v>40.922217600000003</v>
      </c>
      <c r="J104" s="64">
        <v>22.75825</v>
      </c>
    </row>
    <row r="105" spans="1:10" x14ac:dyDescent="0.15">
      <c r="A105" s="61" t="s">
        <v>78</v>
      </c>
      <c r="B105" s="62" t="s">
        <v>79</v>
      </c>
      <c r="C105" s="63" t="s">
        <v>168</v>
      </c>
      <c r="D105" s="62" t="s">
        <v>171</v>
      </c>
      <c r="E105" s="56">
        <v>0.64315702600000002</v>
      </c>
      <c r="F105" s="57">
        <v>0.31689525000000002</v>
      </c>
      <c r="G105" s="58">
        <v>1.0295571675498447</v>
      </c>
      <c r="H105" s="59">
        <f t="shared" si="1"/>
        <v>4.9270911929667428E-5</v>
      </c>
      <c r="I105" s="64">
        <v>2.0816343600000002</v>
      </c>
      <c r="J105" s="64">
        <v>31.274550000000001</v>
      </c>
    </row>
    <row r="106" spans="1:10" x14ac:dyDescent="0.15">
      <c r="A106" s="61" t="s">
        <v>80</v>
      </c>
      <c r="B106" s="62" t="s">
        <v>81</v>
      </c>
      <c r="C106" s="63" t="s">
        <v>168</v>
      </c>
      <c r="D106" s="62" t="s">
        <v>171</v>
      </c>
      <c r="E106" s="56">
        <v>14.543743084999999</v>
      </c>
      <c r="F106" s="57">
        <v>11.167362727</v>
      </c>
      <c r="G106" s="58">
        <v>0.3023435739072684</v>
      </c>
      <c r="H106" s="59">
        <f t="shared" si="1"/>
        <v>1.1141656791427861E-3</v>
      </c>
      <c r="I106" s="64">
        <v>58.599974940000003</v>
      </c>
      <c r="J106" s="64">
        <v>19.3568</v>
      </c>
    </row>
    <row r="107" spans="1:10" x14ac:dyDescent="0.15">
      <c r="A107" s="61" t="s">
        <v>827</v>
      </c>
      <c r="B107" s="62" t="s">
        <v>828</v>
      </c>
      <c r="C107" s="63" t="s">
        <v>168</v>
      </c>
      <c r="D107" s="62" t="s">
        <v>171</v>
      </c>
      <c r="E107" s="56">
        <v>0.14231199999999999</v>
      </c>
      <c r="F107" s="57">
        <v>0</v>
      </c>
      <c r="G107" s="58" t="s">
        <v>164</v>
      </c>
      <c r="H107" s="59">
        <f t="shared" si="1"/>
        <v>1.0902224083819354E-5</v>
      </c>
      <c r="I107" s="64">
        <v>1.8349536799999999</v>
      </c>
      <c r="J107" s="64">
        <v>46.836750000000002</v>
      </c>
    </row>
    <row r="108" spans="1:10" x14ac:dyDescent="0.15">
      <c r="A108" s="61" t="s">
        <v>82</v>
      </c>
      <c r="B108" s="62" t="s">
        <v>83</v>
      </c>
      <c r="C108" s="63" t="s">
        <v>168</v>
      </c>
      <c r="D108" s="62" t="s">
        <v>172</v>
      </c>
      <c r="E108" s="56">
        <v>12.902101458000001</v>
      </c>
      <c r="F108" s="57">
        <v>15.244551463999999</v>
      </c>
      <c r="G108" s="58">
        <v>-0.15365817823710282</v>
      </c>
      <c r="H108" s="59">
        <f t="shared" si="1"/>
        <v>9.8840295440502852E-4</v>
      </c>
      <c r="I108" s="64">
        <v>172.27355274000001</v>
      </c>
      <c r="J108" s="64">
        <v>21.891100000000002</v>
      </c>
    </row>
    <row r="109" spans="1:10" x14ac:dyDescent="0.15">
      <c r="A109" s="61" t="s">
        <v>86</v>
      </c>
      <c r="B109" s="62" t="s">
        <v>87</v>
      </c>
      <c r="C109" s="63" t="s">
        <v>168</v>
      </c>
      <c r="D109" s="62" t="s">
        <v>172</v>
      </c>
      <c r="E109" s="56">
        <v>19.758494154000001</v>
      </c>
      <c r="F109" s="57">
        <v>21.840843118000002</v>
      </c>
      <c r="G109" s="58">
        <v>-9.5341967924482018E-2</v>
      </c>
      <c r="H109" s="59">
        <f t="shared" si="1"/>
        <v>1.5136568302444118E-3</v>
      </c>
      <c r="I109" s="64">
        <v>291.47922719999997</v>
      </c>
      <c r="J109" s="64">
        <v>30.214849999999998</v>
      </c>
    </row>
    <row r="110" spans="1:10" x14ac:dyDescent="0.15">
      <c r="A110" s="61" t="s">
        <v>253</v>
      </c>
      <c r="B110" s="62" t="s">
        <v>408</v>
      </c>
      <c r="C110" s="63" t="s">
        <v>168</v>
      </c>
      <c r="D110" s="62" t="s">
        <v>171</v>
      </c>
      <c r="E110" s="56">
        <v>0.78406571000000003</v>
      </c>
      <c r="F110" s="57">
        <v>8.8605763800000013</v>
      </c>
      <c r="G110" s="58">
        <v>-0.91151075546622629</v>
      </c>
      <c r="H110" s="59">
        <f t="shared" si="1"/>
        <v>6.0065630915586331E-5</v>
      </c>
      <c r="I110" s="64">
        <v>104.56051959999999</v>
      </c>
      <c r="J110" s="64">
        <v>26.595500000000001</v>
      </c>
    </row>
    <row r="111" spans="1:10" x14ac:dyDescent="0.15">
      <c r="A111" s="61" t="s">
        <v>88</v>
      </c>
      <c r="B111" s="62" t="s">
        <v>89</v>
      </c>
      <c r="C111" s="63" t="s">
        <v>168</v>
      </c>
      <c r="D111" s="62" t="s">
        <v>172</v>
      </c>
      <c r="E111" s="56">
        <v>9.0331258279999993</v>
      </c>
      <c r="F111" s="57">
        <v>5.4078472499999997</v>
      </c>
      <c r="G111" s="58">
        <v>0.67037370147612796</v>
      </c>
      <c r="H111" s="59">
        <f t="shared" si="1"/>
        <v>6.9200883941053634E-4</v>
      </c>
      <c r="I111" s="64">
        <v>16.153385239999999</v>
      </c>
      <c r="J111" s="64">
        <v>22.669450000000001</v>
      </c>
    </row>
    <row r="112" spans="1:10" x14ac:dyDescent="0.15">
      <c r="A112" s="61" t="s">
        <v>90</v>
      </c>
      <c r="B112" s="62" t="s">
        <v>91</v>
      </c>
      <c r="C112" s="63" t="s">
        <v>168</v>
      </c>
      <c r="D112" s="62" t="s">
        <v>172</v>
      </c>
      <c r="E112" s="56">
        <v>1.2759408169999999</v>
      </c>
      <c r="F112" s="57">
        <v>3.05222266</v>
      </c>
      <c r="G112" s="58">
        <v>-0.58196338893572075</v>
      </c>
      <c r="H112" s="59">
        <f t="shared" si="1"/>
        <v>9.7747152064657535E-5</v>
      </c>
      <c r="I112" s="64">
        <v>122.3061273</v>
      </c>
      <c r="J112" s="64">
        <v>53.101349999999996</v>
      </c>
    </row>
    <row r="113" spans="1:10" x14ac:dyDescent="0.15">
      <c r="A113" s="61" t="s">
        <v>92</v>
      </c>
      <c r="B113" s="62" t="s">
        <v>93</v>
      </c>
      <c r="C113" s="63" t="s">
        <v>168</v>
      </c>
      <c r="D113" s="62" t="s">
        <v>171</v>
      </c>
      <c r="E113" s="56">
        <v>12.815511582999999</v>
      </c>
      <c r="F113" s="57">
        <v>11.331966691</v>
      </c>
      <c r="G113" s="58">
        <v>0.13091680662794847</v>
      </c>
      <c r="H113" s="59">
        <f t="shared" si="1"/>
        <v>9.8176948554337304E-4</v>
      </c>
      <c r="I113" s="64">
        <v>123.16169995999999</v>
      </c>
      <c r="J113" s="64">
        <v>157.83150000000001</v>
      </c>
    </row>
    <row r="114" spans="1:10" x14ac:dyDescent="0.15">
      <c r="A114" s="61" t="s">
        <v>94</v>
      </c>
      <c r="B114" s="62" t="s">
        <v>95</v>
      </c>
      <c r="C114" s="63" t="s">
        <v>168</v>
      </c>
      <c r="D114" s="62" t="s">
        <v>171</v>
      </c>
      <c r="E114" s="56">
        <v>60.911979330000001</v>
      </c>
      <c r="F114" s="57">
        <v>33.037568620000002</v>
      </c>
      <c r="G114" s="58">
        <v>0.84371858687947232</v>
      </c>
      <c r="H114" s="59">
        <f t="shared" si="1"/>
        <v>4.666339086265619E-3</v>
      </c>
      <c r="I114" s="64">
        <v>250.45908024000002</v>
      </c>
      <c r="J114" s="64">
        <v>29.81315</v>
      </c>
    </row>
    <row r="115" spans="1:10" x14ac:dyDescent="0.15">
      <c r="A115" s="61" t="s">
        <v>843</v>
      </c>
      <c r="B115" s="62" t="s">
        <v>844</v>
      </c>
      <c r="C115" s="63" t="s">
        <v>168</v>
      </c>
      <c r="D115" s="62" t="s">
        <v>171</v>
      </c>
      <c r="E115" s="56">
        <v>1.9095097999999999</v>
      </c>
      <c r="F115" s="57">
        <v>1.02224279</v>
      </c>
      <c r="G115" s="58">
        <v>0.86796113279507692</v>
      </c>
      <c r="H115" s="59">
        <f t="shared" si="1"/>
        <v>1.4628354411327983E-4</v>
      </c>
      <c r="I115" s="64">
        <v>4.42775725</v>
      </c>
      <c r="J115" s="64">
        <v>223.68733333329999</v>
      </c>
    </row>
    <row r="116" spans="1:10" x14ac:dyDescent="0.15">
      <c r="A116" s="61" t="s">
        <v>921</v>
      </c>
      <c r="B116" s="62" t="s">
        <v>364</v>
      </c>
      <c r="C116" s="63" t="s">
        <v>168</v>
      </c>
      <c r="D116" s="62" t="s">
        <v>171</v>
      </c>
      <c r="E116" s="56">
        <v>9.0323139690000005</v>
      </c>
      <c r="F116" s="57">
        <v>4.5815355470000005</v>
      </c>
      <c r="G116" s="58">
        <v>0.97145997806660689</v>
      </c>
      <c r="H116" s="59">
        <f t="shared" si="1"/>
        <v>6.9194664459391896E-4</v>
      </c>
      <c r="I116" s="64">
        <v>102.5580303</v>
      </c>
      <c r="J116" s="64">
        <v>92.005399999999995</v>
      </c>
    </row>
    <row r="117" spans="1:10" x14ac:dyDescent="0.15">
      <c r="A117" s="61" t="s">
        <v>922</v>
      </c>
      <c r="B117" s="62" t="s">
        <v>96</v>
      </c>
      <c r="C117" s="63" t="s">
        <v>168</v>
      </c>
      <c r="D117" s="62" t="s">
        <v>171</v>
      </c>
      <c r="E117" s="56">
        <v>285.50843002599998</v>
      </c>
      <c r="F117" s="57">
        <v>203.85893009400002</v>
      </c>
      <c r="G117" s="58">
        <v>0.40051961370714118</v>
      </c>
      <c r="H117" s="59">
        <f t="shared" si="1"/>
        <v>2.187220249847455E-2</v>
      </c>
      <c r="I117" s="64">
        <v>1575.562731341</v>
      </c>
      <c r="J117" s="64">
        <v>0.34584999999999999</v>
      </c>
    </row>
    <row r="118" spans="1:10" x14ac:dyDescent="0.15">
      <c r="A118" s="61" t="s">
        <v>383</v>
      </c>
      <c r="B118" s="62" t="s">
        <v>918</v>
      </c>
      <c r="C118" s="63" t="s">
        <v>168</v>
      </c>
      <c r="D118" s="62" t="s">
        <v>172</v>
      </c>
      <c r="E118" s="56">
        <v>15.575209185</v>
      </c>
      <c r="F118" s="57">
        <v>9.9665639210000005</v>
      </c>
      <c r="G118" s="58">
        <v>0.56274612880195662</v>
      </c>
      <c r="H118" s="59">
        <f t="shared" si="1"/>
        <v>1.1931841354715796E-3</v>
      </c>
      <c r="I118" s="64">
        <v>73.520228000000003</v>
      </c>
      <c r="J118" s="64">
        <v>0.64215</v>
      </c>
    </row>
    <row r="119" spans="1:10" x14ac:dyDescent="0.15">
      <c r="A119" s="61" t="s">
        <v>195</v>
      </c>
      <c r="B119" s="62" t="s">
        <v>214</v>
      </c>
      <c r="C119" s="63" t="s">
        <v>168</v>
      </c>
      <c r="D119" s="62" t="s">
        <v>171</v>
      </c>
      <c r="E119" s="56">
        <v>0.39482295000000001</v>
      </c>
      <c r="F119" s="57">
        <v>6.1088999999999996E-3</v>
      </c>
      <c r="G119" s="58">
        <v>63.630776408191338</v>
      </c>
      <c r="H119" s="59">
        <f t="shared" si="1"/>
        <v>3.0246558788679839E-5</v>
      </c>
      <c r="I119" s="64">
        <v>4.5661057999999999</v>
      </c>
      <c r="J119" s="64">
        <v>16.244450000000001</v>
      </c>
    </row>
    <row r="120" spans="1:10" x14ac:dyDescent="0.15">
      <c r="A120" s="61" t="s">
        <v>133</v>
      </c>
      <c r="B120" s="62" t="s">
        <v>134</v>
      </c>
      <c r="C120" s="63" t="s">
        <v>168</v>
      </c>
      <c r="D120" s="62" t="s">
        <v>171</v>
      </c>
      <c r="E120" s="56">
        <v>2.98716E-3</v>
      </c>
      <c r="F120" s="57">
        <v>2.5742600000000001E-3</v>
      </c>
      <c r="G120" s="58">
        <v>0.16039560883516035</v>
      </c>
      <c r="H120" s="59">
        <f t="shared" si="1"/>
        <v>2.2884006755735163E-7</v>
      </c>
      <c r="I120" s="64">
        <v>14.4907295</v>
      </c>
      <c r="J120" s="64">
        <v>26.341650000000001</v>
      </c>
    </row>
    <row r="121" spans="1:10" x14ac:dyDescent="0.15">
      <c r="A121" s="61" t="s">
        <v>135</v>
      </c>
      <c r="B121" s="62" t="s">
        <v>265</v>
      </c>
      <c r="C121" s="63" t="s">
        <v>168</v>
      </c>
      <c r="D121" s="62" t="s">
        <v>171</v>
      </c>
      <c r="E121" s="56">
        <v>0</v>
      </c>
      <c r="F121" s="57">
        <v>0</v>
      </c>
      <c r="G121" s="58" t="s">
        <v>164</v>
      </c>
      <c r="H121" s="59">
        <f t="shared" si="1"/>
        <v>0</v>
      </c>
      <c r="I121" s="64">
        <v>20.689288039999997</v>
      </c>
      <c r="J121" s="64">
        <v>24.853300000000001</v>
      </c>
    </row>
    <row r="122" spans="1:10" x14ac:dyDescent="0.15">
      <c r="A122" s="61" t="s">
        <v>97</v>
      </c>
      <c r="B122" s="62" t="s">
        <v>98</v>
      </c>
      <c r="C122" s="63" t="s">
        <v>168</v>
      </c>
      <c r="D122" s="62" t="s">
        <v>171</v>
      </c>
      <c r="E122" s="56">
        <v>6.3534454800000004</v>
      </c>
      <c r="F122" s="57">
        <v>2.2317672799999997</v>
      </c>
      <c r="G122" s="58">
        <v>1.8468225773074338</v>
      </c>
      <c r="H122" s="59">
        <f t="shared" si="1"/>
        <v>4.8672414362309032E-4</v>
      </c>
      <c r="I122" s="64">
        <v>45.072078660000003</v>
      </c>
      <c r="J122" s="64">
        <v>42.182450000000003</v>
      </c>
    </row>
    <row r="123" spans="1:10" x14ac:dyDescent="0.15">
      <c r="A123" s="61" t="s">
        <v>907</v>
      </c>
      <c r="B123" s="62" t="s">
        <v>908</v>
      </c>
      <c r="C123" s="63" t="s">
        <v>168</v>
      </c>
      <c r="D123" s="62" t="s">
        <v>171</v>
      </c>
      <c r="E123" s="56">
        <v>4.225346E-2</v>
      </c>
      <c r="F123" s="57">
        <v>2.202662E-2</v>
      </c>
      <c r="G123" s="58">
        <v>0.91829068645121215</v>
      </c>
      <c r="H123" s="59">
        <f t="shared" si="1"/>
        <v>3.2369490221253143E-6</v>
      </c>
      <c r="I123" s="64">
        <v>16.250257619999999</v>
      </c>
      <c r="J123" s="64">
        <v>66.807950000000005</v>
      </c>
    </row>
    <row r="124" spans="1:10" x14ac:dyDescent="0.15">
      <c r="A124" s="61" t="s">
        <v>161</v>
      </c>
      <c r="B124" s="65" t="s">
        <v>162</v>
      </c>
      <c r="C124" s="63" t="s">
        <v>168</v>
      </c>
      <c r="D124" s="62" t="s">
        <v>172</v>
      </c>
      <c r="E124" s="56">
        <v>7.9133709999999996E-2</v>
      </c>
      <c r="F124" s="57"/>
      <c r="G124" s="58" t="s">
        <v>164</v>
      </c>
      <c r="H124" s="59">
        <f t="shared" si="1"/>
        <v>6.062267686519594E-6</v>
      </c>
      <c r="I124" s="64">
        <v>19.744399999999999</v>
      </c>
      <c r="J124" s="64">
        <v>2.6583333332999999</v>
      </c>
    </row>
    <row r="125" spans="1:10" x14ac:dyDescent="0.15">
      <c r="A125" s="61" t="s">
        <v>99</v>
      </c>
      <c r="B125" s="62" t="s">
        <v>100</v>
      </c>
      <c r="C125" s="63" t="s">
        <v>168</v>
      </c>
      <c r="D125" s="62" t="s">
        <v>171</v>
      </c>
      <c r="E125" s="56">
        <v>20.822084182000001</v>
      </c>
      <c r="F125" s="57">
        <v>13.17050053</v>
      </c>
      <c r="G125" s="58">
        <v>0.58096377085829709</v>
      </c>
      <c r="H125" s="59">
        <f t="shared" si="1"/>
        <v>1.5951362333767669E-3</v>
      </c>
      <c r="I125" s="64">
        <v>345.15121125999997</v>
      </c>
      <c r="J125" s="64">
        <v>14.5343</v>
      </c>
    </row>
    <row r="126" spans="1:10" x14ac:dyDescent="0.15">
      <c r="A126" s="61" t="s">
        <v>159</v>
      </c>
      <c r="B126" s="65" t="s">
        <v>160</v>
      </c>
      <c r="C126" s="63" t="s">
        <v>168</v>
      </c>
      <c r="D126" s="62" t="s">
        <v>172</v>
      </c>
      <c r="E126" s="56">
        <v>0.37933955000000003</v>
      </c>
      <c r="F126" s="57"/>
      <c r="G126" s="58" t="s">
        <v>164</v>
      </c>
      <c r="H126" s="59">
        <f t="shared" si="1"/>
        <v>2.9060407962471168E-5</v>
      </c>
      <c r="I126" s="64">
        <v>20.0304</v>
      </c>
      <c r="J126" s="64">
        <v>9.6783333332999995</v>
      </c>
    </row>
    <row r="127" spans="1:10" x14ac:dyDescent="0.15">
      <c r="A127" s="61" t="s">
        <v>475</v>
      </c>
      <c r="B127" s="62" t="s">
        <v>101</v>
      </c>
      <c r="C127" s="63" t="s">
        <v>168</v>
      </c>
      <c r="D127" s="62" t="s">
        <v>171</v>
      </c>
      <c r="E127" s="56">
        <v>7.4978142229999998</v>
      </c>
      <c r="F127" s="57">
        <v>8.0057642449999999</v>
      </c>
      <c r="G127" s="58">
        <v>-6.3448036496608129E-2</v>
      </c>
      <c r="H127" s="59">
        <f t="shared" si="1"/>
        <v>5.7439183482765963E-4</v>
      </c>
      <c r="I127" s="64">
        <v>170.998659</v>
      </c>
      <c r="J127" s="64">
        <v>37.01585</v>
      </c>
    </row>
    <row r="128" spans="1:10" x14ac:dyDescent="0.15">
      <c r="A128" s="61" t="s">
        <v>471</v>
      </c>
      <c r="B128" s="62" t="s">
        <v>102</v>
      </c>
      <c r="C128" s="63" t="s">
        <v>168</v>
      </c>
      <c r="D128" s="62" t="s">
        <v>171</v>
      </c>
      <c r="E128" s="56">
        <v>2.2922454700000001</v>
      </c>
      <c r="F128" s="57">
        <v>1.8556881200000002</v>
      </c>
      <c r="G128" s="58">
        <v>0.23525362117423043</v>
      </c>
      <c r="H128" s="59">
        <f t="shared" si="1"/>
        <v>1.7560412171187123E-4</v>
      </c>
      <c r="I128" s="64">
        <v>75.882163369999986</v>
      </c>
      <c r="J128" s="64">
        <v>20.142700000000001</v>
      </c>
    </row>
    <row r="129" spans="1:10" x14ac:dyDescent="0.15">
      <c r="A129" s="61" t="s">
        <v>467</v>
      </c>
      <c r="B129" s="62" t="s">
        <v>103</v>
      </c>
      <c r="C129" s="63" t="s">
        <v>168</v>
      </c>
      <c r="D129" s="62" t="s">
        <v>171</v>
      </c>
      <c r="E129" s="56">
        <v>76.700222378000007</v>
      </c>
      <c r="F129" s="57">
        <v>54.218245071000005</v>
      </c>
      <c r="G129" s="58">
        <v>0.41465704538314263</v>
      </c>
      <c r="H129" s="59">
        <f t="shared" si="1"/>
        <v>5.8758432995371567E-3</v>
      </c>
      <c r="I129" s="64">
        <v>1011.4143255999999</v>
      </c>
      <c r="J129" s="64">
        <v>3.8853499999999999</v>
      </c>
    </row>
    <row r="130" spans="1:10" x14ac:dyDescent="0.15">
      <c r="A130" s="61" t="s">
        <v>472</v>
      </c>
      <c r="B130" s="62" t="s">
        <v>104</v>
      </c>
      <c r="C130" s="63" t="s">
        <v>168</v>
      </c>
      <c r="D130" s="62" t="s">
        <v>171</v>
      </c>
      <c r="E130" s="56">
        <v>1.1073059999999999</v>
      </c>
      <c r="F130" s="57">
        <v>1.7690742099999999</v>
      </c>
      <c r="G130" s="58">
        <v>-0.374076003289879</v>
      </c>
      <c r="H130" s="59">
        <f t="shared" si="1"/>
        <v>8.4828392133886623E-5</v>
      </c>
      <c r="I130" s="64">
        <v>17.379213059999998</v>
      </c>
      <c r="J130" s="64">
        <v>29.2469</v>
      </c>
    </row>
    <row r="131" spans="1:10" x14ac:dyDescent="0.15">
      <c r="A131" s="61" t="s">
        <v>473</v>
      </c>
      <c r="B131" s="62" t="s">
        <v>105</v>
      </c>
      <c r="C131" s="63" t="s">
        <v>168</v>
      </c>
      <c r="D131" s="62" t="s">
        <v>171</v>
      </c>
      <c r="E131" s="56">
        <v>1.1287720800000001</v>
      </c>
      <c r="F131" s="57">
        <v>1.46297637</v>
      </c>
      <c r="G131" s="58">
        <v>-0.22844134522828963</v>
      </c>
      <c r="H131" s="59">
        <f t="shared" si="1"/>
        <v>8.6472863537290375E-5</v>
      </c>
      <c r="I131" s="64">
        <v>18.427734340000001</v>
      </c>
      <c r="J131" s="64">
        <v>34.341700000000003</v>
      </c>
    </row>
    <row r="132" spans="1:10" x14ac:dyDescent="0.15">
      <c r="A132" s="61" t="s">
        <v>468</v>
      </c>
      <c r="B132" s="62" t="s">
        <v>106</v>
      </c>
      <c r="C132" s="63" t="s">
        <v>168</v>
      </c>
      <c r="D132" s="62" t="s">
        <v>171</v>
      </c>
      <c r="E132" s="56">
        <v>31.402065206</v>
      </c>
      <c r="F132" s="57">
        <v>38.807936079000001</v>
      </c>
      <c r="G132" s="58">
        <v>-0.19083392783177444</v>
      </c>
      <c r="H132" s="59">
        <f t="shared" si="1"/>
        <v>2.4056464076853603E-3</v>
      </c>
      <c r="I132" s="64">
        <v>811.62201863999996</v>
      </c>
      <c r="J132" s="64">
        <v>6.5157499999999997</v>
      </c>
    </row>
    <row r="133" spans="1:10" x14ac:dyDescent="0.15">
      <c r="A133" s="61" t="s">
        <v>469</v>
      </c>
      <c r="B133" s="62" t="s">
        <v>107</v>
      </c>
      <c r="C133" s="63" t="s">
        <v>168</v>
      </c>
      <c r="D133" s="62" t="s">
        <v>171</v>
      </c>
      <c r="E133" s="56">
        <v>24.061887420000001</v>
      </c>
      <c r="F133" s="57">
        <v>28.469974140000001</v>
      </c>
      <c r="G133" s="58">
        <v>-0.15483283189241426</v>
      </c>
      <c r="H133" s="59">
        <f t="shared" si="1"/>
        <v>1.8433307699454297E-3</v>
      </c>
      <c r="I133" s="64">
        <v>398.15798054999993</v>
      </c>
      <c r="J133" s="64">
        <v>9.9212500000000006</v>
      </c>
    </row>
    <row r="134" spans="1:10" x14ac:dyDescent="0.15">
      <c r="A134" s="61" t="s">
        <v>470</v>
      </c>
      <c r="B134" s="62" t="s">
        <v>108</v>
      </c>
      <c r="C134" s="63" t="s">
        <v>168</v>
      </c>
      <c r="D134" s="62" t="s">
        <v>171</v>
      </c>
      <c r="E134" s="56">
        <v>21.688671458000002</v>
      </c>
      <c r="F134" s="57">
        <v>13.660022133</v>
      </c>
      <c r="G134" s="58">
        <v>0.58774790017391854</v>
      </c>
      <c r="H134" s="59">
        <f t="shared" si="1"/>
        <v>1.6615236685272716E-3</v>
      </c>
      <c r="I134" s="64">
        <v>210.00200113</v>
      </c>
      <c r="J134" s="64">
        <v>14.601050000000001</v>
      </c>
    </row>
    <row r="135" spans="1:10" x14ac:dyDescent="0.15">
      <c r="A135" s="61" t="s">
        <v>466</v>
      </c>
      <c r="B135" s="62" t="s">
        <v>109</v>
      </c>
      <c r="C135" s="63" t="s">
        <v>168</v>
      </c>
      <c r="D135" s="62" t="s">
        <v>171</v>
      </c>
      <c r="E135" s="56">
        <v>28.458507961999999</v>
      </c>
      <c r="F135" s="57">
        <v>42.788984170999996</v>
      </c>
      <c r="G135" s="58">
        <v>-0.33491040945796513</v>
      </c>
      <c r="H135" s="59">
        <f t="shared" si="1"/>
        <v>2.1801466558890414E-3</v>
      </c>
      <c r="I135" s="64">
        <v>765.32444352000005</v>
      </c>
      <c r="J135" s="64">
        <v>12.4679</v>
      </c>
    </row>
    <row r="136" spans="1:10" x14ac:dyDescent="0.15">
      <c r="A136" s="61" t="s">
        <v>474</v>
      </c>
      <c r="B136" s="62" t="s">
        <v>110</v>
      </c>
      <c r="C136" s="63" t="s">
        <v>168</v>
      </c>
      <c r="D136" s="62" t="s">
        <v>171</v>
      </c>
      <c r="E136" s="56">
        <v>16.465883101999999</v>
      </c>
      <c r="F136" s="57">
        <v>14.593960012</v>
      </c>
      <c r="G136" s="58">
        <v>0.12826697403999976</v>
      </c>
      <c r="H136" s="59">
        <f t="shared" ref="H136:H199" si="2">E136/$E$562</f>
        <v>1.2614167977119185E-3</v>
      </c>
      <c r="I136" s="64">
        <v>386.79884830999998</v>
      </c>
      <c r="J136" s="64">
        <v>47.335450000000002</v>
      </c>
    </row>
    <row r="137" spans="1:10" x14ac:dyDescent="0.15">
      <c r="A137" s="61" t="s">
        <v>111</v>
      </c>
      <c r="B137" s="65" t="s">
        <v>112</v>
      </c>
      <c r="C137" s="63" t="s">
        <v>168</v>
      </c>
      <c r="D137" s="62" t="s">
        <v>171</v>
      </c>
      <c r="E137" s="56">
        <v>4.3798306</v>
      </c>
      <c r="F137" s="57">
        <v>2.6669192749999997</v>
      </c>
      <c r="G137" s="58">
        <v>0.64228090480916422</v>
      </c>
      <c r="H137" s="59">
        <f t="shared" si="2"/>
        <v>3.3552964367283838E-4</v>
      </c>
      <c r="I137" s="64">
        <v>46.848752990000001</v>
      </c>
      <c r="J137" s="64">
        <v>31.856200000000001</v>
      </c>
    </row>
    <row r="138" spans="1:10" x14ac:dyDescent="0.15">
      <c r="A138" s="61" t="s">
        <v>980</v>
      </c>
      <c r="B138" s="62" t="s">
        <v>113</v>
      </c>
      <c r="C138" s="63" t="s">
        <v>168</v>
      </c>
      <c r="D138" s="62" t="s">
        <v>171</v>
      </c>
      <c r="E138" s="56">
        <v>13.036646510000001</v>
      </c>
      <c r="F138" s="57">
        <v>15.431995274</v>
      </c>
      <c r="G138" s="58">
        <v>-0.15521964084810924</v>
      </c>
      <c r="H138" s="59">
        <f t="shared" si="2"/>
        <v>9.9871016887937455E-4</v>
      </c>
      <c r="I138" s="64">
        <v>111.37584222</v>
      </c>
      <c r="J138" s="64">
        <v>24.586300000000001</v>
      </c>
    </row>
    <row r="139" spans="1:10" x14ac:dyDescent="0.15">
      <c r="A139" s="61" t="s">
        <v>114</v>
      </c>
      <c r="B139" s="62" t="s">
        <v>115</v>
      </c>
      <c r="C139" s="63" t="s">
        <v>168</v>
      </c>
      <c r="D139" s="62" t="s">
        <v>171</v>
      </c>
      <c r="E139" s="56">
        <v>0.32007932</v>
      </c>
      <c r="F139" s="57">
        <v>3.4891370000000005E-2</v>
      </c>
      <c r="G139" s="58">
        <v>8.1735956484368479</v>
      </c>
      <c r="H139" s="59">
        <f t="shared" si="2"/>
        <v>2.4520605930887922E-5</v>
      </c>
      <c r="I139" s="64">
        <v>49.100521010000001</v>
      </c>
      <c r="J139" s="64">
        <v>15.0594</v>
      </c>
    </row>
    <row r="140" spans="1:10" x14ac:dyDescent="0.15">
      <c r="A140" s="61" t="s">
        <v>982</v>
      </c>
      <c r="B140" s="62" t="s">
        <v>116</v>
      </c>
      <c r="C140" s="63" t="s">
        <v>168</v>
      </c>
      <c r="D140" s="62" t="s">
        <v>171</v>
      </c>
      <c r="E140" s="56">
        <v>80.697742750000003</v>
      </c>
      <c r="F140" s="57">
        <v>4.9891942</v>
      </c>
      <c r="G140" s="58">
        <v>15.174504241586749</v>
      </c>
      <c r="H140" s="59">
        <f t="shared" si="2"/>
        <v>6.1820849578314461E-3</v>
      </c>
      <c r="I140" s="64">
        <v>112.20952868000001</v>
      </c>
      <c r="J140" s="64">
        <v>14.479850000000001</v>
      </c>
    </row>
    <row r="141" spans="1:10" x14ac:dyDescent="0.15">
      <c r="A141" s="61" t="s">
        <v>1019</v>
      </c>
      <c r="B141" s="62" t="s">
        <v>479</v>
      </c>
      <c r="C141" s="63" t="s">
        <v>168</v>
      </c>
      <c r="D141" s="62" t="s">
        <v>171</v>
      </c>
      <c r="E141" s="56">
        <v>5.032317E-2</v>
      </c>
      <c r="F141" s="57">
        <v>1.0621E-2</v>
      </c>
      <c r="G141" s="58">
        <v>3.7380821014970342</v>
      </c>
      <c r="H141" s="59">
        <f t="shared" si="2"/>
        <v>3.8551525939354067E-6</v>
      </c>
      <c r="I141" s="64">
        <v>9.6188351999999995</v>
      </c>
      <c r="J141" s="64">
        <v>18.85305</v>
      </c>
    </row>
    <row r="142" spans="1:10" x14ac:dyDescent="0.15">
      <c r="A142" s="61" t="s">
        <v>1013</v>
      </c>
      <c r="B142" s="62" t="s">
        <v>480</v>
      </c>
      <c r="C142" s="63" t="s">
        <v>168</v>
      </c>
      <c r="D142" s="62" t="s">
        <v>171</v>
      </c>
      <c r="E142" s="56">
        <v>1.6553842400000001</v>
      </c>
      <c r="F142" s="57">
        <v>0.15687720000000002</v>
      </c>
      <c r="G142" s="58">
        <v>9.552102153786528</v>
      </c>
      <c r="H142" s="59">
        <f t="shared" si="2"/>
        <v>1.2681551751997724E-4</v>
      </c>
      <c r="I142" s="64">
        <v>19.372659899999999</v>
      </c>
      <c r="J142" s="64">
        <v>18.45945</v>
      </c>
    </row>
    <row r="143" spans="1:10" x14ac:dyDescent="0.15">
      <c r="A143" s="61" t="s">
        <v>117</v>
      </c>
      <c r="B143" s="62" t="s">
        <v>118</v>
      </c>
      <c r="C143" s="63" t="s">
        <v>168</v>
      </c>
      <c r="D143" s="62" t="s">
        <v>171</v>
      </c>
      <c r="E143" s="56">
        <v>2.0205500000000001E-2</v>
      </c>
      <c r="F143" s="57">
        <v>4.4451949999999997E-2</v>
      </c>
      <c r="G143" s="58">
        <v>-0.54545301162266213</v>
      </c>
      <c r="H143" s="59">
        <f t="shared" si="2"/>
        <v>1.5479010113385519E-6</v>
      </c>
      <c r="I143" s="64">
        <v>4.6116680800000003</v>
      </c>
      <c r="J143" s="64">
        <v>28.413250000000001</v>
      </c>
    </row>
    <row r="144" spans="1:10" x14ac:dyDescent="0.15">
      <c r="A144" s="61" t="s">
        <v>1006</v>
      </c>
      <c r="B144" s="62" t="s">
        <v>119</v>
      </c>
      <c r="C144" s="63" t="s">
        <v>168</v>
      </c>
      <c r="D144" s="62" t="s">
        <v>171</v>
      </c>
      <c r="E144" s="56">
        <v>2.6401549800000002</v>
      </c>
      <c r="F144" s="57">
        <v>1.7765008999999998</v>
      </c>
      <c r="G144" s="58">
        <v>0.48615459750118917</v>
      </c>
      <c r="H144" s="59">
        <f t="shared" si="2"/>
        <v>2.0225674017631409E-4</v>
      </c>
      <c r="I144" s="64">
        <v>38.872515010000001</v>
      </c>
      <c r="J144" s="64">
        <v>26.836449999999999</v>
      </c>
    </row>
    <row r="145" spans="1:10" x14ac:dyDescent="0.15">
      <c r="A145" s="61" t="s">
        <v>485</v>
      </c>
      <c r="B145" s="62" t="s">
        <v>486</v>
      </c>
      <c r="C145" s="63" t="s">
        <v>168</v>
      </c>
      <c r="D145" s="62" t="s">
        <v>171</v>
      </c>
      <c r="E145" s="56">
        <v>1.0394E-2</v>
      </c>
      <c r="F145" s="57">
        <v>8.8952500000000004E-3</v>
      </c>
      <c r="G145" s="58">
        <v>0.16848880020235524</v>
      </c>
      <c r="H145" s="59">
        <f t="shared" si="2"/>
        <v>7.9626255781113592E-7</v>
      </c>
      <c r="I145" s="64">
        <v>3.1411525600000001</v>
      </c>
      <c r="J145" s="64">
        <v>28.909600000000001</v>
      </c>
    </row>
    <row r="146" spans="1:10" x14ac:dyDescent="0.15">
      <c r="A146" s="61" t="s">
        <v>487</v>
      </c>
      <c r="B146" s="65" t="s">
        <v>488</v>
      </c>
      <c r="C146" s="63" t="s">
        <v>168</v>
      </c>
      <c r="D146" s="62" t="s">
        <v>171</v>
      </c>
      <c r="E146" s="56">
        <v>0</v>
      </c>
      <c r="F146" s="57">
        <v>4.8478500000000001E-2</v>
      </c>
      <c r="G146" s="58">
        <v>-1</v>
      </c>
      <c r="H146" s="59">
        <f t="shared" si="2"/>
        <v>0</v>
      </c>
      <c r="I146" s="64">
        <v>7.5631415200000003</v>
      </c>
      <c r="J146" s="64">
        <v>27.601099999999999</v>
      </c>
    </row>
    <row r="147" spans="1:10" x14ac:dyDescent="0.15">
      <c r="A147" s="61" t="s">
        <v>985</v>
      </c>
      <c r="B147" s="62" t="s">
        <v>920</v>
      </c>
      <c r="C147" s="63" t="s">
        <v>168</v>
      </c>
      <c r="D147" s="62" t="s">
        <v>171</v>
      </c>
      <c r="E147" s="56">
        <v>35.123880548999999</v>
      </c>
      <c r="F147" s="57">
        <v>6.8976642539999995</v>
      </c>
      <c r="G147" s="58">
        <v>4.0921412315236187</v>
      </c>
      <c r="H147" s="59">
        <f t="shared" si="2"/>
        <v>2.6907668814892768E-3</v>
      </c>
      <c r="I147" s="64">
        <v>596.7025786800001</v>
      </c>
      <c r="J147" s="64">
        <v>14.3674</v>
      </c>
    </row>
    <row r="148" spans="1:10" x14ac:dyDescent="0.15">
      <c r="A148" s="61" t="s">
        <v>1030</v>
      </c>
      <c r="B148" s="62" t="s">
        <v>120</v>
      </c>
      <c r="C148" s="63" t="s">
        <v>168</v>
      </c>
      <c r="D148" s="62" t="s">
        <v>171</v>
      </c>
      <c r="E148" s="56">
        <v>0.12120025</v>
      </c>
      <c r="F148" s="57">
        <v>1.8722699999999999E-3</v>
      </c>
      <c r="G148" s="58">
        <v>63.73438660022326</v>
      </c>
      <c r="H148" s="59">
        <f t="shared" si="2"/>
        <v>9.284897159163857E-6</v>
      </c>
      <c r="I148" s="64">
        <v>14.724797219999999</v>
      </c>
      <c r="J148" s="64">
        <v>38.0764</v>
      </c>
    </row>
    <row r="149" spans="1:10" x14ac:dyDescent="0.15">
      <c r="A149" s="61" t="s">
        <v>121</v>
      </c>
      <c r="B149" s="62" t="s">
        <v>122</v>
      </c>
      <c r="C149" s="63" t="s">
        <v>168</v>
      </c>
      <c r="D149" s="62" t="s">
        <v>171</v>
      </c>
      <c r="E149" s="56">
        <v>2.455633417</v>
      </c>
      <c r="F149" s="57">
        <v>1.3004578189999998</v>
      </c>
      <c r="G149" s="58">
        <v>0.88828378831101507</v>
      </c>
      <c r="H149" s="59">
        <f t="shared" si="2"/>
        <v>1.8812092992754665E-4</v>
      </c>
      <c r="I149" s="64">
        <v>46.085900039999999</v>
      </c>
      <c r="J149" s="64">
        <v>167.68299999999999</v>
      </c>
    </row>
    <row r="150" spans="1:10" x14ac:dyDescent="0.15">
      <c r="A150" s="61" t="s">
        <v>748</v>
      </c>
      <c r="B150" s="62" t="s">
        <v>749</v>
      </c>
      <c r="C150" s="63" t="s">
        <v>168</v>
      </c>
      <c r="D150" s="62" t="s">
        <v>171</v>
      </c>
      <c r="E150" s="56">
        <v>20.48743803</v>
      </c>
      <c r="F150" s="57">
        <v>8.4648872100000006</v>
      </c>
      <c r="G150" s="58">
        <v>1.4202848214914372</v>
      </c>
      <c r="H150" s="59">
        <f t="shared" si="2"/>
        <v>1.5694996929733441E-3</v>
      </c>
      <c r="I150" s="64">
        <v>216.51110580000002</v>
      </c>
      <c r="J150" s="64">
        <v>29.01905</v>
      </c>
    </row>
    <row r="151" spans="1:10" x14ac:dyDescent="0.15">
      <c r="A151" s="61" t="s">
        <v>123</v>
      </c>
      <c r="B151" s="62" t="s">
        <v>124</v>
      </c>
      <c r="C151" s="63" t="s">
        <v>168</v>
      </c>
      <c r="D151" s="62" t="s">
        <v>171</v>
      </c>
      <c r="E151" s="56">
        <v>54.678832577000001</v>
      </c>
      <c r="F151" s="57">
        <v>33.652490237999999</v>
      </c>
      <c r="G151" s="58">
        <v>0.62480791734269059</v>
      </c>
      <c r="H151" s="59">
        <f t="shared" si="2"/>
        <v>4.188830776013939E-3</v>
      </c>
      <c r="I151" s="64">
        <v>206.80657164000002</v>
      </c>
      <c r="J151" s="64">
        <v>46.781750000000002</v>
      </c>
    </row>
    <row r="152" spans="1:10" x14ac:dyDescent="0.15">
      <c r="A152" s="61" t="s">
        <v>125</v>
      </c>
      <c r="B152" s="62" t="s">
        <v>126</v>
      </c>
      <c r="C152" s="63" t="s">
        <v>168</v>
      </c>
      <c r="D152" s="62" t="s">
        <v>171</v>
      </c>
      <c r="E152" s="56">
        <v>32.735988054000003</v>
      </c>
      <c r="F152" s="57">
        <v>25.290708287000001</v>
      </c>
      <c r="G152" s="58">
        <v>0.29438795001352513</v>
      </c>
      <c r="H152" s="59">
        <f t="shared" si="2"/>
        <v>2.5078354416348692E-3</v>
      </c>
      <c r="I152" s="64">
        <v>444.60879418000002</v>
      </c>
      <c r="J152" s="64">
        <v>35.512900000000002</v>
      </c>
    </row>
    <row r="153" spans="1:10" x14ac:dyDescent="0.15">
      <c r="A153" s="61" t="s">
        <v>127</v>
      </c>
      <c r="B153" s="62" t="s">
        <v>128</v>
      </c>
      <c r="C153" s="63" t="s">
        <v>168</v>
      </c>
      <c r="D153" s="62" t="s">
        <v>171</v>
      </c>
      <c r="E153" s="56">
        <v>6.1565000330000004</v>
      </c>
      <c r="F153" s="57">
        <v>5.6625233660000003</v>
      </c>
      <c r="G153" s="58">
        <v>8.7236137508240441E-2</v>
      </c>
      <c r="H153" s="59">
        <f t="shared" si="2"/>
        <v>4.7163656565719865E-4</v>
      </c>
      <c r="I153" s="64">
        <v>66.348914400000012</v>
      </c>
      <c r="J153" s="64">
        <v>48.911499999999997</v>
      </c>
    </row>
    <row r="154" spans="1:10" x14ac:dyDescent="0.15">
      <c r="A154" s="61" t="s">
        <v>129</v>
      </c>
      <c r="B154" s="62" t="s">
        <v>130</v>
      </c>
      <c r="C154" s="63" t="s">
        <v>168</v>
      </c>
      <c r="D154" s="62" t="s">
        <v>171</v>
      </c>
      <c r="E154" s="56">
        <v>43.832155688999997</v>
      </c>
      <c r="F154" s="57">
        <v>38.286740674000001</v>
      </c>
      <c r="G154" s="58">
        <v>0.14483904655707125</v>
      </c>
      <c r="H154" s="59">
        <f t="shared" si="2"/>
        <v>3.3578895904655638E-3</v>
      </c>
      <c r="I154" s="64">
        <v>248.18056074</v>
      </c>
      <c r="J154" s="64">
        <v>56.598149999999997</v>
      </c>
    </row>
    <row r="155" spans="1:10" x14ac:dyDescent="0.15">
      <c r="A155" s="61" t="s">
        <v>131</v>
      </c>
      <c r="B155" s="62" t="s">
        <v>132</v>
      </c>
      <c r="C155" s="63" t="s">
        <v>168</v>
      </c>
      <c r="D155" s="62" t="s">
        <v>171</v>
      </c>
      <c r="E155" s="56">
        <v>191.23845175700001</v>
      </c>
      <c r="F155" s="57">
        <v>106.10988468799999</v>
      </c>
      <c r="G155" s="58">
        <v>0.80226801979200757</v>
      </c>
      <c r="H155" s="59">
        <f t="shared" si="2"/>
        <v>1.465037702019149E-2</v>
      </c>
      <c r="I155" s="64">
        <v>2480.7388437</v>
      </c>
      <c r="J155" s="64">
        <v>26.037099999999999</v>
      </c>
    </row>
    <row r="156" spans="1:10" x14ac:dyDescent="0.15">
      <c r="A156" s="61" t="s">
        <v>288</v>
      </c>
      <c r="B156" s="62" t="s">
        <v>289</v>
      </c>
      <c r="C156" s="63" t="s">
        <v>168</v>
      </c>
      <c r="D156" s="62" t="s">
        <v>171</v>
      </c>
      <c r="E156" s="56">
        <v>2.7195060400000002</v>
      </c>
      <c r="F156" s="57">
        <v>2.8722001499999998</v>
      </c>
      <c r="G156" s="58">
        <v>-5.3162767922005583E-2</v>
      </c>
      <c r="H156" s="59">
        <f t="shared" si="2"/>
        <v>2.0833565859084408E-4</v>
      </c>
      <c r="I156" s="64">
        <v>15.504300000000001</v>
      </c>
      <c r="J156" s="64">
        <v>18.284300000000002</v>
      </c>
    </row>
    <row r="157" spans="1:10" x14ac:dyDescent="0.15">
      <c r="A157" s="61" t="s">
        <v>290</v>
      </c>
      <c r="B157" s="62" t="s">
        <v>291</v>
      </c>
      <c r="C157" s="63" t="s">
        <v>168</v>
      </c>
      <c r="D157" s="62" t="s">
        <v>171</v>
      </c>
      <c r="E157" s="56">
        <v>10.376597497000001</v>
      </c>
      <c r="F157" s="57">
        <v>6.4440701320000002</v>
      </c>
      <c r="G157" s="58">
        <v>0.6102552089667419</v>
      </c>
      <c r="H157" s="59">
        <f t="shared" si="2"/>
        <v>7.9492938852586599E-4</v>
      </c>
      <c r="I157" s="64">
        <v>226.95403808</v>
      </c>
      <c r="J157" s="64">
        <v>22.151499999999999</v>
      </c>
    </row>
    <row r="158" spans="1:10" x14ac:dyDescent="0.15">
      <c r="A158" s="61" t="s">
        <v>292</v>
      </c>
      <c r="B158" s="62" t="s">
        <v>293</v>
      </c>
      <c r="C158" s="63" t="s">
        <v>168</v>
      </c>
      <c r="D158" s="62" t="s">
        <v>171</v>
      </c>
      <c r="E158" s="56">
        <v>68.904430161999997</v>
      </c>
      <c r="F158" s="57">
        <v>62.787310806000001</v>
      </c>
      <c r="G158" s="58">
        <v>9.7426044808650136E-2</v>
      </c>
      <c r="H158" s="59">
        <f t="shared" si="2"/>
        <v>5.2786239951234269E-3</v>
      </c>
      <c r="I158" s="64">
        <v>939.58601519999991</v>
      </c>
      <c r="J158" s="64">
        <v>16.815100000000001</v>
      </c>
    </row>
    <row r="159" spans="1:10" x14ac:dyDescent="0.15">
      <c r="A159" s="61" t="s">
        <v>294</v>
      </c>
      <c r="B159" s="62" t="s">
        <v>295</v>
      </c>
      <c r="C159" s="63" t="s">
        <v>168</v>
      </c>
      <c r="D159" s="62" t="s">
        <v>171</v>
      </c>
      <c r="E159" s="56">
        <v>21.197394718000002</v>
      </c>
      <c r="F159" s="57">
        <v>29.547069653000001</v>
      </c>
      <c r="G159" s="58">
        <v>-0.28258893464084123</v>
      </c>
      <c r="H159" s="59">
        <f t="shared" si="2"/>
        <v>1.6238879870201022E-3</v>
      </c>
      <c r="I159" s="64">
        <v>429.75379152000005</v>
      </c>
      <c r="J159" s="64">
        <v>25.669599999999999</v>
      </c>
    </row>
    <row r="160" spans="1:10" x14ac:dyDescent="0.15">
      <c r="A160" s="61" t="s">
        <v>296</v>
      </c>
      <c r="B160" s="62" t="s">
        <v>297</v>
      </c>
      <c r="C160" s="63" t="s">
        <v>168</v>
      </c>
      <c r="D160" s="62" t="s">
        <v>171</v>
      </c>
      <c r="E160" s="56">
        <v>18.367725652000001</v>
      </c>
      <c r="F160" s="57">
        <v>23.625425964000001</v>
      </c>
      <c r="G160" s="58">
        <v>-0.22254414883403961</v>
      </c>
      <c r="H160" s="59">
        <f t="shared" si="2"/>
        <v>1.4071129698705728E-3</v>
      </c>
      <c r="I160" s="64">
        <v>93.59125118</v>
      </c>
      <c r="J160" s="64">
        <v>50.110149999999997</v>
      </c>
    </row>
    <row r="161" spans="1:10" x14ac:dyDescent="0.15">
      <c r="A161" s="61" t="s">
        <v>746</v>
      </c>
      <c r="B161" s="62" t="s">
        <v>747</v>
      </c>
      <c r="C161" s="63" t="s">
        <v>168</v>
      </c>
      <c r="D161" s="62" t="s">
        <v>171</v>
      </c>
      <c r="E161" s="56">
        <v>3.6215248099999999</v>
      </c>
      <c r="F161" s="57">
        <v>3.9168535599999998</v>
      </c>
      <c r="G161" s="58">
        <v>-7.5399487235361384E-2</v>
      </c>
      <c r="H161" s="59">
        <f t="shared" si="2"/>
        <v>2.7743742624466885E-4</v>
      </c>
      <c r="I161" s="64">
        <v>117.79202771999999</v>
      </c>
      <c r="J161" s="64">
        <v>29.980599999999999</v>
      </c>
    </row>
    <row r="162" spans="1:10" x14ac:dyDescent="0.15">
      <c r="A162" s="61" t="s">
        <v>283</v>
      </c>
      <c r="B162" s="62" t="s">
        <v>284</v>
      </c>
      <c r="C162" s="63" t="s">
        <v>168</v>
      </c>
      <c r="D162" s="62" t="s">
        <v>171</v>
      </c>
      <c r="E162" s="56">
        <v>1.1025</v>
      </c>
      <c r="F162" s="57">
        <v>1.7766390000000001</v>
      </c>
      <c r="G162" s="58">
        <v>-0.37944624653629688</v>
      </c>
      <c r="H162" s="59">
        <f t="shared" si="2"/>
        <v>8.4460214545581809E-5</v>
      </c>
      <c r="I162" s="64">
        <v>76.40388274</v>
      </c>
      <c r="J162" s="64">
        <v>20.744</v>
      </c>
    </row>
    <row r="163" spans="1:10" x14ac:dyDescent="0.15">
      <c r="A163" s="61" t="s">
        <v>298</v>
      </c>
      <c r="B163" s="62" t="s">
        <v>299</v>
      </c>
      <c r="C163" s="63" t="s">
        <v>168</v>
      </c>
      <c r="D163" s="62" t="s">
        <v>172</v>
      </c>
      <c r="E163" s="56">
        <v>32.114340286000001</v>
      </c>
      <c r="F163" s="57">
        <v>13.251641079000001</v>
      </c>
      <c r="G163" s="58">
        <v>1.4234236419889079</v>
      </c>
      <c r="H163" s="59">
        <f t="shared" si="2"/>
        <v>2.4602123088846993E-3</v>
      </c>
      <c r="I163" s="64">
        <v>136.55071574999999</v>
      </c>
      <c r="J163" s="64">
        <v>105.19325000000001</v>
      </c>
    </row>
    <row r="164" spans="1:10" x14ac:dyDescent="0.15">
      <c r="A164" s="61" t="s">
        <v>300</v>
      </c>
      <c r="B164" s="62" t="s">
        <v>301</v>
      </c>
      <c r="C164" s="63" t="s">
        <v>168</v>
      </c>
      <c r="D164" s="62" t="s">
        <v>171</v>
      </c>
      <c r="E164" s="56">
        <v>24.40919018</v>
      </c>
      <c r="F164" s="57">
        <v>10.861747857000001</v>
      </c>
      <c r="G164" s="58">
        <v>1.2472617207983858</v>
      </c>
      <c r="H164" s="59">
        <f t="shared" si="2"/>
        <v>1.8699369065639081E-3</v>
      </c>
      <c r="I164" s="64">
        <v>105.5392875</v>
      </c>
      <c r="J164" s="64">
        <v>40.298099999999998</v>
      </c>
    </row>
    <row r="165" spans="1:10" x14ac:dyDescent="0.15">
      <c r="A165" s="61" t="s">
        <v>302</v>
      </c>
      <c r="B165" s="62" t="s">
        <v>303</v>
      </c>
      <c r="C165" s="63" t="s">
        <v>168</v>
      </c>
      <c r="D165" s="62" t="s">
        <v>171</v>
      </c>
      <c r="E165" s="56">
        <v>36.398711616</v>
      </c>
      <c r="F165" s="57">
        <v>24.751309015</v>
      </c>
      <c r="G165" s="58">
        <v>0.47057723670054541</v>
      </c>
      <c r="H165" s="59">
        <f t="shared" si="2"/>
        <v>2.7884290179320823E-3</v>
      </c>
      <c r="I165" s="64">
        <v>1044.7148136599999</v>
      </c>
      <c r="J165" s="64">
        <v>18.462050000000001</v>
      </c>
    </row>
    <row r="166" spans="1:10" x14ac:dyDescent="0.15">
      <c r="A166" s="61" t="s">
        <v>304</v>
      </c>
      <c r="B166" s="62" t="s">
        <v>305</v>
      </c>
      <c r="C166" s="63" t="s">
        <v>168</v>
      </c>
      <c r="D166" s="62" t="s">
        <v>171</v>
      </c>
      <c r="E166" s="56">
        <v>62.705955678000002</v>
      </c>
      <c r="F166" s="57">
        <v>26.666672083999998</v>
      </c>
      <c r="G166" s="58">
        <v>1.3514728602232888</v>
      </c>
      <c r="H166" s="59">
        <f t="shared" si="2"/>
        <v>4.8037718547388883E-3</v>
      </c>
      <c r="I166" s="64">
        <v>1395.1277844900001</v>
      </c>
      <c r="J166" s="64">
        <v>18.653449999999999</v>
      </c>
    </row>
    <row r="167" spans="1:10" x14ac:dyDescent="0.15">
      <c r="A167" s="61" t="s">
        <v>158</v>
      </c>
      <c r="B167" s="62" t="s">
        <v>714</v>
      </c>
      <c r="C167" s="63" t="s">
        <v>168</v>
      </c>
      <c r="D167" s="62" t="s">
        <v>171</v>
      </c>
      <c r="E167" s="56">
        <v>7.62222898</v>
      </c>
      <c r="F167" s="57">
        <v>4.9452996699999998</v>
      </c>
      <c r="G167" s="58">
        <v>0.54130780511426524</v>
      </c>
      <c r="H167" s="59">
        <f t="shared" si="2"/>
        <v>5.839229886316111E-4</v>
      </c>
      <c r="I167" s="64">
        <v>52.184493840000002</v>
      </c>
      <c r="J167" s="64">
        <v>89.086699999999993</v>
      </c>
    </row>
    <row r="168" spans="1:10" x14ac:dyDescent="0.15">
      <c r="A168" s="61" t="s">
        <v>1074</v>
      </c>
      <c r="B168" s="62" t="s">
        <v>1094</v>
      </c>
      <c r="C168" s="63" t="s">
        <v>168</v>
      </c>
      <c r="D168" s="62" t="s">
        <v>171</v>
      </c>
      <c r="E168" s="56">
        <v>4.6106382999999997</v>
      </c>
      <c r="F168" s="57">
        <v>19.537986059999998</v>
      </c>
      <c r="G168" s="58">
        <v>-0.76401670643837072</v>
      </c>
      <c r="H168" s="59">
        <f t="shared" si="2"/>
        <v>3.532113378776205E-4</v>
      </c>
      <c r="I168" s="64">
        <v>62.786625090000001</v>
      </c>
      <c r="J168" s="64">
        <v>38.106200000000001</v>
      </c>
    </row>
    <row r="169" spans="1:10" x14ac:dyDescent="0.15">
      <c r="A169" s="61" t="s">
        <v>983</v>
      </c>
      <c r="B169" s="62" t="s">
        <v>313</v>
      </c>
      <c r="C169" s="63" t="s">
        <v>168</v>
      </c>
      <c r="D169" s="62" t="s">
        <v>171</v>
      </c>
      <c r="E169" s="56">
        <v>17.149912234999999</v>
      </c>
      <c r="F169" s="57">
        <v>14.018114185</v>
      </c>
      <c r="G169" s="58">
        <v>0.22341079610773606</v>
      </c>
      <c r="H169" s="59">
        <f t="shared" si="2"/>
        <v>1.3138188361052139E-3</v>
      </c>
      <c r="I169" s="64">
        <v>59.151589420000001</v>
      </c>
      <c r="J169" s="64">
        <v>32.1355</v>
      </c>
    </row>
    <row r="170" spans="1:10" x14ac:dyDescent="0.15">
      <c r="A170" s="61" t="s">
        <v>251</v>
      </c>
      <c r="B170" s="62" t="s">
        <v>252</v>
      </c>
      <c r="C170" s="63" t="s">
        <v>168</v>
      </c>
      <c r="D170" s="62" t="s">
        <v>171</v>
      </c>
      <c r="E170" s="56">
        <v>8.7673999999999998E-3</v>
      </c>
      <c r="F170" s="57">
        <v>0</v>
      </c>
      <c r="G170" s="58" t="s">
        <v>164</v>
      </c>
      <c r="H170" s="59">
        <f t="shared" si="2"/>
        <v>6.7165214059585845E-7</v>
      </c>
      <c r="I170" s="64">
        <v>7.1516999999999999</v>
      </c>
      <c r="J170" s="64">
        <v>32.077399999999997</v>
      </c>
    </row>
    <row r="171" spans="1:10" x14ac:dyDescent="0.15">
      <c r="A171" s="61" t="s">
        <v>306</v>
      </c>
      <c r="B171" s="62" t="s">
        <v>307</v>
      </c>
      <c r="C171" s="63" t="s">
        <v>168</v>
      </c>
      <c r="D171" s="62" t="s">
        <v>171</v>
      </c>
      <c r="E171" s="56">
        <v>43.619973801999997</v>
      </c>
      <c r="F171" s="57">
        <v>24.267123272999999</v>
      </c>
      <c r="G171" s="58">
        <v>0.79749257096873527</v>
      </c>
      <c r="H171" s="59">
        <f t="shared" si="2"/>
        <v>3.3416347807615219E-3</v>
      </c>
      <c r="I171" s="64">
        <v>142.21327962000001</v>
      </c>
      <c r="J171" s="64">
        <v>30.62865</v>
      </c>
    </row>
    <row r="172" spans="1:10" x14ac:dyDescent="0.15">
      <c r="A172" s="61" t="s">
        <v>984</v>
      </c>
      <c r="B172" s="62" t="s">
        <v>308</v>
      </c>
      <c r="C172" s="63" t="s">
        <v>168</v>
      </c>
      <c r="D172" s="62" t="s">
        <v>171</v>
      </c>
      <c r="E172" s="56">
        <v>22.618650986999999</v>
      </c>
      <c r="F172" s="57">
        <v>13.604165199999999</v>
      </c>
      <c r="G172" s="58">
        <v>0.66262689804737152</v>
      </c>
      <c r="H172" s="59">
        <f t="shared" si="2"/>
        <v>1.7327674513321141E-3</v>
      </c>
      <c r="I172" s="64">
        <v>202.54075017</v>
      </c>
      <c r="J172" s="64">
        <v>52.002499999999998</v>
      </c>
    </row>
    <row r="173" spans="1:10" x14ac:dyDescent="0.15">
      <c r="A173" s="61" t="s">
        <v>245</v>
      </c>
      <c r="B173" s="62" t="s">
        <v>246</v>
      </c>
      <c r="C173" s="63" t="s">
        <v>168</v>
      </c>
      <c r="D173" s="62" t="s">
        <v>171</v>
      </c>
      <c r="E173" s="56">
        <v>2.4028000000000001E-3</v>
      </c>
      <c r="F173" s="57">
        <v>6.7738999999999994E-3</v>
      </c>
      <c r="G173" s="58">
        <v>-0.645285581422814</v>
      </c>
      <c r="H173" s="59">
        <f t="shared" si="2"/>
        <v>1.8407347257154101E-7</v>
      </c>
      <c r="I173" s="64">
        <v>5.2785000000000002</v>
      </c>
      <c r="J173" s="64">
        <v>44.607750000000003</v>
      </c>
    </row>
    <row r="174" spans="1:10" x14ac:dyDescent="0.15">
      <c r="A174" s="61" t="s">
        <v>309</v>
      </c>
      <c r="B174" s="62" t="s">
        <v>310</v>
      </c>
      <c r="C174" s="63" t="s">
        <v>168</v>
      </c>
      <c r="D174" s="62" t="s">
        <v>171</v>
      </c>
      <c r="E174" s="56">
        <v>6.2372508919999996</v>
      </c>
      <c r="F174" s="57">
        <v>3.863009854</v>
      </c>
      <c r="G174" s="58">
        <v>0.61460910733674767</v>
      </c>
      <c r="H174" s="59">
        <f t="shared" si="2"/>
        <v>4.7782271973962947E-4</v>
      </c>
      <c r="I174" s="64">
        <v>107.61908614000001</v>
      </c>
      <c r="J174" s="64">
        <v>38.114249999999998</v>
      </c>
    </row>
    <row r="175" spans="1:10" x14ac:dyDescent="0.15">
      <c r="A175" s="61" t="s">
        <v>249</v>
      </c>
      <c r="B175" s="62" t="s">
        <v>250</v>
      </c>
      <c r="C175" s="63" t="s">
        <v>168</v>
      </c>
      <c r="D175" s="62" t="s">
        <v>171</v>
      </c>
      <c r="E175" s="56">
        <v>7.47E-5</v>
      </c>
      <c r="F175" s="57">
        <v>7.5989999999999999E-3</v>
      </c>
      <c r="G175" s="58">
        <v>-0.99016975917883931</v>
      </c>
      <c r="H175" s="59">
        <f t="shared" si="2"/>
        <v>5.7226104549251352E-9</v>
      </c>
      <c r="I175" s="64">
        <v>3.8624999999999998</v>
      </c>
      <c r="J175" s="64">
        <v>344.733</v>
      </c>
    </row>
    <row r="176" spans="1:10" x14ac:dyDescent="0.15">
      <c r="A176" s="61" t="s">
        <v>311</v>
      </c>
      <c r="B176" s="62" t="s">
        <v>312</v>
      </c>
      <c r="C176" s="63" t="s">
        <v>168</v>
      </c>
      <c r="D176" s="62" t="s">
        <v>171</v>
      </c>
      <c r="E176" s="56">
        <v>1.2950724229999999</v>
      </c>
      <c r="F176" s="57">
        <v>0.87069459299999996</v>
      </c>
      <c r="G176" s="58">
        <v>0.48740147626022989</v>
      </c>
      <c r="H176" s="59">
        <f t="shared" si="2"/>
        <v>9.9212784307162332E-5</v>
      </c>
      <c r="I176" s="64">
        <v>12.799422974999999</v>
      </c>
      <c r="J176" s="64">
        <v>302.69049999999999</v>
      </c>
    </row>
    <row r="177" spans="1:10" x14ac:dyDescent="0.15">
      <c r="A177" s="61" t="s">
        <v>196</v>
      </c>
      <c r="B177" s="62" t="s">
        <v>215</v>
      </c>
      <c r="C177" s="63" t="s">
        <v>168</v>
      </c>
      <c r="D177" s="62" t="s">
        <v>171</v>
      </c>
      <c r="E177" s="56">
        <v>4.4867999999999998E-2</v>
      </c>
      <c r="F177" s="57">
        <v>2.1535499999999999E-2</v>
      </c>
      <c r="G177" s="58">
        <v>1.0834436163543915</v>
      </c>
      <c r="H177" s="59">
        <f t="shared" si="2"/>
        <v>3.437243452363868E-6</v>
      </c>
      <c r="I177" s="64">
        <v>2.0679498000000001</v>
      </c>
      <c r="J177" s="64">
        <v>24.101099999999999</v>
      </c>
    </row>
    <row r="178" spans="1:10" x14ac:dyDescent="0.15">
      <c r="A178" s="61" t="s">
        <v>314</v>
      </c>
      <c r="B178" s="65" t="s">
        <v>315</v>
      </c>
      <c r="C178" s="63" t="s">
        <v>168</v>
      </c>
      <c r="D178" s="62" t="s">
        <v>172</v>
      </c>
      <c r="E178" s="56">
        <v>3.00733659</v>
      </c>
      <c r="F178" s="57">
        <v>2.4357690299999999</v>
      </c>
      <c r="G178" s="58">
        <v>0.2346558942823902</v>
      </c>
      <c r="H178" s="59">
        <f t="shared" si="2"/>
        <v>2.3038575383417542E-4</v>
      </c>
      <c r="I178" s="64">
        <v>26.948482560000002</v>
      </c>
      <c r="J178" s="64">
        <v>22.9465</v>
      </c>
    </row>
    <row r="179" spans="1:10" x14ac:dyDescent="0.15">
      <c r="A179" s="61" t="s">
        <v>316</v>
      </c>
      <c r="B179" s="62" t="s">
        <v>317</v>
      </c>
      <c r="C179" s="63" t="s">
        <v>168</v>
      </c>
      <c r="D179" s="62" t="s">
        <v>171</v>
      </c>
      <c r="E179" s="56">
        <v>854.89496727999995</v>
      </c>
      <c r="F179" s="57">
        <v>577.6471794680001</v>
      </c>
      <c r="G179" s="58">
        <v>0.47996042855664722</v>
      </c>
      <c r="H179" s="59">
        <f t="shared" si="2"/>
        <v>6.549171188245527E-2</v>
      </c>
      <c r="I179" s="64">
        <v>693.80287482000006</v>
      </c>
      <c r="J179" s="64">
        <v>4.8889500000000004</v>
      </c>
    </row>
    <row r="180" spans="1:10" x14ac:dyDescent="0.15">
      <c r="A180" s="61" t="s">
        <v>318</v>
      </c>
      <c r="B180" s="62" t="s">
        <v>319</v>
      </c>
      <c r="C180" s="63" t="s">
        <v>168</v>
      </c>
      <c r="D180" s="62" t="s">
        <v>172</v>
      </c>
      <c r="E180" s="56">
        <v>1.78618597</v>
      </c>
      <c r="F180" s="57">
        <v>1.1318645199999999</v>
      </c>
      <c r="G180" s="58">
        <v>0.57809166948708679</v>
      </c>
      <c r="H180" s="59">
        <f t="shared" si="2"/>
        <v>1.3683596394059697E-4</v>
      </c>
      <c r="I180" s="64">
        <v>11.776320000000002</v>
      </c>
      <c r="J180" s="64">
        <v>28.095800000000001</v>
      </c>
    </row>
    <row r="181" spans="1:10" x14ac:dyDescent="0.15">
      <c r="A181" s="61" t="s">
        <v>320</v>
      </c>
      <c r="B181" s="62" t="s">
        <v>321</v>
      </c>
      <c r="C181" s="63" t="s">
        <v>168</v>
      </c>
      <c r="D181" s="62" t="s">
        <v>172</v>
      </c>
      <c r="E181" s="56">
        <v>26.555782570000002</v>
      </c>
      <c r="F181" s="57">
        <v>8.5872856019999997</v>
      </c>
      <c r="G181" s="58">
        <v>2.0924536344540696</v>
      </c>
      <c r="H181" s="59">
        <f t="shared" si="2"/>
        <v>2.0343828510548953E-3</v>
      </c>
      <c r="I181" s="64">
        <v>184.57006679999998</v>
      </c>
      <c r="J181" s="64">
        <v>15.64715</v>
      </c>
    </row>
    <row r="182" spans="1:10" x14ac:dyDescent="0.15">
      <c r="A182" s="61" t="s">
        <v>783</v>
      </c>
      <c r="B182" s="62" t="s">
        <v>272</v>
      </c>
      <c r="C182" s="63" t="s">
        <v>168</v>
      </c>
      <c r="D182" s="62" t="s">
        <v>171</v>
      </c>
      <c r="E182" s="56">
        <v>31.394851060000001</v>
      </c>
      <c r="F182" s="57">
        <v>27.285541070000001</v>
      </c>
      <c r="G182" s="58">
        <v>0.15060393999362964</v>
      </c>
      <c r="H182" s="59">
        <f t="shared" si="2"/>
        <v>2.4050937470786273E-3</v>
      </c>
      <c r="I182" s="64">
        <v>451.63388994999997</v>
      </c>
      <c r="J182" s="64">
        <v>10.96405</v>
      </c>
    </row>
    <row r="183" spans="1:10" x14ac:dyDescent="0.15">
      <c r="A183" s="61" t="s">
        <v>385</v>
      </c>
      <c r="B183" s="65" t="s">
        <v>386</v>
      </c>
      <c r="C183" s="63" t="s">
        <v>168</v>
      </c>
      <c r="D183" s="62" t="s">
        <v>172</v>
      </c>
      <c r="E183" s="56">
        <v>1.2146433999999999</v>
      </c>
      <c r="F183" s="57">
        <v>2.6375018699999999</v>
      </c>
      <c r="G183" s="58">
        <v>-0.53947202319898269</v>
      </c>
      <c r="H183" s="59">
        <f t="shared" si="2"/>
        <v>9.3051285406235769E-5</v>
      </c>
      <c r="I183" s="64">
        <v>6.5293708499999994</v>
      </c>
      <c r="J183" s="64">
        <v>15.203950000000001</v>
      </c>
    </row>
    <row r="184" spans="1:10" x14ac:dyDescent="0.15">
      <c r="A184" s="61" t="s">
        <v>994</v>
      </c>
      <c r="B184" s="62" t="s">
        <v>276</v>
      </c>
      <c r="C184" s="63" t="s">
        <v>168</v>
      </c>
      <c r="D184" s="62" t="s">
        <v>171</v>
      </c>
      <c r="E184" s="56">
        <v>2.9665243299999999</v>
      </c>
      <c r="F184" s="57">
        <v>0.74743496999999992</v>
      </c>
      <c r="G184" s="58">
        <v>2.9689397058850489</v>
      </c>
      <c r="H184" s="59">
        <f t="shared" si="2"/>
        <v>2.2725921212379894E-4</v>
      </c>
      <c r="I184" s="64">
        <v>22.785409999999999</v>
      </c>
      <c r="J184" s="64">
        <v>31.932400000000001</v>
      </c>
    </row>
    <row r="185" spans="1:10" x14ac:dyDescent="0.15">
      <c r="A185" s="61" t="s">
        <v>1014</v>
      </c>
      <c r="B185" s="62" t="s">
        <v>275</v>
      </c>
      <c r="C185" s="63" t="s">
        <v>168</v>
      </c>
      <c r="D185" s="62" t="s">
        <v>171</v>
      </c>
      <c r="E185" s="56">
        <v>2.7259776100000002</v>
      </c>
      <c r="F185" s="57">
        <v>5.0176910000000005E-2</v>
      </c>
      <c r="G185" s="58">
        <v>53.327331236618591</v>
      </c>
      <c r="H185" s="59">
        <f t="shared" si="2"/>
        <v>2.088314320063967E-4</v>
      </c>
      <c r="I185" s="64">
        <v>19.970373500000001</v>
      </c>
      <c r="J185" s="64">
        <v>13.8764</v>
      </c>
    </row>
    <row r="186" spans="1:10" x14ac:dyDescent="0.15">
      <c r="A186" s="61" t="s">
        <v>207</v>
      </c>
      <c r="B186" s="62" t="s">
        <v>227</v>
      </c>
      <c r="C186" s="63" t="s">
        <v>168</v>
      </c>
      <c r="D186" s="62" t="s">
        <v>171</v>
      </c>
      <c r="E186" s="56">
        <v>2.2176363299999999</v>
      </c>
      <c r="F186" s="57">
        <v>3.3629982799999998</v>
      </c>
      <c r="G186" s="58">
        <v>-0.34057761992075708</v>
      </c>
      <c r="H186" s="59">
        <f t="shared" si="2"/>
        <v>1.698884718511353E-4</v>
      </c>
      <c r="I186" s="64">
        <v>24.971882400000002</v>
      </c>
      <c r="J186" s="64">
        <v>18.958950000000002</v>
      </c>
    </row>
    <row r="187" spans="1:10" x14ac:dyDescent="0.15">
      <c r="A187" s="61" t="s">
        <v>213</v>
      </c>
      <c r="B187" s="62" t="s">
        <v>233</v>
      </c>
      <c r="C187" s="63" t="s">
        <v>168</v>
      </c>
      <c r="D187" s="62" t="s">
        <v>171</v>
      </c>
      <c r="E187" s="56">
        <v>14.6845845</v>
      </c>
      <c r="F187" s="57">
        <v>33.477965519999998</v>
      </c>
      <c r="G187" s="58">
        <v>-0.56136568420720445</v>
      </c>
      <c r="H187" s="59">
        <f t="shared" si="2"/>
        <v>1.1249552447915876E-3</v>
      </c>
      <c r="I187" s="64">
        <v>169.07722417999997</v>
      </c>
      <c r="J187" s="64">
        <v>22.382950000000001</v>
      </c>
    </row>
    <row r="188" spans="1:10" x14ac:dyDescent="0.15">
      <c r="A188" s="61" t="s">
        <v>211</v>
      </c>
      <c r="B188" s="62" t="s">
        <v>231</v>
      </c>
      <c r="C188" s="63" t="s">
        <v>168</v>
      </c>
      <c r="D188" s="62" t="s">
        <v>171</v>
      </c>
      <c r="E188" s="56">
        <v>16.507627289999999</v>
      </c>
      <c r="F188" s="57">
        <v>15.09703749</v>
      </c>
      <c r="G188" s="58">
        <v>9.3434874288041536E-2</v>
      </c>
      <c r="H188" s="59">
        <f t="shared" si="2"/>
        <v>1.2646147324733798E-3</v>
      </c>
      <c r="I188" s="64">
        <v>172.74016367999997</v>
      </c>
      <c r="J188" s="64">
        <v>22.0062</v>
      </c>
    </row>
    <row r="189" spans="1:10" x14ac:dyDescent="0.15">
      <c r="A189" s="61" t="s">
        <v>206</v>
      </c>
      <c r="B189" s="62" t="s">
        <v>226</v>
      </c>
      <c r="C189" s="63" t="s">
        <v>168</v>
      </c>
      <c r="D189" s="62" t="s">
        <v>171</v>
      </c>
      <c r="E189" s="56">
        <v>3.1664956000000002</v>
      </c>
      <c r="F189" s="57">
        <v>0.91557012999999998</v>
      </c>
      <c r="G189" s="58">
        <v>2.458495964694698</v>
      </c>
      <c r="H189" s="59">
        <f t="shared" si="2"/>
        <v>2.425785920486538E-4</v>
      </c>
      <c r="I189" s="64">
        <v>16.110211200000002</v>
      </c>
      <c r="J189" s="64">
        <v>18.290400000000002</v>
      </c>
    </row>
    <row r="190" spans="1:10" x14ac:dyDescent="0.15">
      <c r="A190" s="61" t="s">
        <v>205</v>
      </c>
      <c r="B190" s="62" t="s">
        <v>225</v>
      </c>
      <c r="C190" s="63" t="s">
        <v>168</v>
      </c>
      <c r="D190" s="62" t="s">
        <v>171</v>
      </c>
      <c r="E190" s="56">
        <v>2.1688068999999999</v>
      </c>
      <c r="F190" s="57">
        <v>1.6660900000000001</v>
      </c>
      <c r="G190" s="58">
        <v>0.30173454015089218</v>
      </c>
      <c r="H190" s="59">
        <f t="shared" si="2"/>
        <v>1.6614775154824324E-4</v>
      </c>
      <c r="I190" s="64">
        <v>31.2276825</v>
      </c>
      <c r="J190" s="64">
        <v>24.021699999999999</v>
      </c>
    </row>
    <row r="191" spans="1:10" x14ac:dyDescent="0.15">
      <c r="A191" s="61" t="s">
        <v>204</v>
      </c>
      <c r="B191" s="62" t="s">
        <v>224</v>
      </c>
      <c r="C191" s="63" t="s">
        <v>168</v>
      </c>
      <c r="D191" s="62" t="s">
        <v>171</v>
      </c>
      <c r="E191" s="56">
        <v>0</v>
      </c>
      <c r="F191" s="57">
        <v>0.81796969999999991</v>
      </c>
      <c r="G191" s="58">
        <v>-1</v>
      </c>
      <c r="H191" s="59">
        <f t="shared" si="2"/>
        <v>0</v>
      </c>
      <c r="I191" s="64">
        <v>8.0138583500000014</v>
      </c>
      <c r="J191" s="64">
        <v>22.544350000000001</v>
      </c>
    </row>
    <row r="192" spans="1:10" x14ac:dyDescent="0.15">
      <c r="A192" s="61" t="s">
        <v>203</v>
      </c>
      <c r="B192" s="62" t="s">
        <v>223</v>
      </c>
      <c r="C192" s="63" t="s">
        <v>168</v>
      </c>
      <c r="D192" s="62" t="s">
        <v>171</v>
      </c>
      <c r="E192" s="56">
        <v>3.6862252600000001</v>
      </c>
      <c r="F192" s="57">
        <v>4.8600429500000004</v>
      </c>
      <c r="G192" s="58">
        <v>-0.24152413920539539</v>
      </c>
      <c r="H192" s="59">
        <f t="shared" si="2"/>
        <v>2.8239399212965358E-4</v>
      </c>
      <c r="I192" s="64">
        <v>21.92668626</v>
      </c>
      <c r="J192" s="64">
        <v>18.279</v>
      </c>
    </row>
    <row r="193" spans="1:10" x14ac:dyDescent="0.15">
      <c r="A193" s="61" t="s">
        <v>198</v>
      </c>
      <c r="B193" s="62" t="s">
        <v>217</v>
      </c>
      <c r="C193" s="63" t="s">
        <v>168</v>
      </c>
      <c r="D193" s="62" t="s">
        <v>171</v>
      </c>
      <c r="E193" s="56">
        <v>4.9252653400000002</v>
      </c>
      <c r="F193" s="57">
        <v>2.4171229100000002</v>
      </c>
      <c r="G193" s="58">
        <v>1.0376561405394149</v>
      </c>
      <c r="H193" s="59">
        <f t="shared" si="2"/>
        <v>3.7731425606378049E-4</v>
      </c>
      <c r="I193" s="64">
        <v>29.837849400000003</v>
      </c>
      <c r="J193" s="64">
        <v>20.567599999999999</v>
      </c>
    </row>
    <row r="194" spans="1:10" x14ac:dyDescent="0.15">
      <c r="A194" s="61" t="s">
        <v>199</v>
      </c>
      <c r="B194" s="62" t="s">
        <v>218</v>
      </c>
      <c r="C194" s="63" t="s">
        <v>168</v>
      </c>
      <c r="D194" s="62" t="s">
        <v>171</v>
      </c>
      <c r="E194" s="56">
        <v>10.184840700000001</v>
      </c>
      <c r="F194" s="57">
        <v>0</v>
      </c>
      <c r="G194" s="58" t="s">
        <v>164</v>
      </c>
      <c r="H194" s="59">
        <f t="shared" si="2"/>
        <v>7.8023930216287866E-4</v>
      </c>
      <c r="I194" s="64">
        <v>126.67155030000001</v>
      </c>
      <c r="J194" s="64">
        <v>20.275300000000001</v>
      </c>
    </row>
    <row r="195" spans="1:10" x14ac:dyDescent="0.15">
      <c r="A195" s="61" t="s">
        <v>209</v>
      </c>
      <c r="B195" s="62" t="s">
        <v>229</v>
      </c>
      <c r="C195" s="63" t="s">
        <v>168</v>
      </c>
      <c r="D195" s="62" t="s">
        <v>171</v>
      </c>
      <c r="E195" s="56">
        <v>8.8908026200000005</v>
      </c>
      <c r="F195" s="57">
        <v>4.1465755</v>
      </c>
      <c r="G195" s="58">
        <v>1.1441313729847677</v>
      </c>
      <c r="H195" s="59">
        <f t="shared" si="2"/>
        <v>6.8110575670532513E-4</v>
      </c>
      <c r="I195" s="64">
        <v>113.73295698</v>
      </c>
      <c r="J195" s="64">
        <v>22.934550000000002</v>
      </c>
    </row>
    <row r="196" spans="1:10" x14ac:dyDescent="0.15">
      <c r="A196" s="61" t="s">
        <v>202</v>
      </c>
      <c r="B196" s="62" t="s">
        <v>222</v>
      </c>
      <c r="C196" s="63" t="s">
        <v>168</v>
      </c>
      <c r="D196" s="62" t="s">
        <v>171</v>
      </c>
      <c r="E196" s="56">
        <v>0.67654530000000002</v>
      </c>
      <c r="F196" s="57">
        <v>0.43429051000000002</v>
      </c>
      <c r="G196" s="58">
        <v>0.55781736976016361</v>
      </c>
      <c r="H196" s="59">
        <f t="shared" si="2"/>
        <v>5.1828717630662142E-5</v>
      </c>
      <c r="I196" s="64">
        <v>12.669090000000001</v>
      </c>
      <c r="J196" s="64">
        <v>17.876049999999999</v>
      </c>
    </row>
    <row r="197" spans="1:10" x14ac:dyDescent="0.15">
      <c r="A197" s="61" t="s">
        <v>212</v>
      </c>
      <c r="B197" s="62" t="s">
        <v>232</v>
      </c>
      <c r="C197" s="63" t="s">
        <v>168</v>
      </c>
      <c r="D197" s="62" t="s">
        <v>171</v>
      </c>
      <c r="E197" s="56">
        <v>10.75885381</v>
      </c>
      <c r="F197" s="57">
        <v>2.4865878100000001</v>
      </c>
      <c r="G197" s="58">
        <v>3.3267540228149031</v>
      </c>
      <c r="H197" s="59">
        <f t="shared" si="2"/>
        <v>8.2421324358925192E-4</v>
      </c>
      <c r="I197" s="64">
        <v>118.97646726000001</v>
      </c>
      <c r="J197" s="64">
        <v>19.162400000000002</v>
      </c>
    </row>
    <row r="198" spans="1:10" x14ac:dyDescent="0.15">
      <c r="A198" s="61" t="s">
        <v>201</v>
      </c>
      <c r="B198" s="62" t="s">
        <v>221</v>
      </c>
      <c r="C198" s="63" t="s">
        <v>168</v>
      </c>
      <c r="D198" s="62" t="s">
        <v>171</v>
      </c>
      <c r="E198" s="56">
        <v>8.5979999999999997E-3</v>
      </c>
      <c r="F198" s="57">
        <v>0.47522999999999999</v>
      </c>
      <c r="G198" s="58">
        <v>-0.98190770784672687</v>
      </c>
      <c r="H198" s="59">
        <f t="shared" si="2"/>
        <v>6.5867476159901351E-7</v>
      </c>
      <c r="I198" s="64">
        <v>7.9732258100000006</v>
      </c>
      <c r="J198" s="64">
        <v>17.572800000000001</v>
      </c>
    </row>
    <row r="199" spans="1:10" x14ac:dyDescent="0.15">
      <c r="A199" s="61" t="s">
        <v>200</v>
      </c>
      <c r="B199" s="62" t="s">
        <v>220</v>
      </c>
      <c r="C199" s="63" t="s">
        <v>168</v>
      </c>
      <c r="D199" s="62" t="s">
        <v>171</v>
      </c>
      <c r="E199" s="56">
        <v>3.6271691399999999</v>
      </c>
      <c r="F199" s="57">
        <v>0.81964999999999999</v>
      </c>
      <c r="G199" s="58">
        <v>3.4252658329774901</v>
      </c>
      <c r="H199" s="59">
        <f t="shared" si="2"/>
        <v>2.7786982653742718E-4</v>
      </c>
      <c r="I199" s="64">
        <v>18.939247739999999</v>
      </c>
      <c r="J199" s="64">
        <v>18.014250000000001</v>
      </c>
    </row>
    <row r="200" spans="1:10" x14ac:dyDescent="0.15">
      <c r="A200" s="61" t="s">
        <v>210</v>
      </c>
      <c r="B200" s="62" t="s">
        <v>230</v>
      </c>
      <c r="C200" s="63" t="s">
        <v>168</v>
      </c>
      <c r="D200" s="62" t="s">
        <v>171</v>
      </c>
      <c r="E200" s="56">
        <v>2.78564174</v>
      </c>
      <c r="F200" s="57">
        <v>0.19747500000000001</v>
      </c>
      <c r="G200" s="58">
        <v>13.106300746929991</v>
      </c>
      <c r="H200" s="59">
        <f t="shared" ref="H200:H263" si="3">E200/$E$562</f>
        <v>2.1340217597054677E-4</v>
      </c>
      <c r="I200" s="64">
        <v>7.8565784400000007</v>
      </c>
      <c r="J200" s="64">
        <v>19.58475</v>
      </c>
    </row>
    <row r="201" spans="1:10" x14ac:dyDescent="0.15">
      <c r="A201" s="61" t="s">
        <v>137</v>
      </c>
      <c r="B201" s="62" t="s">
        <v>219</v>
      </c>
      <c r="C201" s="63" t="s">
        <v>168</v>
      </c>
      <c r="D201" s="62" t="s">
        <v>171</v>
      </c>
      <c r="E201" s="56">
        <v>2.24255776</v>
      </c>
      <c r="F201" s="57">
        <v>5.6376999999999997</v>
      </c>
      <c r="G201" s="58">
        <v>-0.60222116111180091</v>
      </c>
      <c r="H201" s="59">
        <f t="shared" si="3"/>
        <v>1.7179765037683389E-4</v>
      </c>
      <c r="I201" s="64">
        <v>62.728171860000003</v>
      </c>
      <c r="J201" s="64">
        <v>15.5434</v>
      </c>
    </row>
    <row r="202" spans="1:10" x14ac:dyDescent="0.15">
      <c r="A202" s="61" t="s">
        <v>136</v>
      </c>
      <c r="B202" s="62" t="s">
        <v>1033</v>
      </c>
      <c r="C202" s="63" t="s">
        <v>168</v>
      </c>
      <c r="D202" s="62" t="s">
        <v>171</v>
      </c>
      <c r="E202" s="56">
        <v>7.7880000000000007E-5</v>
      </c>
      <c r="F202" s="57">
        <v>2.2438379100000003</v>
      </c>
      <c r="G202" s="58">
        <v>-0.99996529161056913</v>
      </c>
      <c r="H202" s="59">
        <f t="shared" si="3"/>
        <v>5.9662235907572902E-9</v>
      </c>
      <c r="I202" s="64">
        <v>18.671311380000002</v>
      </c>
      <c r="J202" s="64">
        <v>23.11505</v>
      </c>
    </row>
    <row r="203" spans="1:10" x14ac:dyDescent="0.15">
      <c r="A203" s="61" t="s">
        <v>208</v>
      </c>
      <c r="B203" s="62" t="s">
        <v>228</v>
      </c>
      <c r="C203" s="63" t="s">
        <v>168</v>
      </c>
      <c r="D203" s="62" t="s">
        <v>171</v>
      </c>
      <c r="E203" s="56">
        <v>0.51814729000000004</v>
      </c>
      <c r="F203" s="57">
        <v>4.0240400000000003E-2</v>
      </c>
      <c r="G203" s="58">
        <v>11.876295712766275</v>
      </c>
      <c r="H203" s="59">
        <f t="shared" si="3"/>
        <v>3.9694178031393924E-5</v>
      </c>
      <c r="I203" s="64">
        <v>143.29454088999998</v>
      </c>
      <c r="J203" s="64">
        <v>17.991350000000001</v>
      </c>
    </row>
    <row r="204" spans="1:10" x14ac:dyDescent="0.15">
      <c r="A204" s="61" t="s">
        <v>1009</v>
      </c>
      <c r="B204" s="62" t="s">
        <v>271</v>
      </c>
      <c r="C204" s="63" t="s">
        <v>168</v>
      </c>
      <c r="D204" s="62" t="s">
        <v>171</v>
      </c>
      <c r="E204" s="56">
        <v>1.0056562899999999</v>
      </c>
      <c r="F204" s="57">
        <v>1.0779961599999999</v>
      </c>
      <c r="G204" s="58">
        <v>-6.7105869839091059E-2</v>
      </c>
      <c r="H204" s="59">
        <f t="shared" si="3"/>
        <v>7.7041220873028414E-5</v>
      </c>
      <c r="I204" s="64">
        <v>23.693994479999997</v>
      </c>
      <c r="J204" s="64">
        <v>35.451300000000003</v>
      </c>
    </row>
    <row r="205" spans="1:10" x14ac:dyDescent="0.15">
      <c r="A205" s="61" t="s">
        <v>1007</v>
      </c>
      <c r="B205" s="62" t="s">
        <v>279</v>
      </c>
      <c r="C205" s="63" t="s">
        <v>168</v>
      </c>
      <c r="D205" s="62" t="s">
        <v>171</v>
      </c>
      <c r="E205" s="56">
        <v>3.7010000000000001E-2</v>
      </c>
      <c r="F205" s="57">
        <v>0.45884959999999997</v>
      </c>
      <c r="G205" s="58">
        <v>-0.91934176252959576</v>
      </c>
      <c r="H205" s="59">
        <f t="shared" si="3"/>
        <v>2.8352585399836579E-6</v>
      </c>
      <c r="I205" s="64">
        <v>19.546025259999997</v>
      </c>
      <c r="J205" s="64">
        <v>38.079799999999999</v>
      </c>
    </row>
    <row r="206" spans="1:10" x14ac:dyDescent="0.15">
      <c r="A206" s="61" t="s">
        <v>1002</v>
      </c>
      <c r="B206" s="62" t="s">
        <v>268</v>
      </c>
      <c r="C206" s="63" t="s">
        <v>168</v>
      </c>
      <c r="D206" s="62" t="s">
        <v>171</v>
      </c>
      <c r="E206" s="56">
        <v>0.24414240000000001</v>
      </c>
      <c r="F206" s="57">
        <v>1.0704756299999998</v>
      </c>
      <c r="G206" s="58">
        <v>-0.77193091261685232</v>
      </c>
      <c r="H206" s="59">
        <f t="shared" si="3"/>
        <v>1.8703237626914514E-5</v>
      </c>
      <c r="I206" s="64">
        <v>22.036259999999999</v>
      </c>
      <c r="J206" s="64">
        <v>41.2226</v>
      </c>
    </row>
    <row r="207" spans="1:10" x14ac:dyDescent="0.15">
      <c r="A207" s="61" t="s">
        <v>1026</v>
      </c>
      <c r="B207" s="62" t="s">
        <v>322</v>
      </c>
      <c r="C207" s="63" t="s">
        <v>168</v>
      </c>
      <c r="D207" s="62" t="s">
        <v>171</v>
      </c>
      <c r="E207" s="56">
        <v>5.7172069999999998E-2</v>
      </c>
      <c r="F207" s="57">
        <v>0.91598835999999995</v>
      </c>
      <c r="G207" s="58">
        <v>-0.93758428327626342</v>
      </c>
      <c r="H207" s="59">
        <f t="shared" si="3"/>
        <v>4.3798324700363007E-6</v>
      </c>
      <c r="I207" s="64">
        <v>3.8293838</v>
      </c>
      <c r="J207" s="64">
        <v>76.921700000000001</v>
      </c>
    </row>
    <row r="208" spans="1:10" x14ac:dyDescent="0.15">
      <c r="A208" s="61" t="s">
        <v>1020</v>
      </c>
      <c r="B208" s="62" t="s">
        <v>323</v>
      </c>
      <c r="C208" s="63" t="s">
        <v>168</v>
      </c>
      <c r="D208" s="62" t="s">
        <v>171</v>
      </c>
      <c r="E208" s="56">
        <v>1.34016654</v>
      </c>
      <c r="F208" s="57">
        <v>1.06622628</v>
      </c>
      <c r="G208" s="58">
        <v>0.25692506847608376</v>
      </c>
      <c r="H208" s="59">
        <f t="shared" si="3"/>
        <v>1.0266735010903406E-4</v>
      </c>
      <c r="I208" s="64">
        <v>13.9535</v>
      </c>
      <c r="J208" s="64">
        <v>80.362200000000001</v>
      </c>
    </row>
    <row r="209" spans="1:10" x14ac:dyDescent="0.15">
      <c r="A209" s="61" t="s">
        <v>1029</v>
      </c>
      <c r="B209" s="62" t="s">
        <v>333</v>
      </c>
      <c r="C209" s="63" t="s">
        <v>168</v>
      </c>
      <c r="D209" s="62" t="s">
        <v>171</v>
      </c>
      <c r="E209" s="56">
        <v>2.7241465979999999</v>
      </c>
      <c r="F209" s="57">
        <v>1.51047639</v>
      </c>
      <c r="G209" s="58">
        <v>0.80350160786028568</v>
      </c>
      <c r="H209" s="59">
        <f t="shared" si="3"/>
        <v>2.0869116201423747E-4</v>
      </c>
      <c r="I209" s="64">
        <v>60.791165800000002</v>
      </c>
      <c r="J209" s="64">
        <v>67.887749999999997</v>
      </c>
    </row>
    <row r="210" spans="1:10" x14ac:dyDescent="0.15">
      <c r="A210" s="61" t="s">
        <v>1027</v>
      </c>
      <c r="B210" s="62" t="s">
        <v>334</v>
      </c>
      <c r="C210" s="63" t="s">
        <v>168</v>
      </c>
      <c r="D210" s="62" t="s">
        <v>171</v>
      </c>
      <c r="E210" s="56">
        <v>1.169545E-2</v>
      </c>
      <c r="F210" s="57">
        <v>0.51055275</v>
      </c>
      <c r="G210" s="58">
        <v>-0.97709257270673799</v>
      </c>
      <c r="H210" s="59">
        <f t="shared" si="3"/>
        <v>8.959639149270973E-7</v>
      </c>
      <c r="I210" s="64">
        <v>51.891123819999997</v>
      </c>
      <c r="J210" s="64">
        <v>70.012450000000001</v>
      </c>
    </row>
    <row r="211" spans="1:10" x14ac:dyDescent="0.15">
      <c r="A211" s="61" t="s">
        <v>837</v>
      </c>
      <c r="B211" s="62" t="s">
        <v>372</v>
      </c>
      <c r="C211" s="63" t="s">
        <v>168</v>
      </c>
      <c r="D211" s="62" t="s">
        <v>171</v>
      </c>
      <c r="E211" s="56">
        <v>0.51480426000000001</v>
      </c>
      <c r="F211" s="57">
        <v>3.0336310000000002E-2</v>
      </c>
      <c r="G211" s="58">
        <v>15.96990372263469</v>
      </c>
      <c r="H211" s="59">
        <f t="shared" si="3"/>
        <v>3.9438075508915632E-5</v>
      </c>
      <c r="I211" s="64">
        <v>167.61274681</v>
      </c>
      <c r="J211" s="64">
        <v>69.89725</v>
      </c>
    </row>
    <row r="212" spans="1:10" x14ac:dyDescent="0.15">
      <c r="A212" s="61" t="s">
        <v>842</v>
      </c>
      <c r="B212" s="62" t="s">
        <v>482</v>
      </c>
      <c r="C212" s="63" t="s">
        <v>168</v>
      </c>
      <c r="D212" s="62" t="s">
        <v>171</v>
      </c>
      <c r="E212" s="56">
        <v>6.7215460000000005E-2</v>
      </c>
      <c r="F212" s="57">
        <v>0.10915180000000001</v>
      </c>
      <c r="G212" s="58">
        <v>-0.38420200124963577</v>
      </c>
      <c r="H212" s="59">
        <f t="shared" si="3"/>
        <v>5.149235530503377E-6</v>
      </c>
      <c r="I212" s="64">
        <v>6.6835467800000004</v>
      </c>
      <c r="J212" s="64">
        <v>74.141149999999996</v>
      </c>
    </row>
    <row r="213" spans="1:10" x14ac:dyDescent="0.15">
      <c r="A213" s="61" t="s">
        <v>324</v>
      </c>
      <c r="B213" s="62" t="s">
        <v>325</v>
      </c>
      <c r="C213" s="63" t="s">
        <v>168</v>
      </c>
      <c r="D213" s="62" t="s">
        <v>172</v>
      </c>
      <c r="E213" s="56">
        <v>0.35476513199999998</v>
      </c>
      <c r="F213" s="57">
        <v>2.474633249</v>
      </c>
      <c r="G213" s="58">
        <v>-0.85663930922153386</v>
      </c>
      <c r="H213" s="59">
        <f t="shared" si="3"/>
        <v>2.717781329887678E-5</v>
      </c>
      <c r="I213" s="64">
        <v>181.39407585000004</v>
      </c>
      <c r="J213" s="64">
        <v>180.48814999999999</v>
      </c>
    </row>
    <row r="214" spans="1:10" x14ac:dyDescent="0.15">
      <c r="A214" s="61" t="s">
        <v>833</v>
      </c>
      <c r="B214" s="62" t="s">
        <v>483</v>
      </c>
      <c r="C214" s="63" t="s">
        <v>168</v>
      </c>
      <c r="D214" s="62" t="s">
        <v>171</v>
      </c>
      <c r="E214" s="56">
        <v>0.52368669999999995</v>
      </c>
      <c r="F214" s="57">
        <v>0.58658949999999999</v>
      </c>
      <c r="G214" s="58">
        <v>-0.10723478684838383</v>
      </c>
      <c r="H214" s="59">
        <f t="shared" si="3"/>
        <v>4.0118540622827875E-5</v>
      </c>
      <c r="I214" s="64">
        <v>134.10263520000001</v>
      </c>
      <c r="J214" s="64">
        <v>60.211300000000001</v>
      </c>
    </row>
    <row r="215" spans="1:10" x14ac:dyDescent="0.15">
      <c r="A215" s="61" t="s">
        <v>834</v>
      </c>
      <c r="B215" s="62" t="s">
        <v>909</v>
      </c>
      <c r="C215" s="63" t="s">
        <v>168</v>
      </c>
      <c r="D215" s="62" t="s">
        <v>171</v>
      </c>
      <c r="E215" s="56">
        <v>2.8532601999999998</v>
      </c>
      <c r="F215" s="57">
        <v>0.33355278000000005</v>
      </c>
      <c r="G215" s="58">
        <v>7.5541490615068465</v>
      </c>
      <c r="H215" s="59">
        <f t="shared" si="3"/>
        <v>2.1858228448650308E-4</v>
      </c>
      <c r="I215" s="64">
        <v>620.63398949999998</v>
      </c>
      <c r="J215" s="64">
        <v>53.970849999999999</v>
      </c>
    </row>
    <row r="216" spans="1:10" x14ac:dyDescent="0.15">
      <c r="A216" s="61" t="s">
        <v>841</v>
      </c>
      <c r="B216" s="62" t="s">
        <v>481</v>
      </c>
      <c r="C216" s="63" t="s">
        <v>168</v>
      </c>
      <c r="D216" s="62" t="s">
        <v>171</v>
      </c>
      <c r="E216" s="56">
        <v>3.0017951900000002</v>
      </c>
      <c r="F216" s="57">
        <v>4.8590210000000002E-2</v>
      </c>
      <c r="G216" s="58">
        <v>60.777777663442905</v>
      </c>
      <c r="H216" s="59">
        <f t="shared" si="3"/>
        <v>2.2996123879301183E-4</v>
      </c>
      <c r="I216" s="64">
        <v>8.5437610199999998</v>
      </c>
      <c r="J216" s="64">
        <v>90.569850000000002</v>
      </c>
    </row>
    <row r="217" spans="1:10" x14ac:dyDescent="0.15">
      <c r="A217" s="61" t="s">
        <v>840</v>
      </c>
      <c r="B217" s="62" t="s">
        <v>911</v>
      </c>
      <c r="C217" s="63" t="s">
        <v>168</v>
      </c>
      <c r="D217" s="62" t="s">
        <v>171</v>
      </c>
      <c r="E217" s="56">
        <v>6.0904799999999997E-3</v>
      </c>
      <c r="F217" s="57">
        <v>0</v>
      </c>
      <c r="G217" s="58" t="s">
        <v>164</v>
      </c>
      <c r="H217" s="59">
        <f t="shared" si="3"/>
        <v>4.6657890928396832E-7</v>
      </c>
      <c r="I217" s="64">
        <v>39.482751999999998</v>
      </c>
      <c r="J217" s="64">
        <v>5.6495499999999996</v>
      </c>
    </row>
    <row r="218" spans="1:10" x14ac:dyDescent="0.15">
      <c r="A218" s="61" t="s">
        <v>326</v>
      </c>
      <c r="B218" s="62" t="s">
        <v>327</v>
      </c>
      <c r="C218" s="63" t="s">
        <v>168</v>
      </c>
      <c r="D218" s="62" t="s">
        <v>171</v>
      </c>
      <c r="E218" s="56">
        <v>2.0603210399999998</v>
      </c>
      <c r="F218" s="57">
        <v>0.76112044999999995</v>
      </c>
      <c r="G218" s="58">
        <v>1.7069579328738307</v>
      </c>
      <c r="H218" s="59">
        <f t="shared" si="3"/>
        <v>1.5783687716206462E-4</v>
      </c>
      <c r="I218" s="64">
        <v>18.650077120000002</v>
      </c>
      <c r="J218" s="64">
        <v>47.338200000000001</v>
      </c>
    </row>
    <row r="219" spans="1:10" x14ac:dyDescent="0.15">
      <c r="A219" s="61" t="s">
        <v>328</v>
      </c>
      <c r="B219" s="62" t="s">
        <v>329</v>
      </c>
      <c r="C219" s="63" t="s">
        <v>168</v>
      </c>
      <c r="D219" s="62" t="s">
        <v>171</v>
      </c>
      <c r="E219" s="56">
        <v>5.6811877720000004</v>
      </c>
      <c r="F219" s="57">
        <v>3.5321589429999998</v>
      </c>
      <c r="G219" s="58">
        <v>0.60841792900031466</v>
      </c>
      <c r="H219" s="59">
        <f t="shared" si="3"/>
        <v>4.3522388943025486E-4</v>
      </c>
      <c r="I219" s="64">
        <v>71.92205564999999</v>
      </c>
      <c r="J219" s="64">
        <v>50.384099999999997</v>
      </c>
    </row>
    <row r="220" spans="1:10" x14ac:dyDescent="0.15">
      <c r="A220" s="61" t="s">
        <v>331</v>
      </c>
      <c r="B220" s="62" t="s">
        <v>332</v>
      </c>
      <c r="C220" s="63" t="s">
        <v>168</v>
      </c>
      <c r="D220" s="62" t="s">
        <v>171</v>
      </c>
      <c r="E220" s="56">
        <v>2.2087325400000002</v>
      </c>
      <c r="F220" s="57">
        <v>0.67809657999999995</v>
      </c>
      <c r="G220" s="58">
        <v>2.2572536201259124</v>
      </c>
      <c r="H220" s="59">
        <f t="shared" si="3"/>
        <v>1.6920637115846519E-4</v>
      </c>
      <c r="I220" s="64">
        <v>43.348677160000001</v>
      </c>
      <c r="J220" s="64">
        <v>50.589700000000001</v>
      </c>
    </row>
    <row r="221" spans="1:10" x14ac:dyDescent="0.15">
      <c r="A221" s="61" t="s">
        <v>838</v>
      </c>
      <c r="B221" s="62" t="s">
        <v>374</v>
      </c>
      <c r="C221" s="63" t="s">
        <v>168</v>
      </c>
      <c r="D221" s="62" t="s">
        <v>171</v>
      </c>
      <c r="E221" s="56">
        <v>1.02547166</v>
      </c>
      <c r="F221" s="57">
        <v>1.704922E-2</v>
      </c>
      <c r="G221" s="58">
        <v>59.147717021658465</v>
      </c>
      <c r="H221" s="59">
        <f t="shared" si="3"/>
        <v>7.8559234842643017E-5</v>
      </c>
      <c r="I221" s="64">
        <v>65.633860389999995</v>
      </c>
      <c r="J221" s="64">
        <v>75.115049999999997</v>
      </c>
    </row>
    <row r="222" spans="1:10" x14ac:dyDescent="0.15">
      <c r="A222" s="61" t="s">
        <v>839</v>
      </c>
      <c r="B222" s="62" t="s">
        <v>375</v>
      </c>
      <c r="C222" s="63" t="s">
        <v>168</v>
      </c>
      <c r="D222" s="62" t="s">
        <v>171</v>
      </c>
      <c r="E222" s="56">
        <v>1.270752E-2</v>
      </c>
      <c r="F222" s="57">
        <v>1.0965299999999999E-2</v>
      </c>
      <c r="G222" s="58">
        <v>0.15888484583185147</v>
      </c>
      <c r="H222" s="59">
        <f t="shared" si="3"/>
        <v>9.7349647668233269E-7</v>
      </c>
      <c r="I222" s="64">
        <v>20.043275000000001</v>
      </c>
      <c r="J222" s="64">
        <v>65.698549999999997</v>
      </c>
    </row>
    <row r="223" spans="1:10" x14ac:dyDescent="0.15">
      <c r="A223" s="61" t="s">
        <v>157</v>
      </c>
      <c r="B223" s="62" t="s">
        <v>330</v>
      </c>
      <c r="C223" s="63" t="s">
        <v>168</v>
      </c>
      <c r="D223" s="62" t="s">
        <v>171</v>
      </c>
      <c r="E223" s="56">
        <v>27.457356171000001</v>
      </c>
      <c r="F223" s="57">
        <v>51.882322862000002</v>
      </c>
      <c r="G223" s="58">
        <v>-0.47077627491674046</v>
      </c>
      <c r="H223" s="59">
        <f t="shared" si="3"/>
        <v>2.1034505152445486E-3</v>
      </c>
      <c r="I223" s="64">
        <v>237.80049678</v>
      </c>
      <c r="J223" s="64">
        <v>46.392400000000002</v>
      </c>
    </row>
    <row r="224" spans="1:10" x14ac:dyDescent="0.15">
      <c r="A224" s="61" t="s">
        <v>335</v>
      </c>
      <c r="B224" s="62" t="s">
        <v>336</v>
      </c>
      <c r="C224" s="63" t="s">
        <v>168</v>
      </c>
      <c r="D224" s="62" t="s">
        <v>171</v>
      </c>
      <c r="E224" s="56">
        <v>0.14786985999999999</v>
      </c>
      <c r="F224" s="57">
        <v>6.8342890000000003E-2</v>
      </c>
      <c r="G224" s="58">
        <v>1.1636465768421558</v>
      </c>
      <c r="H224" s="59">
        <f t="shared" si="3"/>
        <v>1.1328000091088567E-5</v>
      </c>
      <c r="I224" s="64">
        <v>3.2218499999999999</v>
      </c>
      <c r="J224" s="64">
        <v>172.75405000000001</v>
      </c>
    </row>
    <row r="225" spans="1:10" x14ac:dyDescent="0.15">
      <c r="A225" s="61" t="s">
        <v>835</v>
      </c>
      <c r="B225" s="62" t="s">
        <v>484</v>
      </c>
      <c r="C225" s="63" t="s">
        <v>168</v>
      </c>
      <c r="D225" s="62" t="s">
        <v>171</v>
      </c>
      <c r="E225" s="56">
        <v>0</v>
      </c>
      <c r="F225" s="57">
        <v>0.55105000000000004</v>
      </c>
      <c r="G225" s="58">
        <v>-1</v>
      </c>
      <c r="H225" s="59">
        <f t="shared" si="3"/>
        <v>0</v>
      </c>
      <c r="I225" s="64">
        <v>0.62177486999999998</v>
      </c>
      <c r="J225" s="64">
        <v>61.706299999999999</v>
      </c>
    </row>
    <row r="226" spans="1:10" x14ac:dyDescent="0.15">
      <c r="A226" s="61" t="s">
        <v>836</v>
      </c>
      <c r="B226" s="62" t="s">
        <v>910</v>
      </c>
      <c r="C226" s="63" t="s">
        <v>168</v>
      </c>
      <c r="D226" s="62" t="s">
        <v>171</v>
      </c>
      <c r="E226" s="56">
        <v>6.4337400000000003E-3</v>
      </c>
      <c r="F226" s="57">
        <v>0</v>
      </c>
      <c r="G226" s="58" t="s">
        <v>164</v>
      </c>
      <c r="H226" s="59">
        <f t="shared" si="3"/>
        <v>4.9287533853105809E-7</v>
      </c>
      <c r="I226" s="64">
        <v>59.502075359999999</v>
      </c>
      <c r="J226" s="64">
        <v>55.88335</v>
      </c>
    </row>
    <row r="227" spans="1:10" x14ac:dyDescent="0.15">
      <c r="A227" s="61" t="s">
        <v>337</v>
      </c>
      <c r="B227" s="62" t="s">
        <v>338</v>
      </c>
      <c r="C227" s="63" t="s">
        <v>169</v>
      </c>
      <c r="D227" s="62" t="s">
        <v>171</v>
      </c>
      <c r="E227" s="56">
        <v>269.99886973000002</v>
      </c>
      <c r="F227" s="57">
        <v>131.42838659099999</v>
      </c>
      <c r="G227" s="58">
        <v>1.0543421153774486</v>
      </c>
      <c r="H227" s="59">
        <f t="shared" si="3"/>
        <v>2.0684047586812151E-2</v>
      </c>
      <c r="I227" s="64">
        <v>344.90528999999998</v>
      </c>
      <c r="J227" s="64">
        <v>6.5324</v>
      </c>
    </row>
    <row r="228" spans="1:10" x14ac:dyDescent="0.15">
      <c r="A228" s="61" t="s">
        <v>986</v>
      </c>
      <c r="B228" s="62" t="s">
        <v>369</v>
      </c>
      <c r="C228" s="63" t="s">
        <v>169</v>
      </c>
      <c r="D228" s="62" t="s">
        <v>172</v>
      </c>
      <c r="E228" s="56">
        <v>9.1525503700000002</v>
      </c>
      <c r="F228" s="57">
        <v>7.3698956300000003</v>
      </c>
      <c r="G228" s="58">
        <v>0.24188330873282671</v>
      </c>
      <c r="H228" s="59">
        <f t="shared" si="3"/>
        <v>7.0115770330108317E-4</v>
      </c>
      <c r="I228" s="64">
        <v>50.502553920000004</v>
      </c>
      <c r="J228" s="64">
        <v>9.9791500000000006</v>
      </c>
    </row>
    <row r="229" spans="1:10" x14ac:dyDescent="0.15">
      <c r="A229" s="61" t="s">
        <v>266</v>
      </c>
      <c r="B229" s="62" t="s">
        <v>267</v>
      </c>
      <c r="C229" s="63" t="s">
        <v>169</v>
      </c>
      <c r="D229" s="62" t="s">
        <v>172</v>
      </c>
      <c r="E229" s="56">
        <v>1.855726</v>
      </c>
      <c r="F229" s="57">
        <v>2.5040644400000001</v>
      </c>
      <c r="G229" s="58">
        <v>-0.25891443911882717</v>
      </c>
      <c r="H229" s="59">
        <f t="shared" si="3"/>
        <v>1.4216327990731461E-4</v>
      </c>
      <c r="I229" s="64">
        <v>24.641056160000002</v>
      </c>
      <c r="J229" s="64">
        <v>30.975850000000001</v>
      </c>
    </row>
    <row r="230" spans="1:10" x14ac:dyDescent="0.15">
      <c r="A230" s="61" t="s">
        <v>1081</v>
      </c>
      <c r="B230" s="62" t="s">
        <v>1115</v>
      </c>
      <c r="C230" s="63" t="s">
        <v>169</v>
      </c>
      <c r="D230" s="62" t="s">
        <v>172</v>
      </c>
      <c r="E230" s="56">
        <v>6.8608816499999996</v>
      </c>
      <c r="F230" s="57">
        <v>2.9233787100000002</v>
      </c>
      <c r="G230" s="58">
        <v>1.3469014214720061</v>
      </c>
      <c r="H230" s="59">
        <f t="shared" si="3"/>
        <v>5.255977651980456E-4</v>
      </c>
      <c r="I230" s="64">
        <v>63.96902399999999</v>
      </c>
      <c r="J230" s="64">
        <v>8.6557499999999994</v>
      </c>
    </row>
    <row r="231" spans="1:10" x14ac:dyDescent="0.15">
      <c r="A231" s="61" t="s">
        <v>1085</v>
      </c>
      <c r="B231" s="62" t="s">
        <v>1119</v>
      </c>
      <c r="C231" s="63" t="s">
        <v>169</v>
      </c>
      <c r="D231" s="62" t="s">
        <v>172</v>
      </c>
      <c r="E231" s="56">
        <v>1.4968158</v>
      </c>
      <c r="F231" s="57">
        <v>8.2066399999999998E-2</v>
      </c>
      <c r="G231" s="58">
        <v>17.239082011639358</v>
      </c>
      <c r="H231" s="59">
        <f t="shared" si="3"/>
        <v>1.1466792163557068E-4</v>
      </c>
      <c r="I231" s="64">
        <v>30.853815580000003</v>
      </c>
      <c r="J231" s="64">
        <v>24.133299999999998</v>
      </c>
    </row>
    <row r="232" spans="1:10" x14ac:dyDescent="0.15">
      <c r="A232" s="61" t="s">
        <v>1082</v>
      </c>
      <c r="B232" s="62" t="s">
        <v>1116</v>
      </c>
      <c r="C232" s="63" t="s">
        <v>169</v>
      </c>
      <c r="D232" s="62" t="s">
        <v>172</v>
      </c>
      <c r="E232" s="56">
        <v>0.3129807</v>
      </c>
      <c r="F232" s="57">
        <v>0.36690561999999999</v>
      </c>
      <c r="G232" s="58">
        <v>-0.1469721832006825</v>
      </c>
      <c r="H232" s="59">
        <f t="shared" si="3"/>
        <v>2.3976795528912814E-5</v>
      </c>
      <c r="I232" s="64">
        <v>41.304497699999999</v>
      </c>
      <c r="J232" s="64">
        <v>9.3932000000000002</v>
      </c>
    </row>
    <row r="233" spans="1:10" x14ac:dyDescent="0.15">
      <c r="A233" s="61" t="s">
        <v>1083</v>
      </c>
      <c r="B233" s="62" t="s">
        <v>1117</v>
      </c>
      <c r="C233" s="63" t="s">
        <v>169</v>
      </c>
      <c r="D233" s="62" t="s">
        <v>172</v>
      </c>
      <c r="E233" s="56">
        <v>4.8334173700000003</v>
      </c>
      <c r="F233" s="57">
        <v>1.65584931</v>
      </c>
      <c r="G233" s="58">
        <v>1.918995913945817</v>
      </c>
      <c r="H233" s="59">
        <f t="shared" si="3"/>
        <v>3.7027797556330323E-4</v>
      </c>
      <c r="I233" s="64">
        <v>52.072265960000003</v>
      </c>
      <c r="J233" s="64">
        <v>9.5329499999999996</v>
      </c>
    </row>
    <row r="234" spans="1:10" x14ac:dyDescent="0.15">
      <c r="A234" s="61" t="s">
        <v>1084</v>
      </c>
      <c r="B234" s="62" t="s">
        <v>1118</v>
      </c>
      <c r="C234" s="63" t="s">
        <v>169</v>
      </c>
      <c r="D234" s="62" t="s">
        <v>172</v>
      </c>
      <c r="E234" s="56">
        <v>4.4022653299999996</v>
      </c>
      <c r="F234" s="57">
        <v>12.42759599</v>
      </c>
      <c r="G234" s="58">
        <v>-0.64576694209062402</v>
      </c>
      <c r="H234" s="59">
        <f t="shared" si="3"/>
        <v>3.3724832132279049E-4</v>
      </c>
      <c r="I234" s="64">
        <v>96.480569849999995</v>
      </c>
      <c r="J234" s="64">
        <v>9.0138999999999996</v>
      </c>
    </row>
    <row r="235" spans="1:10" x14ac:dyDescent="0.15">
      <c r="A235" s="61" t="s">
        <v>1086</v>
      </c>
      <c r="B235" s="62" t="s">
        <v>1120</v>
      </c>
      <c r="C235" s="63" t="s">
        <v>169</v>
      </c>
      <c r="D235" s="62" t="s">
        <v>172</v>
      </c>
      <c r="E235" s="56">
        <v>9.8641795900000009</v>
      </c>
      <c r="F235" s="57">
        <v>8.247579889999999</v>
      </c>
      <c r="G235" s="58">
        <v>0.19600897736802669</v>
      </c>
      <c r="H235" s="59">
        <f t="shared" si="3"/>
        <v>7.5567412651931913E-4</v>
      </c>
      <c r="I235" s="64">
        <v>220.92479155000001</v>
      </c>
      <c r="J235" s="64">
        <v>22.161349999999999</v>
      </c>
    </row>
    <row r="236" spans="1:10" x14ac:dyDescent="0.15">
      <c r="A236" s="61" t="s">
        <v>387</v>
      </c>
      <c r="B236" s="62" t="s">
        <v>339</v>
      </c>
      <c r="C236" s="63" t="s">
        <v>169</v>
      </c>
      <c r="D236" s="62" t="s">
        <v>172</v>
      </c>
      <c r="E236" s="56">
        <v>142.785801647</v>
      </c>
      <c r="F236" s="57">
        <v>124.34649924999999</v>
      </c>
      <c r="G236" s="58">
        <v>0.14828967850496211</v>
      </c>
      <c r="H236" s="59">
        <f t="shared" si="3"/>
        <v>1.0938521035073477E-2</v>
      </c>
      <c r="I236" s="64">
        <v>1840.7082628800001</v>
      </c>
      <c r="J236" s="64">
        <v>8.7514500000000002</v>
      </c>
    </row>
    <row r="237" spans="1:10" x14ac:dyDescent="0.15">
      <c r="A237" s="61" t="s">
        <v>388</v>
      </c>
      <c r="B237" s="65" t="s">
        <v>389</v>
      </c>
      <c r="C237" s="63" t="s">
        <v>168</v>
      </c>
      <c r="D237" s="62" t="s">
        <v>171</v>
      </c>
      <c r="E237" s="56">
        <v>1.8582511399999999</v>
      </c>
      <c r="F237" s="57">
        <v>7.7632690000000004E-2</v>
      </c>
      <c r="G237" s="58">
        <v>22.93645177051059</v>
      </c>
      <c r="H237" s="59">
        <f t="shared" si="3"/>
        <v>1.4235672559090429E-4</v>
      </c>
      <c r="I237" s="64">
        <v>5.1778871999999998</v>
      </c>
      <c r="J237" s="64">
        <v>8.2022499999999994</v>
      </c>
    </row>
    <row r="238" spans="1:10" x14ac:dyDescent="0.15">
      <c r="A238" s="61" t="s">
        <v>370</v>
      </c>
      <c r="B238" s="62" t="s">
        <v>371</v>
      </c>
      <c r="C238" s="63" t="s">
        <v>169</v>
      </c>
      <c r="D238" s="62" t="s">
        <v>172</v>
      </c>
      <c r="E238" s="56">
        <v>4.6384322229999997</v>
      </c>
      <c r="F238" s="57">
        <v>4.0257375899999994</v>
      </c>
      <c r="G238" s="58">
        <v>0.15219437911749245</v>
      </c>
      <c r="H238" s="59">
        <f t="shared" si="3"/>
        <v>3.5534057207230836E-4</v>
      </c>
      <c r="I238" s="64">
        <v>13.74365916</v>
      </c>
      <c r="J238" s="64">
        <v>27.69885</v>
      </c>
    </row>
    <row r="239" spans="1:10" x14ac:dyDescent="0.15">
      <c r="A239" s="61" t="s">
        <v>281</v>
      </c>
      <c r="B239" s="62" t="s">
        <v>282</v>
      </c>
      <c r="C239" s="63" t="s">
        <v>169</v>
      </c>
      <c r="D239" s="62" t="s">
        <v>172</v>
      </c>
      <c r="E239" s="56">
        <v>1.040627E-2</v>
      </c>
      <c r="F239" s="57">
        <v>1.6581903999999998</v>
      </c>
      <c r="G239" s="58">
        <v>-0.9937243214048278</v>
      </c>
      <c r="H239" s="59">
        <f t="shared" si="3"/>
        <v>7.972025367975072E-7</v>
      </c>
      <c r="I239" s="64">
        <v>51.757194599999998</v>
      </c>
      <c r="J239" s="64">
        <v>60.077599999999997</v>
      </c>
    </row>
    <row r="240" spans="1:10" x14ac:dyDescent="0.15">
      <c r="A240" s="61" t="s">
        <v>340</v>
      </c>
      <c r="B240" s="62" t="s">
        <v>341</v>
      </c>
      <c r="C240" s="63" t="s">
        <v>169</v>
      </c>
      <c r="D240" s="62" t="s">
        <v>172</v>
      </c>
      <c r="E240" s="56">
        <v>0.27957804000000003</v>
      </c>
      <c r="F240" s="57">
        <v>0.11112063999999999</v>
      </c>
      <c r="G240" s="58">
        <v>1.5159865889901285</v>
      </c>
      <c r="H240" s="59">
        <f t="shared" si="3"/>
        <v>2.1417887746606127E-5</v>
      </c>
      <c r="I240" s="64">
        <v>1.9188441399999998</v>
      </c>
      <c r="J240" s="64">
        <v>40.035150000000002</v>
      </c>
    </row>
    <row r="241" spans="1:10" x14ac:dyDescent="0.15">
      <c r="A241" s="61" t="s">
        <v>342</v>
      </c>
      <c r="B241" s="62" t="s">
        <v>343</v>
      </c>
      <c r="C241" s="63" t="s">
        <v>169</v>
      </c>
      <c r="D241" s="62" t="s">
        <v>172</v>
      </c>
      <c r="E241" s="56">
        <v>1.9691284</v>
      </c>
      <c r="F241" s="57">
        <v>1.0976E-3</v>
      </c>
      <c r="G241" s="58">
        <v>1793.0309766763849</v>
      </c>
      <c r="H241" s="59">
        <f t="shared" si="3"/>
        <v>1.508508001195449E-4</v>
      </c>
      <c r="I241" s="64">
        <v>11.08051126</v>
      </c>
      <c r="J241" s="64">
        <v>35.900399999999998</v>
      </c>
    </row>
    <row r="242" spans="1:10" x14ac:dyDescent="0.15">
      <c r="A242" s="61" t="s">
        <v>344</v>
      </c>
      <c r="B242" s="62" t="s">
        <v>345</v>
      </c>
      <c r="C242" s="63" t="s">
        <v>169</v>
      </c>
      <c r="D242" s="62" t="s">
        <v>172</v>
      </c>
      <c r="E242" s="56">
        <v>0.31994107500000002</v>
      </c>
      <c r="F242" s="57">
        <v>7.1334389999999998E-2</v>
      </c>
      <c r="G242" s="58">
        <v>3.4850888190114198</v>
      </c>
      <c r="H242" s="59">
        <f t="shared" si="3"/>
        <v>2.4510015271151095E-5</v>
      </c>
      <c r="I242" s="64">
        <v>3.4107142400000003</v>
      </c>
      <c r="J242" s="64">
        <v>45.449649999999998</v>
      </c>
    </row>
    <row r="243" spans="1:10" x14ac:dyDescent="0.15">
      <c r="A243" s="61" t="s">
        <v>1072</v>
      </c>
      <c r="B243" s="62" t="s">
        <v>1092</v>
      </c>
      <c r="C243" s="63" t="s">
        <v>169</v>
      </c>
      <c r="D243" s="62" t="s">
        <v>172</v>
      </c>
      <c r="E243" s="56">
        <v>1.04291E-2</v>
      </c>
      <c r="F243" s="57">
        <v>0</v>
      </c>
      <c r="G243" s="58" t="s">
        <v>164</v>
      </c>
      <c r="H243" s="59">
        <f t="shared" si="3"/>
        <v>7.9895149525381164E-7</v>
      </c>
      <c r="I243" s="64">
        <v>4.34327577</v>
      </c>
      <c r="J243" s="64">
        <v>30.713950000000001</v>
      </c>
    </row>
    <row r="244" spans="1:10" x14ac:dyDescent="0.15">
      <c r="A244" s="61" t="s">
        <v>1071</v>
      </c>
      <c r="B244" s="62" t="s">
        <v>1091</v>
      </c>
      <c r="C244" s="63" t="s">
        <v>169</v>
      </c>
      <c r="D244" s="62" t="s">
        <v>172</v>
      </c>
      <c r="E244" s="56">
        <v>1.7706489999999998E-2</v>
      </c>
      <c r="F244" s="57">
        <v>4.9979240899999997</v>
      </c>
      <c r="G244" s="58">
        <v>-0.99645723110612505</v>
      </c>
      <c r="H244" s="59">
        <f t="shared" si="3"/>
        <v>1.3564570922895227E-6</v>
      </c>
      <c r="I244" s="64">
        <v>3.7609907999999996</v>
      </c>
      <c r="J244" s="64">
        <v>15.579000000000001</v>
      </c>
    </row>
    <row r="245" spans="1:10" x14ac:dyDescent="0.15">
      <c r="A245" s="61" t="s">
        <v>1070</v>
      </c>
      <c r="B245" s="62" t="s">
        <v>1090</v>
      </c>
      <c r="C245" s="63" t="s">
        <v>169</v>
      </c>
      <c r="D245" s="62" t="s">
        <v>172</v>
      </c>
      <c r="E245" s="56">
        <v>2.7301256299999999</v>
      </c>
      <c r="F245" s="57">
        <v>8.6070188900000009</v>
      </c>
      <c r="G245" s="58">
        <v>-0.68280241220662652</v>
      </c>
      <c r="H245" s="59">
        <f t="shared" si="3"/>
        <v>2.0914920312579746E-4</v>
      </c>
      <c r="I245" s="64">
        <v>65.325702079999999</v>
      </c>
      <c r="J245" s="64">
        <v>17.287700000000001</v>
      </c>
    </row>
    <row r="246" spans="1:10" x14ac:dyDescent="0.15">
      <c r="A246" s="61" t="s">
        <v>1069</v>
      </c>
      <c r="B246" s="62" t="s">
        <v>1089</v>
      </c>
      <c r="C246" s="63" t="s">
        <v>169</v>
      </c>
      <c r="D246" s="62" t="s">
        <v>172</v>
      </c>
      <c r="E246" s="56">
        <v>0.73151906</v>
      </c>
      <c r="F246" s="57">
        <v>3.0119400000000001E-2</v>
      </c>
      <c r="G246" s="58">
        <v>23.287305192002496</v>
      </c>
      <c r="H246" s="59">
        <f t="shared" si="3"/>
        <v>5.604014217848738E-5</v>
      </c>
      <c r="I246" s="64">
        <v>10.290564779999999</v>
      </c>
      <c r="J246" s="64">
        <v>12.1083</v>
      </c>
    </row>
    <row r="247" spans="1:10" x14ac:dyDescent="0.15">
      <c r="A247" s="61" t="s">
        <v>1068</v>
      </c>
      <c r="B247" s="62" t="s">
        <v>1088</v>
      </c>
      <c r="C247" s="63" t="s">
        <v>169</v>
      </c>
      <c r="D247" s="62" t="s">
        <v>172</v>
      </c>
      <c r="E247" s="56">
        <v>0.62263270999999998</v>
      </c>
      <c r="F247" s="57">
        <v>0.93620961000000003</v>
      </c>
      <c r="G247" s="58">
        <v>-0.33494304763652238</v>
      </c>
      <c r="H247" s="59">
        <f t="shared" si="3"/>
        <v>4.769858709269571E-5</v>
      </c>
      <c r="I247" s="64">
        <v>20.606532440000002</v>
      </c>
      <c r="J247" s="64">
        <v>13.8796</v>
      </c>
    </row>
    <row r="248" spans="1:10" x14ac:dyDescent="0.15">
      <c r="A248" s="61" t="s">
        <v>1067</v>
      </c>
      <c r="B248" s="62" t="s">
        <v>1087</v>
      </c>
      <c r="C248" s="63" t="s">
        <v>169</v>
      </c>
      <c r="D248" s="62" t="s">
        <v>172</v>
      </c>
      <c r="E248" s="56">
        <v>1.0323506</v>
      </c>
      <c r="F248" s="57">
        <v>0.50163550000000001</v>
      </c>
      <c r="G248" s="58">
        <v>1.057969581498917</v>
      </c>
      <c r="H248" s="59">
        <f t="shared" si="3"/>
        <v>7.9086216020190581E-5</v>
      </c>
      <c r="I248" s="64">
        <v>36.964264960000001</v>
      </c>
      <c r="J248" s="64">
        <v>15.7285</v>
      </c>
    </row>
    <row r="249" spans="1:10" x14ac:dyDescent="0.15">
      <c r="A249" s="61" t="s">
        <v>155</v>
      </c>
      <c r="B249" s="65" t="s">
        <v>156</v>
      </c>
      <c r="C249" s="63" t="s">
        <v>169</v>
      </c>
      <c r="D249" s="62" t="s">
        <v>172</v>
      </c>
      <c r="E249" s="56">
        <v>0.43490241000000002</v>
      </c>
      <c r="F249" s="57"/>
      <c r="G249" s="58" t="s">
        <v>164</v>
      </c>
      <c r="H249" s="59">
        <f t="shared" si="3"/>
        <v>3.3316962226748832E-5</v>
      </c>
      <c r="I249" s="64">
        <v>30.556443059999999</v>
      </c>
      <c r="J249" s="64">
        <v>13.388928571399999</v>
      </c>
    </row>
    <row r="250" spans="1:10" x14ac:dyDescent="0.15">
      <c r="A250" s="61" t="s">
        <v>1102</v>
      </c>
      <c r="B250" s="62" t="s">
        <v>1103</v>
      </c>
      <c r="C250" s="63" t="s">
        <v>169</v>
      </c>
      <c r="D250" s="62" t="s">
        <v>172</v>
      </c>
      <c r="E250" s="56">
        <v>1.32452E-2</v>
      </c>
      <c r="F250" s="57">
        <v>0.1500697</v>
      </c>
      <c r="G250" s="58">
        <v>-0.91173967829615177</v>
      </c>
      <c r="H250" s="59">
        <f t="shared" si="3"/>
        <v>1.0146870146930977E-6</v>
      </c>
      <c r="I250" s="64">
        <v>7.7619168550000008</v>
      </c>
      <c r="J250" s="64">
        <v>35.948999999999998</v>
      </c>
    </row>
    <row r="251" spans="1:10" x14ac:dyDescent="0.15">
      <c r="A251" s="61" t="s">
        <v>256</v>
      </c>
      <c r="B251" s="62" t="s">
        <v>257</v>
      </c>
      <c r="C251" s="63" t="s">
        <v>169</v>
      </c>
      <c r="D251" s="62" t="s">
        <v>172</v>
      </c>
      <c r="E251" s="56">
        <v>0.28506320000000002</v>
      </c>
      <c r="F251" s="57">
        <v>1.40608102</v>
      </c>
      <c r="G251" s="58">
        <v>-0.79726402963607312</v>
      </c>
      <c r="H251" s="59">
        <f t="shared" si="3"/>
        <v>2.1838094359229113E-5</v>
      </c>
      <c r="I251" s="64">
        <v>34.259838600000002</v>
      </c>
      <c r="J251" s="64">
        <v>38.293750000000003</v>
      </c>
    </row>
    <row r="252" spans="1:10" x14ac:dyDescent="0.15">
      <c r="A252" s="61" t="s">
        <v>1104</v>
      </c>
      <c r="B252" s="62" t="s">
        <v>1105</v>
      </c>
      <c r="C252" s="63" t="s">
        <v>169</v>
      </c>
      <c r="D252" s="62" t="s">
        <v>172</v>
      </c>
      <c r="E252" s="56">
        <v>2.0685000000000001E-4</v>
      </c>
      <c r="F252" s="57">
        <v>0.16386300000000001</v>
      </c>
      <c r="G252" s="58">
        <v>-0.99873766500064076</v>
      </c>
      <c r="H252" s="59">
        <f t="shared" si="3"/>
        <v>1.5846345014742492E-8</v>
      </c>
      <c r="I252" s="64">
        <v>5.0265121349999999</v>
      </c>
      <c r="J252" s="64">
        <v>52.56955</v>
      </c>
    </row>
    <row r="253" spans="1:10" x14ac:dyDescent="0.15">
      <c r="A253" s="61" t="s">
        <v>1106</v>
      </c>
      <c r="B253" s="62" t="s">
        <v>1107</v>
      </c>
      <c r="C253" s="63" t="s">
        <v>169</v>
      </c>
      <c r="D253" s="62" t="s">
        <v>172</v>
      </c>
      <c r="E253" s="56">
        <v>0.46512209999999998</v>
      </c>
      <c r="F253" s="57">
        <v>0.41218792999999998</v>
      </c>
      <c r="G253" s="58">
        <v>0.12842241644484842</v>
      </c>
      <c r="H253" s="59">
        <f t="shared" si="3"/>
        <v>3.5632029347747445E-5</v>
      </c>
      <c r="I253" s="64">
        <v>11.65847673</v>
      </c>
      <c r="J253" s="64">
        <v>194.71792857139999</v>
      </c>
    </row>
    <row r="254" spans="1:10" x14ac:dyDescent="0.15">
      <c r="A254" s="61" t="s">
        <v>254</v>
      </c>
      <c r="B254" s="62" t="s">
        <v>255</v>
      </c>
      <c r="C254" s="63" t="s">
        <v>169</v>
      </c>
      <c r="D254" s="62" t="s">
        <v>172</v>
      </c>
      <c r="E254" s="56">
        <v>0.20451103000000001</v>
      </c>
      <c r="F254" s="57">
        <v>0.94946427</v>
      </c>
      <c r="G254" s="58">
        <v>-0.78460376397312981</v>
      </c>
      <c r="H254" s="59">
        <f t="shared" si="3"/>
        <v>1.5667161424705594E-5</v>
      </c>
      <c r="I254" s="64">
        <v>28.565606240000001</v>
      </c>
      <c r="J254" s="64">
        <v>87.7393</v>
      </c>
    </row>
    <row r="255" spans="1:10" x14ac:dyDescent="0.15">
      <c r="A255" s="61" t="s">
        <v>1108</v>
      </c>
      <c r="B255" s="62" t="s">
        <v>1109</v>
      </c>
      <c r="C255" s="63" t="s">
        <v>169</v>
      </c>
      <c r="D255" s="62" t="s">
        <v>172</v>
      </c>
      <c r="E255" s="56">
        <v>0.83866439999999998</v>
      </c>
      <c r="F255" s="57">
        <v>0</v>
      </c>
      <c r="G255" s="58" t="s">
        <v>164</v>
      </c>
      <c r="H255" s="59">
        <f t="shared" si="3"/>
        <v>6.4248322136727109E-5</v>
      </c>
      <c r="I255" s="64">
        <v>1.65797799</v>
      </c>
      <c r="J255" s="64">
        <v>45.731999999999999</v>
      </c>
    </row>
    <row r="256" spans="1:10" x14ac:dyDescent="0.15">
      <c r="A256" s="61" t="s">
        <v>1110</v>
      </c>
      <c r="B256" s="62" t="s">
        <v>1111</v>
      </c>
      <c r="C256" s="63" t="s">
        <v>169</v>
      </c>
      <c r="D256" s="62" t="s">
        <v>172</v>
      </c>
      <c r="E256" s="56">
        <v>2.1843232600000002</v>
      </c>
      <c r="F256" s="57">
        <v>0.97911923000000001</v>
      </c>
      <c r="G256" s="58">
        <v>1.2309063013704677</v>
      </c>
      <c r="H256" s="59">
        <f t="shared" si="3"/>
        <v>1.6733642737097932E-4</v>
      </c>
      <c r="I256" s="64">
        <v>25.01454</v>
      </c>
      <c r="J256" s="64">
        <v>123.36813333329999</v>
      </c>
    </row>
    <row r="257" spans="1:10" x14ac:dyDescent="0.15">
      <c r="A257" s="61" t="s">
        <v>258</v>
      </c>
      <c r="B257" s="62" t="s">
        <v>259</v>
      </c>
      <c r="C257" s="63" t="s">
        <v>169</v>
      </c>
      <c r="D257" s="62" t="s">
        <v>172</v>
      </c>
      <c r="E257" s="56">
        <v>1.32811681</v>
      </c>
      <c r="F257" s="57">
        <v>5.5692594199999998</v>
      </c>
      <c r="G257" s="58">
        <v>-0.76152721397201495</v>
      </c>
      <c r="H257" s="59">
        <f t="shared" si="3"/>
        <v>1.0174424554575394E-4</v>
      </c>
      <c r="I257" s="64">
        <v>53.90419301</v>
      </c>
      <c r="J257" s="64">
        <v>57.816249999999997</v>
      </c>
    </row>
    <row r="258" spans="1:10" x14ac:dyDescent="0.15">
      <c r="A258" s="61" t="s">
        <v>1112</v>
      </c>
      <c r="B258" s="62" t="s">
        <v>1113</v>
      </c>
      <c r="C258" s="63" t="s">
        <v>169</v>
      </c>
      <c r="D258" s="62" t="s">
        <v>172</v>
      </c>
      <c r="E258" s="56">
        <v>2.096E-4</v>
      </c>
      <c r="F258" s="57">
        <v>0.19697739</v>
      </c>
      <c r="G258" s="58">
        <v>-0.99893591848282692</v>
      </c>
      <c r="H258" s="59">
        <f t="shared" si="3"/>
        <v>1.6057016751704261E-8</v>
      </c>
      <c r="I258" s="64">
        <v>6.3866807849999994</v>
      </c>
      <c r="J258" s="64">
        <v>101.6171666667</v>
      </c>
    </row>
    <row r="259" spans="1:10" x14ac:dyDescent="0.15">
      <c r="A259" s="61" t="s">
        <v>928</v>
      </c>
      <c r="B259" s="62" t="s">
        <v>780</v>
      </c>
      <c r="C259" s="63" t="s">
        <v>168</v>
      </c>
      <c r="D259" s="62" t="s">
        <v>172</v>
      </c>
      <c r="E259" s="56">
        <v>21.499911600000001</v>
      </c>
      <c r="F259" s="57">
        <v>17.91149815</v>
      </c>
      <c r="G259" s="58">
        <v>0.20034133493182993</v>
      </c>
      <c r="H259" s="59">
        <f t="shared" si="3"/>
        <v>1.6470631713805381E-3</v>
      </c>
      <c r="I259" s="64">
        <v>9.5205246200000015</v>
      </c>
      <c r="J259" s="64">
        <v>21.457000000000001</v>
      </c>
    </row>
    <row r="260" spans="1:10" x14ac:dyDescent="0.15">
      <c r="A260" s="61" t="s">
        <v>927</v>
      </c>
      <c r="B260" s="62" t="s">
        <v>782</v>
      </c>
      <c r="C260" s="63" t="s">
        <v>168</v>
      </c>
      <c r="D260" s="62" t="s">
        <v>172</v>
      </c>
      <c r="E260" s="56">
        <v>36.196952009999997</v>
      </c>
      <c r="F260" s="57">
        <v>15.885522210000001</v>
      </c>
      <c r="G260" s="58">
        <v>1.2786126594701348</v>
      </c>
      <c r="H260" s="59">
        <f t="shared" si="3"/>
        <v>2.772972637333994E-3</v>
      </c>
      <c r="I260" s="64">
        <v>20.140029999999999</v>
      </c>
      <c r="J260" s="64">
        <v>35.567599999999999</v>
      </c>
    </row>
    <row r="261" spans="1:10" x14ac:dyDescent="0.15">
      <c r="A261" s="61" t="s">
        <v>1022</v>
      </c>
      <c r="B261" s="62" t="s">
        <v>718</v>
      </c>
      <c r="C261" s="63" t="s">
        <v>168</v>
      </c>
      <c r="D261" s="62" t="s">
        <v>171</v>
      </c>
      <c r="E261" s="56">
        <v>0.30750191999999998</v>
      </c>
      <c r="F261" s="57">
        <v>0.26671137</v>
      </c>
      <c r="G261" s="58">
        <v>0.15293892420109412</v>
      </c>
      <c r="H261" s="59">
        <f t="shared" si="3"/>
        <v>2.3557077674719577E-5</v>
      </c>
      <c r="I261" s="64">
        <v>5.9108227200000005</v>
      </c>
      <c r="J261" s="64">
        <v>198.13310000000001</v>
      </c>
    </row>
    <row r="262" spans="1:10" x14ac:dyDescent="0.15">
      <c r="A262" s="61" t="s">
        <v>995</v>
      </c>
      <c r="B262" s="62" t="s">
        <v>781</v>
      </c>
      <c r="C262" s="63" t="s">
        <v>168</v>
      </c>
      <c r="D262" s="62" t="s">
        <v>172</v>
      </c>
      <c r="E262" s="56">
        <v>5.7372985400000003</v>
      </c>
      <c r="F262" s="57">
        <v>4.3199646100000004</v>
      </c>
      <c r="G262" s="58">
        <v>0.32808924562000041</v>
      </c>
      <c r="H262" s="59">
        <f t="shared" si="3"/>
        <v>4.3952241777818897E-4</v>
      </c>
      <c r="I262" s="64">
        <v>6.87343086</v>
      </c>
      <c r="J262" s="64">
        <v>20.737449999999999</v>
      </c>
    </row>
    <row r="263" spans="1:10" x14ac:dyDescent="0.15">
      <c r="A263" s="61" t="s">
        <v>1012</v>
      </c>
      <c r="B263" s="62" t="s">
        <v>779</v>
      </c>
      <c r="C263" s="63" t="s">
        <v>168</v>
      </c>
      <c r="D263" s="62" t="s">
        <v>172</v>
      </c>
      <c r="E263" s="56">
        <v>2.3841771399999998</v>
      </c>
      <c r="F263" s="57">
        <v>1.42015403</v>
      </c>
      <c r="G263" s="58">
        <v>0.6788158816829184</v>
      </c>
      <c r="H263" s="59">
        <f t="shared" si="3"/>
        <v>1.8264681429394251E-4</v>
      </c>
      <c r="I263" s="64">
        <v>8.9138128999999999</v>
      </c>
      <c r="J263" s="64">
        <v>26.9116</v>
      </c>
    </row>
    <row r="264" spans="1:10" x14ac:dyDescent="0.15">
      <c r="A264" s="61" t="s">
        <v>1031</v>
      </c>
      <c r="B264" s="62" t="s">
        <v>716</v>
      </c>
      <c r="C264" s="63" t="s">
        <v>168</v>
      </c>
      <c r="D264" s="62" t="s">
        <v>171</v>
      </c>
      <c r="E264" s="56">
        <v>3.7638100000000001E-2</v>
      </c>
      <c r="F264" s="57">
        <v>8.3108059999999997E-2</v>
      </c>
      <c r="G264" s="58">
        <v>-0.54711853459219228</v>
      </c>
      <c r="H264" s="59">
        <f t="shared" ref="H264:H327" si="4">E264/$E$562</f>
        <v>2.8833759647057261E-6</v>
      </c>
      <c r="I264" s="64">
        <v>7.8681218199999989</v>
      </c>
      <c r="J264" s="64">
        <v>187.19200000000001</v>
      </c>
    </row>
    <row r="265" spans="1:10" x14ac:dyDescent="0.15">
      <c r="A265" s="61" t="s">
        <v>1024</v>
      </c>
      <c r="B265" s="62" t="s">
        <v>719</v>
      </c>
      <c r="C265" s="63" t="s">
        <v>168</v>
      </c>
      <c r="D265" s="62" t="s">
        <v>171</v>
      </c>
      <c r="E265" s="56">
        <v>3.4520000000000002E-3</v>
      </c>
      <c r="F265" s="57">
        <v>0.36254884999999998</v>
      </c>
      <c r="G265" s="58">
        <v>-0.99047852448021834</v>
      </c>
      <c r="H265" s="59">
        <f t="shared" si="4"/>
        <v>2.64450485815282E-7</v>
      </c>
      <c r="I265" s="64">
        <v>5.0800099999999997</v>
      </c>
      <c r="J265" s="64">
        <v>28.489350000000002</v>
      </c>
    </row>
    <row r="266" spans="1:10" x14ac:dyDescent="0.15">
      <c r="A266" s="61" t="s">
        <v>1000</v>
      </c>
      <c r="B266" s="62" t="s">
        <v>720</v>
      </c>
      <c r="C266" s="63" t="s">
        <v>168</v>
      </c>
      <c r="D266" s="62" t="s">
        <v>171</v>
      </c>
      <c r="E266" s="56">
        <v>0.82831714000000001</v>
      </c>
      <c r="F266" s="57">
        <v>1.1760618</v>
      </c>
      <c r="G266" s="58">
        <v>-0.29568570291119056</v>
      </c>
      <c r="H266" s="59">
        <f t="shared" si="4"/>
        <v>6.3455640232365287E-5</v>
      </c>
      <c r="I266" s="64">
        <v>11.9533012</v>
      </c>
      <c r="J266" s="64">
        <v>22.430250000000001</v>
      </c>
    </row>
    <row r="267" spans="1:10" x14ac:dyDescent="0.15">
      <c r="A267" s="61" t="s">
        <v>1021</v>
      </c>
      <c r="B267" s="62" t="s">
        <v>1101</v>
      </c>
      <c r="C267" s="63" t="s">
        <v>168</v>
      </c>
      <c r="D267" s="62" t="s">
        <v>171</v>
      </c>
      <c r="E267" s="56">
        <v>0.42092406999999998</v>
      </c>
      <c r="F267" s="57">
        <v>0.43621254999999998</v>
      </c>
      <c r="G267" s="58">
        <v>-3.5048235086312829E-2</v>
      </c>
      <c r="H267" s="59">
        <f t="shared" si="4"/>
        <v>3.2246110893060769E-5</v>
      </c>
      <c r="I267" s="64">
        <v>28.291480759999999</v>
      </c>
      <c r="J267" s="64">
        <v>212.43674999999999</v>
      </c>
    </row>
    <row r="268" spans="1:10" x14ac:dyDescent="0.15">
      <c r="A268" s="61" t="s">
        <v>1023</v>
      </c>
      <c r="B268" s="62" t="s">
        <v>717</v>
      </c>
      <c r="C268" s="63" t="s">
        <v>168</v>
      </c>
      <c r="D268" s="62" t="s">
        <v>171</v>
      </c>
      <c r="E268" s="56">
        <v>0.50967549999999995</v>
      </c>
      <c r="F268" s="57">
        <v>0.34004309000000005</v>
      </c>
      <c r="G268" s="58">
        <v>0.49885563032614444</v>
      </c>
      <c r="H268" s="59">
        <f t="shared" si="4"/>
        <v>3.9045171953402881E-5</v>
      </c>
      <c r="I268" s="64">
        <v>19.764676619999996</v>
      </c>
      <c r="J268" s="64">
        <v>191.04675</v>
      </c>
    </row>
    <row r="269" spans="1:10" x14ac:dyDescent="0.15">
      <c r="A269" s="61" t="s">
        <v>1028</v>
      </c>
      <c r="B269" s="62" t="s">
        <v>715</v>
      </c>
      <c r="C269" s="63" t="s">
        <v>168</v>
      </c>
      <c r="D269" s="62" t="s">
        <v>171</v>
      </c>
      <c r="E269" s="56">
        <v>0.19958154</v>
      </c>
      <c r="F269" s="57">
        <v>0.11494678</v>
      </c>
      <c r="G269" s="58">
        <v>0.73629517938649536</v>
      </c>
      <c r="H269" s="59">
        <f t="shared" si="4"/>
        <v>1.5289523526292625E-5</v>
      </c>
      <c r="I269" s="64">
        <v>27.31793364</v>
      </c>
      <c r="J269" s="64">
        <v>163.14695</v>
      </c>
    </row>
    <row r="270" spans="1:10" x14ac:dyDescent="0.15">
      <c r="A270" s="61" t="s">
        <v>772</v>
      </c>
      <c r="B270" s="62" t="s">
        <v>269</v>
      </c>
      <c r="C270" s="63" t="s">
        <v>168</v>
      </c>
      <c r="D270" s="62" t="s">
        <v>171</v>
      </c>
      <c r="E270" s="56">
        <v>1.7187013600000001</v>
      </c>
      <c r="F270" s="57">
        <v>1.134368</v>
      </c>
      <c r="G270" s="58">
        <v>0.51511798640300155</v>
      </c>
      <c r="H270" s="59">
        <f t="shared" si="4"/>
        <v>1.3166610939263786E-4</v>
      </c>
      <c r="I270" s="64">
        <v>97.928506800000008</v>
      </c>
      <c r="J270" s="64">
        <v>11.171049999999999</v>
      </c>
    </row>
    <row r="271" spans="1:10" x14ac:dyDescent="0.15">
      <c r="A271" s="61" t="s">
        <v>773</v>
      </c>
      <c r="B271" s="62" t="s">
        <v>270</v>
      </c>
      <c r="C271" s="63" t="s">
        <v>168</v>
      </c>
      <c r="D271" s="62" t="s">
        <v>171</v>
      </c>
      <c r="E271" s="56">
        <v>0.73944262000000005</v>
      </c>
      <c r="F271" s="57">
        <v>1.6969851999999999</v>
      </c>
      <c r="G271" s="58">
        <v>-0.56426100828693138</v>
      </c>
      <c r="H271" s="59">
        <f t="shared" si="4"/>
        <v>5.6647149505076764E-5</v>
      </c>
      <c r="I271" s="64">
        <v>13.289781</v>
      </c>
      <c r="J271" s="64">
        <v>36.97925</v>
      </c>
    </row>
    <row r="272" spans="1:10" x14ac:dyDescent="0.15">
      <c r="A272" s="61" t="s">
        <v>347</v>
      </c>
      <c r="B272" s="62" t="s">
        <v>348</v>
      </c>
      <c r="C272" s="63" t="s">
        <v>169</v>
      </c>
      <c r="D272" s="62" t="s">
        <v>172</v>
      </c>
      <c r="E272" s="56">
        <v>0.35138303799999998</v>
      </c>
      <c r="F272" s="57">
        <v>2.6462877300000001</v>
      </c>
      <c r="G272" s="58">
        <v>-0.86721661669043071</v>
      </c>
      <c r="H272" s="59">
        <f t="shared" si="4"/>
        <v>2.6918718165222971E-5</v>
      </c>
      <c r="I272" s="64">
        <v>484.678</v>
      </c>
      <c r="J272" s="64">
        <v>78.293599999999998</v>
      </c>
    </row>
    <row r="273" spans="1:10" x14ac:dyDescent="0.15">
      <c r="A273" s="61" t="s">
        <v>349</v>
      </c>
      <c r="B273" s="62" t="s">
        <v>350</v>
      </c>
      <c r="C273" s="63" t="s">
        <v>169</v>
      </c>
      <c r="D273" s="62" t="s">
        <v>171</v>
      </c>
      <c r="E273" s="56">
        <v>1.27963914</v>
      </c>
      <c r="F273" s="57">
        <v>0.71105713000000004</v>
      </c>
      <c r="G273" s="58">
        <v>0.79962915216109276</v>
      </c>
      <c r="H273" s="59">
        <f t="shared" si="4"/>
        <v>9.8030472839295965E-5</v>
      </c>
      <c r="I273" s="64">
        <v>466.64159999999998</v>
      </c>
      <c r="J273" s="64">
        <v>31.76135</v>
      </c>
    </row>
    <row r="274" spans="1:10" x14ac:dyDescent="0.15">
      <c r="A274" s="61" t="s">
        <v>351</v>
      </c>
      <c r="B274" s="62" t="s">
        <v>352</v>
      </c>
      <c r="C274" s="63" t="s">
        <v>169</v>
      </c>
      <c r="D274" s="62" t="s">
        <v>172</v>
      </c>
      <c r="E274" s="56">
        <v>16.455840795</v>
      </c>
      <c r="F274" s="57">
        <v>31.124669236999999</v>
      </c>
      <c r="G274" s="58">
        <v>-0.47129266917838186</v>
      </c>
      <c r="H274" s="59">
        <f t="shared" si="4"/>
        <v>1.2606474776178118E-3</v>
      </c>
      <c r="I274" s="64">
        <v>245.99180000000001</v>
      </c>
      <c r="J274" s="64">
        <v>10.703749999999999</v>
      </c>
    </row>
    <row r="275" spans="1:10" x14ac:dyDescent="0.15">
      <c r="A275" s="61" t="s">
        <v>353</v>
      </c>
      <c r="B275" s="62" t="s">
        <v>354</v>
      </c>
      <c r="C275" s="63" t="s">
        <v>169</v>
      </c>
      <c r="D275" s="62" t="s">
        <v>172</v>
      </c>
      <c r="E275" s="56">
        <v>2.0764593360000001</v>
      </c>
      <c r="F275" s="57">
        <v>5.4306009699999995</v>
      </c>
      <c r="G275" s="58">
        <v>-0.61763728407392082</v>
      </c>
      <c r="H275" s="59">
        <f t="shared" si="4"/>
        <v>1.5907319819840032E-4</v>
      </c>
      <c r="I275" s="64">
        <v>130.72319999999999</v>
      </c>
      <c r="J275" s="64">
        <v>18.995950000000001</v>
      </c>
    </row>
    <row r="276" spans="1:10" x14ac:dyDescent="0.15">
      <c r="A276" s="61" t="s">
        <v>355</v>
      </c>
      <c r="B276" s="65" t="s">
        <v>356</v>
      </c>
      <c r="C276" s="63" t="s">
        <v>169</v>
      </c>
      <c r="D276" s="62" t="s">
        <v>172</v>
      </c>
      <c r="E276" s="56">
        <v>130.40440544000001</v>
      </c>
      <c r="F276" s="57">
        <v>61.473546593000002</v>
      </c>
      <c r="G276" s="58">
        <v>1.1213092893984609</v>
      </c>
      <c r="H276" s="59">
        <f t="shared" si="4"/>
        <v>9.9900082187314616E-3</v>
      </c>
      <c r="I276" s="64">
        <v>3255.8409000000001</v>
      </c>
      <c r="J276" s="64">
        <v>7.5000999999999998</v>
      </c>
    </row>
    <row r="277" spans="1:10" x14ac:dyDescent="0.15">
      <c r="A277" s="61" t="s">
        <v>1076</v>
      </c>
      <c r="B277" s="62" t="s">
        <v>1096</v>
      </c>
      <c r="C277" s="63" t="s">
        <v>169</v>
      </c>
      <c r="D277" s="62" t="s">
        <v>172</v>
      </c>
      <c r="E277" s="56">
        <v>0.24801355999999999</v>
      </c>
      <c r="F277" s="57">
        <v>0.26571553999999997</v>
      </c>
      <c r="G277" s="58">
        <v>-6.662004036346536E-2</v>
      </c>
      <c r="H277" s="59">
        <f t="shared" si="4"/>
        <v>1.8999799081917032E-5</v>
      </c>
      <c r="I277" s="64">
        <v>44.102400000000003</v>
      </c>
      <c r="J277" s="64">
        <v>35.472549999999998</v>
      </c>
    </row>
    <row r="278" spans="1:10" x14ac:dyDescent="0.15">
      <c r="A278" s="61" t="s">
        <v>357</v>
      </c>
      <c r="B278" s="62" t="s">
        <v>358</v>
      </c>
      <c r="C278" s="63" t="s">
        <v>169</v>
      </c>
      <c r="D278" s="62" t="s">
        <v>172</v>
      </c>
      <c r="E278" s="56">
        <v>13.98884745</v>
      </c>
      <c r="F278" s="57">
        <v>25.703504197999997</v>
      </c>
      <c r="G278" s="58">
        <v>-0.45576107669052845</v>
      </c>
      <c r="H278" s="59">
        <f t="shared" si="4"/>
        <v>1.0716562874126213E-3</v>
      </c>
      <c r="I278" s="64">
        <v>482.38080000000002</v>
      </c>
      <c r="J278" s="64">
        <v>5.0779500000000004</v>
      </c>
    </row>
    <row r="279" spans="1:10" x14ac:dyDescent="0.15">
      <c r="A279" s="61" t="s">
        <v>359</v>
      </c>
      <c r="B279" s="62" t="s">
        <v>360</v>
      </c>
      <c r="C279" s="63" t="s">
        <v>169</v>
      </c>
      <c r="D279" s="62" t="s">
        <v>172</v>
      </c>
      <c r="E279" s="56">
        <v>4.22661965</v>
      </c>
      <c r="F279" s="57">
        <v>1.3860493700000001</v>
      </c>
      <c r="G279" s="58">
        <v>2.0494005058420104</v>
      </c>
      <c r="H279" s="59">
        <f t="shared" si="4"/>
        <v>3.2379247386990647E-4</v>
      </c>
      <c r="I279" s="64">
        <v>167.46940000000001</v>
      </c>
      <c r="J279" s="64">
        <v>21.0702</v>
      </c>
    </row>
    <row r="280" spans="1:10" x14ac:dyDescent="0.15">
      <c r="A280" s="61" t="s">
        <v>361</v>
      </c>
      <c r="B280" s="62" t="s">
        <v>362</v>
      </c>
      <c r="C280" s="63" t="s">
        <v>169</v>
      </c>
      <c r="D280" s="62" t="s">
        <v>172</v>
      </c>
      <c r="E280" s="56">
        <v>12.82899359</v>
      </c>
      <c r="F280" s="57">
        <v>12.956028480000001</v>
      </c>
      <c r="G280" s="58">
        <v>-9.8050795578369376E-3</v>
      </c>
      <c r="H280" s="59">
        <f t="shared" si="4"/>
        <v>9.8280231384607138E-4</v>
      </c>
      <c r="I280" s="64">
        <v>432.80239999999998</v>
      </c>
      <c r="J280" s="64">
        <v>6.133</v>
      </c>
    </row>
    <row r="281" spans="1:10" x14ac:dyDescent="0.15">
      <c r="A281" s="61" t="s">
        <v>363</v>
      </c>
      <c r="B281" s="62" t="s">
        <v>851</v>
      </c>
      <c r="C281" s="63" t="s">
        <v>169</v>
      </c>
      <c r="D281" s="62" t="s">
        <v>172</v>
      </c>
      <c r="E281" s="56">
        <v>8.2478754700000003</v>
      </c>
      <c r="F281" s="57">
        <v>21.743778679999998</v>
      </c>
      <c r="G281" s="58">
        <v>-0.62067883455848349</v>
      </c>
      <c r="H281" s="59">
        <f t="shared" si="4"/>
        <v>6.3185245509427793E-4</v>
      </c>
      <c r="I281" s="64">
        <v>430.72559999999999</v>
      </c>
      <c r="J281" s="64">
        <v>7.9480000000000004</v>
      </c>
    </row>
    <row r="282" spans="1:10" x14ac:dyDescent="0.15">
      <c r="A282" s="61" t="s">
        <v>852</v>
      </c>
      <c r="B282" s="62" t="s">
        <v>853</v>
      </c>
      <c r="C282" s="63" t="s">
        <v>169</v>
      </c>
      <c r="D282" s="62" t="s">
        <v>171</v>
      </c>
      <c r="E282" s="56">
        <v>17.164663277999999</v>
      </c>
      <c r="F282" s="57">
        <v>29.727932215999999</v>
      </c>
      <c r="G282" s="58">
        <v>-0.42260823412528736</v>
      </c>
      <c r="H282" s="59">
        <f t="shared" si="4"/>
        <v>1.3149488825964168E-3</v>
      </c>
      <c r="I282" s="64">
        <v>642.60559999999998</v>
      </c>
      <c r="J282" s="64">
        <v>22.518000000000001</v>
      </c>
    </row>
    <row r="283" spans="1:10" x14ac:dyDescent="0.15">
      <c r="A283" s="61" t="s">
        <v>854</v>
      </c>
      <c r="B283" s="62" t="s">
        <v>855</v>
      </c>
      <c r="C283" s="63" t="s">
        <v>169</v>
      </c>
      <c r="D283" s="62" t="s">
        <v>172</v>
      </c>
      <c r="E283" s="56">
        <v>14.861315627</v>
      </c>
      <c r="F283" s="57">
        <v>16.077426106000001</v>
      </c>
      <c r="G283" s="58">
        <v>-7.5640868817064888E-2</v>
      </c>
      <c r="H283" s="59">
        <f t="shared" si="4"/>
        <v>1.1384942460644241E-3</v>
      </c>
      <c r="I283" s="64">
        <v>50.759955349999998</v>
      </c>
      <c r="J283" s="64">
        <v>21.580300000000001</v>
      </c>
    </row>
    <row r="284" spans="1:10" x14ac:dyDescent="0.15">
      <c r="A284" s="61" t="s">
        <v>1055</v>
      </c>
      <c r="B284" s="62" t="s">
        <v>1056</v>
      </c>
      <c r="C284" s="63" t="s">
        <v>169</v>
      </c>
      <c r="D284" s="62" t="s">
        <v>172</v>
      </c>
      <c r="E284" s="56">
        <v>0.58727720000000005</v>
      </c>
      <c r="F284" s="57">
        <v>0.39444832000000002</v>
      </c>
      <c r="G284" s="58">
        <v>0.48885714610218156</v>
      </c>
      <c r="H284" s="59">
        <f t="shared" si="4"/>
        <v>4.4990075564379652E-5</v>
      </c>
      <c r="I284" s="64">
        <v>79.833212160000002</v>
      </c>
      <c r="J284" s="64">
        <v>38.99</v>
      </c>
    </row>
    <row r="285" spans="1:10" x14ac:dyDescent="0.15">
      <c r="A285" s="61" t="s">
        <v>390</v>
      </c>
      <c r="B285" s="65" t="s">
        <v>391</v>
      </c>
      <c r="C285" s="63" t="s">
        <v>169</v>
      </c>
      <c r="D285" s="62" t="s">
        <v>172</v>
      </c>
      <c r="E285" s="56">
        <v>1.6145080300000001</v>
      </c>
      <c r="F285" s="57">
        <v>0.14019238000000001</v>
      </c>
      <c r="G285" s="58">
        <v>10.516375069743448</v>
      </c>
      <c r="H285" s="59">
        <f t="shared" si="4"/>
        <v>1.2368407673411759E-4</v>
      </c>
      <c r="I285" s="64">
        <v>40.674816</v>
      </c>
      <c r="J285" s="64">
        <v>38.186349999999997</v>
      </c>
    </row>
    <row r="286" spans="1:10" x14ac:dyDescent="0.15">
      <c r="A286" s="61" t="s">
        <v>1059</v>
      </c>
      <c r="B286" s="62" t="s">
        <v>1060</v>
      </c>
      <c r="C286" s="63" t="s">
        <v>169</v>
      </c>
      <c r="D286" s="62" t="s">
        <v>172</v>
      </c>
      <c r="E286" s="56">
        <v>13.23461266</v>
      </c>
      <c r="F286" s="57">
        <v>2.8208321400000003</v>
      </c>
      <c r="G286" s="58">
        <v>3.6917405939652967</v>
      </c>
      <c r="H286" s="59">
        <f t="shared" si="4"/>
        <v>1.0138759407630595E-3</v>
      </c>
      <c r="I286" s="64">
        <v>642.2293562000001</v>
      </c>
      <c r="J286" s="64">
        <v>21.960550000000001</v>
      </c>
    </row>
    <row r="287" spans="1:10" x14ac:dyDescent="0.15">
      <c r="A287" s="61" t="s">
        <v>392</v>
      </c>
      <c r="B287" s="65" t="s">
        <v>393</v>
      </c>
      <c r="C287" s="63" t="s">
        <v>169</v>
      </c>
      <c r="D287" s="62" t="s">
        <v>172</v>
      </c>
      <c r="E287" s="56">
        <v>5.3968762200000002</v>
      </c>
      <c r="F287" s="57">
        <v>5.7411610000000002E-2</v>
      </c>
      <c r="G287" s="58">
        <v>93.003220254579176</v>
      </c>
      <c r="H287" s="59">
        <f t="shared" si="4"/>
        <v>4.1344337724911437E-4</v>
      </c>
      <c r="I287" s="64">
        <v>20.472000000000001</v>
      </c>
      <c r="J287" s="64">
        <v>31.452400000000001</v>
      </c>
    </row>
    <row r="288" spans="1:10" x14ac:dyDescent="0.15">
      <c r="A288" s="61" t="s">
        <v>394</v>
      </c>
      <c r="B288" s="65" t="s">
        <v>395</v>
      </c>
      <c r="C288" s="63" t="s">
        <v>169</v>
      </c>
      <c r="D288" s="62" t="s">
        <v>172</v>
      </c>
      <c r="E288" s="56">
        <v>0.97157764999999996</v>
      </c>
      <c r="F288" s="57">
        <v>0.28290021999999998</v>
      </c>
      <c r="G288" s="58">
        <v>2.4343474529641584</v>
      </c>
      <c r="H288" s="59">
        <f t="shared" si="4"/>
        <v>7.4430527679539404E-5</v>
      </c>
      <c r="I288" s="64">
        <v>16.812767010000002</v>
      </c>
      <c r="J288" s="64">
        <v>25.2669</v>
      </c>
    </row>
    <row r="289" spans="1:10" x14ac:dyDescent="0.15">
      <c r="A289" s="61" t="s">
        <v>440</v>
      </c>
      <c r="B289" s="62" t="s">
        <v>441</v>
      </c>
      <c r="C289" s="63" t="s">
        <v>169</v>
      </c>
      <c r="D289" s="62" t="s">
        <v>172</v>
      </c>
      <c r="E289" s="56">
        <v>0</v>
      </c>
      <c r="F289" s="57">
        <v>1.0006920000000001E-2</v>
      </c>
      <c r="G289" s="58">
        <v>-1</v>
      </c>
      <c r="H289" s="59">
        <f t="shared" si="4"/>
        <v>0</v>
      </c>
      <c r="I289" s="64">
        <v>12.893000000000001</v>
      </c>
      <c r="J289" s="64">
        <v>23.111000000000001</v>
      </c>
    </row>
    <row r="290" spans="1:10" x14ac:dyDescent="0.15">
      <c r="A290" s="61" t="s">
        <v>442</v>
      </c>
      <c r="B290" s="62" t="s">
        <v>443</v>
      </c>
      <c r="C290" s="63" t="s">
        <v>169</v>
      </c>
      <c r="D290" s="62" t="s">
        <v>172</v>
      </c>
      <c r="E290" s="56">
        <v>1.46924E-2</v>
      </c>
      <c r="F290" s="57">
        <v>0</v>
      </c>
      <c r="G290" s="58" t="s">
        <v>164</v>
      </c>
      <c r="H290" s="59">
        <f t="shared" si="4"/>
        <v>1.1255539738680329E-6</v>
      </c>
      <c r="I290" s="64">
        <v>20.436800000000002</v>
      </c>
      <c r="J290" s="64">
        <v>12.703200000000001</v>
      </c>
    </row>
    <row r="291" spans="1:10" x14ac:dyDescent="0.15">
      <c r="A291" s="61" t="s">
        <v>425</v>
      </c>
      <c r="B291" s="62" t="s">
        <v>426</v>
      </c>
      <c r="C291" s="63" t="s">
        <v>169</v>
      </c>
      <c r="D291" s="62" t="s">
        <v>172</v>
      </c>
      <c r="E291" s="56">
        <v>0</v>
      </c>
      <c r="F291" s="57">
        <v>1.7149973600000001</v>
      </c>
      <c r="G291" s="58">
        <v>-1</v>
      </c>
      <c r="H291" s="59">
        <f t="shared" si="4"/>
        <v>0</v>
      </c>
      <c r="I291" s="64">
        <v>7.1474910000000014</v>
      </c>
      <c r="J291" s="64">
        <v>11.9093</v>
      </c>
    </row>
    <row r="292" spans="1:10" x14ac:dyDescent="0.15">
      <c r="A292" s="61" t="s">
        <v>1057</v>
      </c>
      <c r="B292" s="62" t="s">
        <v>1058</v>
      </c>
      <c r="C292" s="63" t="s">
        <v>169</v>
      </c>
      <c r="D292" s="62" t="s">
        <v>172</v>
      </c>
      <c r="E292" s="56">
        <v>9.7297700000000001E-2</v>
      </c>
      <c r="F292" s="57">
        <v>0.68140725000000002</v>
      </c>
      <c r="G292" s="58">
        <v>-0.85721064752392939</v>
      </c>
      <c r="H292" s="59">
        <f t="shared" si="4"/>
        <v>7.4537728950491204E-6</v>
      </c>
      <c r="I292" s="64">
        <v>26.102590740000004</v>
      </c>
      <c r="J292" s="64">
        <v>13.85595</v>
      </c>
    </row>
    <row r="293" spans="1:10" x14ac:dyDescent="0.15">
      <c r="A293" s="61" t="s">
        <v>1061</v>
      </c>
      <c r="B293" s="62" t="s">
        <v>1062</v>
      </c>
      <c r="C293" s="63" t="s">
        <v>169</v>
      </c>
      <c r="D293" s="62" t="s">
        <v>172</v>
      </c>
      <c r="E293" s="56">
        <v>13.8841479</v>
      </c>
      <c r="F293" s="57">
        <v>1.3202404099999998</v>
      </c>
      <c r="G293" s="58">
        <v>9.5163785283621198</v>
      </c>
      <c r="H293" s="59">
        <f t="shared" si="4"/>
        <v>1.0636354743007613E-3</v>
      </c>
      <c r="I293" s="64">
        <v>98.414570799999993</v>
      </c>
      <c r="J293" s="64">
        <v>26.402249999999999</v>
      </c>
    </row>
    <row r="294" spans="1:10" x14ac:dyDescent="0.15">
      <c r="A294" s="61" t="s">
        <v>856</v>
      </c>
      <c r="B294" s="62" t="s">
        <v>857</v>
      </c>
      <c r="C294" s="63" t="s">
        <v>169</v>
      </c>
      <c r="D294" s="62" t="s">
        <v>171</v>
      </c>
      <c r="E294" s="56">
        <v>1484.3773654700001</v>
      </c>
      <c r="F294" s="57">
        <v>1000.229714863</v>
      </c>
      <c r="G294" s="58">
        <v>0.48403646023784952</v>
      </c>
      <c r="H294" s="59">
        <f t="shared" si="4"/>
        <v>0.11371503923283602</v>
      </c>
      <c r="I294" s="64">
        <v>2656.5477093099998</v>
      </c>
      <c r="J294" s="64">
        <v>4.1161000000000003</v>
      </c>
    </row>
    <row r="295" spans="1:10" x14ac:dyDescent="0.15">
      <c r="A295" s="61" t="s">
        <v>858</v>
      </c>
      <c r="B295" s="62" t="s">
        <v>859</v>
      </c>
      <c r="C295" s="63" t="s">
        <v>169</v>
      </c>
      <c r="D295" s="62" t="s">
        <v>172</v>
      </c>
      <c r="E295" s="56">
        <v>32.307337535999999</v>
      </c>
      <c r="F295" s="57">
        <v>14.332999995</v>
      </c>
      <c r="G295" s="58">
        <v>1.2540527138261539</v>
      </c>
      <c r="H295" s="59">
        <f t="shared" si="4"/>
        <v>2.4749974237524611E-3</v>
      </c>
      <c r="I295" s="64">
        <v>449.26304554999996</v>
      </c>
      <c r="J295" s="64">
        <v>19.524149999999999</v>
      </c>
    </row>
    <row r="296" spans="1:10" x14ac:dyDescent="0.15">
      <c r="A296" s="61" t="s">
        <v>990</v>
      </c>
      <c r="B296" s="62" t="s">
        <v>860</v>
      </c>
      <c r="C296" s="63" t="s">
        <v>169</v>
      </c>
      <c r="D296" s="62" t="s">
        <v>172</v>
      </c>
      <c r="E296" s="56">
        <v>4.1460176210000004</v>
      </c>
      <c r="F296" s="57">
        <v>6.7790874960000007</v>
      </c>
      <c r="G296" s="58">
        <v>-0.38841066390626211</v>
      </c>
      <c r="H296" s="59">
        <f t="shared" si="4"/>
        <v>3.1761772134188002E-4</v>
      </c>
      <c r="I296" s="64">
        <v>57.632993149999997</v>
      </c>
      <c r="J296" s="64">
        <v>77.562550000000002</v>
      </c>
    </row>
    <row r="297" spans="1:10" x14ac:dyDescent="0.15">
      <c r="A297" s="61" t="s">
        <v>861</v>
      </c>
      <c r="B297" s="62" t="s">
        <v>862</v>
      </c>
      <c r="C297" s="63" t="s">
        <v>169</v>
      </c>
      <c r="D297" s="62" t="s">
        <v>172</v>
      </c>
      <c r="E297" s="56">
        <v>1.3963220080000001</v>
      </c>
      <c r="F297" s="57">
        <v>1.01551445</v>
      </c>
      <c r="G297" s="58">
        <v>0.37498979753562356</v>
      </c>
      <c r="H297" s="59">
        <f t="shared" si="4"/>
        <v>1.0696930283029262E-4</v>
      </c>
      <c r="I297" s="64">
        <v>104.253</v>
      </c>
      <c r="J297" s="64">
        <v>37.071199999999997</v>
      </c>
    </row>
    <row r="298" spans="1:10" x14ac:dyDescent="0.15">
      <c r="A298" s="61" t="s">
        <v>863</v>
      </c>
      <c r="B298" s="62" t="s">
        <v>864</v>
      </c>
      <c r="C298" s="63" t="s">
        <v>169</v>
      </c>
      <c r="D298" s="62" t="s">
        <v>172</v>
      </c>
      <c r="E298" s="56">
        <v>18.033350904999999</v>
      </c>
      <c r="F298" s="57">
        <v>11.741052400000001</v>
      </c>
      <c r="G298" s="58">
        <v>0.53592287050860943</v>
      </c>
      <c r="H298" s="59">
        <f t="shared" si="4"/>
        <v>1.3814972212354303E-3</v>
      </c>
      <c r="I298" s="64">
        <v>47.565109199999995</v>
      </c>
      <c r="J298" s="64">
        <v>34.412849999999999</v>
      </c>
    </row>
    <row r="299" spans="1:10" x14ac:dyDescent="0.15">
      <c r="A299" s="61" t="s">
        <v>1046</v>
      </c>
      <c r="B299" s="62" t="s">
        <v>865</v>
      </c>
      <c r="C299" s="63" t="s">
        <v>169</v>
      </c>
      <c r="D299" s="62" t="s">
        <v>172</v>
      </c>
      <c r="E299" s="56">
        <v>28.573322416</v>
      </c>
      <c r="F299" s="57">
        <v>23.305350889</v>
      </c>
      <c r="G299" s="58">
        <v>0.22604128777509436</v>
      </c>
      <c r="H299" s="59">
        <f t="shared" si="4"/>
        <v>2.1889423505990404E-3</v>
      </c>
      <c r="I299" s="64">
        <v>456.79828557999997</v>
      </c>
      <c r="J299" s="64">
        <v>20.483450000000001</v>
      </c>
    </row>
    <row r="300" spans="1:10" x14ac:dyDescent="0.15">
      <c r="A300" s="61" t="s">
        <v>1121</v>
      </c>
      <c r="B300" s="62" t="s">
        <v>866</v>
      </c>
      <c r="C300" s="63" t="s">
        <v>169</v>
      </c>
      <c r="D300" s="62" t="s">
        <v>172</v>
      </c>
      <c r="E300" s="56">
        <v>358.88770175500002</v>
      </c>
      <c r="F300" s="57">
        <v>244.48025359299999</v>
      </c>
      <c r="G300" s="58">
        <v>0.467961917089879</v>
      </c>
      <c r="H300" s="59">
        <f t="shared" si="4"/>
        <v>2.7493634728342931E-2</v>
      </c>
      <c r="I300" s="64">
        <v>4004.5390000000002</v>
      </c>
      <c r="J300" s="64">
        <v>7.2394999999999996</v>
      </c>
    </row>
    <row r="301" spans="1:10" x14ac:dyDescent="0.15">
      <c r="A301" s="61" t="s">
        <v>412</v>
      </c>
      <c r="B301" s="62" t="s">
        <v>867</v>
      </c>
      <c r="C301" s="63" t="s">
        <v>169</v>
      </c>
      <c r="D301" s="62" t="s">
        <v>172</v>
      </c>
      <c r="E301" s="56">
        <v>949.689224126</v>
      </c>
      <c r="F301" s="57">
        <v>580.88299548399993</v>
      </c>
      <c r="G301" s="58">
        <v>0.63490622295580446</v>
      </c>
      <c r="H301" s="59">
        <f t="shared" si="4"/>
        <v>7.2753701243817775E-2</v>
      </c>
      <c r="I301" s="64">
        <v>4052.9335872000001</v>
      </c>
      <c r="J301" s="64">
        <v>7.1128999999999998</v>
      </c>
    </row>
    <row r="302" spans="1:10" x14ac:dyDescent="0.15">
      <c r="A302" s="61" t="s">
        <v>919</v>
      </c>
      <c r="B302" s="62" t="s">
        <v>868</v>
      </c>
      <c r="C302" s="63" t="s">
        <v>169</v>
      </c>
      <c r="D302" s="62" t="s">
        <v>172</v>
      </c>
      <c r="E302" s="56">
        <v>43.225440442</v>
      </c>
      <c r="F302" s="57">
        <v>22.912507288</v>
      </c>
      <c r="G302" s="58">
        <v>0.88654344540627905</v>
      </c>
      <c r="H302" s="59">
        <f t="shared" si="4"/>
        <v>3.3114104068558627E-3</v>
      </c>
      <c r="I302" s="64">
        <v>130.16611674000001</v>
      </c>
      <c r="J302" s="64">
        <v>16.240349999999999</v>
      </c>
    </row>
    <row r="303" spans="1:10" x14ac:dyDescent="0.15">
      <c r="A303" s="61" t="s">
        <v>413</v>
      </c>
      <c r="B303" s="62" t="s">
        <v>869</v>
      </c>
      <c r="C303" s="63" t="s">
        <v>169</v>
      </c>
      <c r="D303" s="62" t="s">
        <v>172</v>
      </c>
      <c r="E303" s="56">
        <v>1.13725783</v>
      </c>
      <c r="F303" s="57">
        <v>0.74375191000000007</v>
      </c>
      <c r="G303" s="58">
        <v>0.52908223119722808</v>
      </c>
      <c r="H303" s="59">
        <f t="shared" si="4"/>
        <v>8.7122939061626132E-5</v>
      </c>
      <c r="I303" s="64">
        <v>28.71</v>
      </c>
      <c r="J303" s="64">
        <v>19.0808</v>
      </c>
    </row>
    <row r="304" spans="1:10" x14ac:dyDescent="0.15">
      <c r="A304" s="61" t="s">
        <v>1011</v>
      </c>
      <c r="B304" s="62" t="s">
        <v>870</v>
      </c>
      <c r="C304" s="63" t="s">
        <v>169</v>
      </c>
      <c r="D304" s="62" t="s">
        <v>172</v>
      </c>
      <c r="E304" s="56">
        <v>2.1057494079999999</v>
      </c>
      <c r="F304" s="57">
        <v>1.04197896</v>
      </c>
      <c r="G304" s="58">
        <v>1.0209135585616815</v>
      </c>
      <c r="H304" s="59">
        <f t="shared" si="4"/>
        <v>1.6131704923257314E-4</v>
      </c>
      <c r="I304" s="64">
        <v>6.0154249999999996</v>
      </c>
      <c r="J304" s="64">
        <v>19.26455</v>
      </c>
    </row>
    <row r="305" spans="1:10" x14ac:dyDescent="0.15">
      <c r="A305" s="61" t="s">
        <v>1122</v>
      </c>
      <c r="B305" s="62" t="s">
        <v>871</v>
      </c>
      <c r="C305" s="63" t="s">
        <v>169</v>
      </c>
      <c r="D305" s="62" t="s">
        <v>172</v>
      </c>
      <c r="E305" s="56">
        <v>0.65551841799999999</v>
      </c>
      <c r="F305" s="57">
        <v>0.16464110999999998</v>
      </c>
      <c r="G305" s="58">
        <v>2.9814990192911117</v>
      </c>
      <c r="H305" s="59">
        <f t="shared" si="4"/>
        <v>5.0217892265632992E-5</v>
      </c>
      <c r="I305" s="64">
        <v>131.91999999999999</v>
      </c>
      <c r="J305" s="64">
        <v>28.549099999999999</v>
      </c>
    </row>
    <row r="306" spans="1:10" x14ac:dyDescent="0.15">
      <c r="A306" s="61" t="s">
        <v>414</v>
      </c>
      <c r="B306" s="62" t="s">
        <v>872</v>
      </c>
      <c r="C306" s="63" t="s">
        <v>169</v>
      </c>
      <c r="D306" s="62" t="s">
        <v>172</v>
      </c>
      <c r="E306" s="56">
        <v>2.0167792599999999</v>
      </c>
      <c r="F306" s="57">
        <v>2.9773750400000001</v>
      </c>
      <c r="G306" s="58">
        <v>-0.32263177029924994</v>
      </c>
      <c r="H306" s="59">
        <f t="shared" si="4"/>
        <v>1.5450123264460744E-4</v>
      </c>
      <c r="I306" s="64">
        <v>376.53300000000002</v>
      </c>
      <c r="J306" s="64">
        <v>22.2987</v>
      </c>
    </row>
    <row r="307" spans="1:10" x14ac:dyDescent="0.15">
      <c r="A307" s="61" t="s">
        <v>415</v>
      </c>
      <c r="B307" s="62" t="s">
        <v>873</v>
      </c>
      <c r="C307" s="63" t="s">
        <v>169</v>
      </c>
      <c r="D307" s="62" t="s">
        <v>172</v>
      </c>
      <c r="E307" s="56">
        <v>30.267139655000001</v>
      </c>
      <c r="F307" s="57">
        <v>18.925367791999999</v>
      </c>
      <c r="G307" s="58">
        <v>0.59928937644183145</v>
      </c>
      <c r="H307" s="59">
        <f t="shared" si="4"/>
        <v>2.3187021396302832E-3</v>
      </c>
      <c r="I307" s="64">
        <v>351.51816095999999</v>
      </c>
      <c r="J307" s="64">
        <v>20.1587</v>
      </c>
    </row>
    <row r="308" spans="1:10" x14ac:dyDescent="0.15">
      <c r="A308" s="61" t="s">
        <v>1123</v>
      </c>
      <c r="B308" s="62" t="s">
        <v>874</v>
      </c>
      <c r="C308" s="63" t="s">
        <v>169</v>
      </c>
      <c r="D308" s="62" t="s">
        <v>172</v>
      </c>
      <c r="E308" s="56">
        <v>5.570789445</v>
      </c>
      <c r="F308" s="57">
        <v>7.6228342300000005</v>
      </c>
      <c r="G308" s="58">
        <v>-0.26919708904649764</v>
      </c>
      <c r="H308" s="59">
        <f t="shared" si="4"/>
        <v>4.2676650495506813E-4</v>
      </c>
      <c r="I308" s="64">
        <v>362.80650000000003</v>
      </c>
      <c r="J308" s="64">
        <v>21.88625</v>
      </c>
    </row>
    <row r="309" spans="1:10" x14ac:dyDescent="0.15">
      <c r="A309" s="61" t="s">
        <v>1048</v>
      </c>
      <c r="B309" s="62" t="s">
        <v>875</v>
      </c>
      <c r="C309" s="63" t="s">
        <v>169</v>
      </c>
      <c r="D309" s="62" t="s">
        <v>172</v>
      </c>
      <c r="E309" s="56">
        <v>8.3205921400000005</v>
      </c>
      <c r="F309" s="57">
        <v>3.2278131700000001</v>
      </c>
      <c r="G309" s="58">
        <v>1.5777799710755875</v>
      </c>
      <c r="H309" s="59">
        <f t="shared" si="4"/>
        <v>6.3742312679426912E-4</v>
      </c>
      <c r="I309" s="64">
        <v>59.228538000000007</v>
      </c>
      <c r="J309" s="64">
        <v>22.118449999999999</v>
      </c>
    </row>
    <row r="310" spans="1:10" x14ac:dyDescent="0.15">
      <c r="A310" s="61" t="s">
        <v>1032</v>
      </c>
      <c r="B310" s="62" t="s">
        <v>702</v>
      </c>
      <c r="C310" s="63" t="s">
        <v>169</v>
      </c>
      <c r="D310" s="62" t="s">
        <v>172</v>
      </c>
      <c r="E310" s="56">
        <v>0.64759343999999996</v>
      </c>
      <c r="F310" s="57">
        <v>1.23064704</v>
      </c>
      <c r="G310" s="58">
        <v>-0.47377808668844645</v>
      </c>
      <c r="H310" s="59">
        <f t="shared" si="4"/>
        <v>4.9610776309035245E-5</v>
      </c>
      <c r="I310" s="64">
        <v>12.268051890000001</v>
      </c>
      <c r="J310" s="64">
        <v>26.166699999999999</v>
      </c>
    </row>
    <row r="311" spans="1:10" x14ac:dyDescent="0.15">
      <c r="A311" s="61" t="s">
        <v>989</v>
      </c>
      <c r="B311" s="62" t="s">
        <v>876</v>
      </c>
      <c r="C311" s="63" t="s">
        <v>169</v>
      </c>
      <c r="D311" s="62" t="s">
        <v>172</v>
      </c>
      <c r="E311" s="56">
        <v>1.3987093239999999</v>
      </c>
      <c r="F311" s="57">
        <v>2.505812353</v>
      </c>
      <c r="G311" s="58">
        <v>-0.44181401998220582</v>
      </c>
      <c r="H311" s="59">
        <f t="shared" si="4"/>
        <v>1.071521901060732E-4</v>
      </c>
      <c r="I311" s="64">
        <v>28.705657980000002</v>
      </c>
      <c r="J311" s="64">
        <v>21.655750000000001</v>
      </c>
    </row>
    <row r="312" spans="1:10" x14ac:dyDescent="0.15">
      <c r="A312" s="61" t="s">
        <v>416</v>
      </c>
      <c r="B312" s="62" t="s">
        <v>877</v>
      </c>
      <c r="C312" s="63" t="s">
        <v>169</v>
      </c>
      <c r="D312" s="62" t="s">
        <v>172</v>
      </c>
      <c r="E312" s="56">
        <v>1.4305942599999999</v>
      </c>
      <c r="F312" s="57">
        <v>0.72839169700000006</v>
      </c>
      <c r="G312" s="58">
        <v>0.9640452601150391</v>
      </c>
      <c r="H312" s="59">
        <f t="shared" si="4"/>
        <v>1.0959482823335859E-4</v>
      </c>
      <c r="I312" s="64">
        <v>59.164000000000001</v>
      </c>
      <c r="J312" s="64">
        <v>17.880199999999999</v>
      </c>
    </row>
    <row r="313" spans="1:10" x14ac:dyDescent="0.15">
      <c r="A313" s="61" t="s">
        <v>878</v>
      </c>
      <c r="B313" s="62" t="s">
        <v>879</v>
      </c>
      <c r="C313" s="63" t="s">
        <v>169</v>
      </c>
      <c r="D313" s="62" t="s">
        <v>172</v>
      </c>
      <c r="E313" s="56">
        <v>6.4311198349999996</v>
      </c>
      <c r="F313" s="57">
        <v>6.0015499400000003</v>
      </c>
      <c r="G313" s="58">
        <v>7.1576492621837406E-2</v>
      </c>
      <c r="H313" s="59">
        <f t="shared" si="4"/>
        <v>4.9267461318135749E-4</v>
      </c>
      <c r="I313" s="64">
        <v>66.591801000000004</v>
      </c>
      <c r="J313" s="64">
        <v>37.8127</v>
      </c>
    </row>
    <row r="314" spans="1:10" x14ac:dyDescent="0.15">
      <c r="A314" s="61" t="s">
        <v>880</v>
      </c>
      <c r="B314" s="62" t="s">
        <v>881</v>
      </c>
      <c r="C314" s="63" t="s">
        <v>169</v>
      </c>
      <c r="D314" s="62" t="s">
        <v>172</v>
      </c>
      <c r="E314" s="56">
        <v>29.512612054000002</v>
      </c>
      <c r="F314" s="57">
        <v>18.003249370999999</v>
      </c>
      <c r="G314" s="58">
        <v>0.63929363226726821</v>
      </c>
      <c r="H314" s="59">
        <f t="shared" si="4"/>
        <v>2.260899361343641E-3</v>
      </c>
      <c r="I314" s="64">
        <v>160.39775541999998</v>
      </c>
      <c r="J314" s="64">
        <v>13.22955</v>
      </c>
    </row>
    <row r="315" spans="1:10" x14ac:dyDescent="0.15">
      <c r="A315" s="61" t="s">
        <v>882</v>
      </c>
      <c r="B315" s="62" t="s">
        <v>883</v>
      </c>
      <c r="C315" s="63" t="s">
        <v>169</v>
      </c>
      <c r="D315" s="62" t="s">
        <v>172</v>
      </c>
      <c r="E315" s="56">
        <v>68.336809650000006</v>
      </c>
      <c r="F315" s="57">
        <v>52.907810237000007</v>
      </c>
      <c r="G315" s="58">
        <v>0.29162044968192702</v>
      </c>
      <c r="H315" s="59">
        <f t="shared" si="4"/>
        <v>5.2351397772331847E-3</v>
      </c>
      <c r="I315" s="64">
        <v>782.03899999999999</v>
      </c>
      <c r="J315" s="64">
        <v>13.29585</v>
      </c>
    </row>
    <row r="316" spans="1:10" x14ac:dyDescent="0.15">
      <c r="A316" s="61" t="s">
        <v>884</v>
      </c>
      <c r="B316" s="62" t="s">
        <v>885</v>
      </c>
      <c r="C316" s="63" t="s">
        <v>169</v>
      </c>
      <c r="D316" s="62" t="s">
        <v>172</v>
      </c>
      <c r="E316" s="56">
        <v>39.836278301</v>
      </c>
      <c r="F316" s="57">
        <v>22.793322933999999</v>
      </c>
      <c r="G316" s="58">
        <v>0.74771701416021363</v>
      </c>
      <c r="H316" s="59">
        <f t="shared" si="4"/>
        <v>3.0517737977323947E-3</v>
      </c>
      <c r="I316" s="64">
        <v>423.99650759999997</v>
      </c>
      <c r="J316" s="64">
        <v>17.74765</v>
      </c>
    </row>
    <row r="317" spans="1:10" x14ac:dyDescent="0.15">
      <c r="A317" s="61" t="s">
        <v>886</v>
      </c>
      <c r="B317" s="62" t="s">
        <v>887</v>
      </c>
      <c r="C317" s="63" t="s">
        <v>169</v>
      </c>
      <c r="D317" s="62" t="s">
        <v>172</v>
      </c>
      <c r="E317" s="56">
        <v>50.914888093999998</v>
      </c>
      <c r="F317" s="57">
        <v>48.743782292999995</v>
      </c>
      <c r="G317" s="58">
        <v>4.4541184513533061E-2</v>
      </c>
      <c r="H317" s="59">
        <f t="shared" si="4"/>
        <v>3.9004828770825657E-3</v>
      </c>
      <c r="I317" s="64">
        <v>890.53869276</v>
      </c>
      <c r="J317" s="64">
        <v>22.939150000000001</v>
      </c>
    </row>
    <row r="318" spans="1:10" x14ac:dyDescent="0.15">
      <c r="A318" s="61" t="s">
        <v>888</v>
      </c>
      <c r="B318" s="62" t="s">
        <v>889</v>
      </c>
      <c r="C318" s="63" t="s">
        <v>169</v>
      </c>
      <c r="D318" s="62" t="s">
        <v>172</v>
      </c>
      <c r="E318" s="56">
        <v>3.7406180600000001</v>
      </c>
      <c r="F318" s="57">
        <v>1.66486957</v>
      </c>
      <c r="G318" s="58">
        <v>1.2467934590215375</v>
      </c>
      <c r="H318" s="59">
        <f t="shared" si="4"/>
        <v>2.8656091054936783E-4</v>
      </c>
      <c r="I318" s="64">
        <v>16.138525000000001</v>
      </c>
      <c r="J318" s="64">
        <v>19.132449999999999</v>
      </c>
    </row>
    <row r="319" spans="1:10" x14ac:dyDescent="0.15">
      <c r="A319" s="61" t="s">
        <v>890</v>
      </c>
      <c r="B319" s="62" t="s">
        <v>891</v>
      </c>
      <c r="C319" s="63" t="s">
        <v>168</v>
      </c>
      <c r="D319" s="62" t="s">
        <v>171</v>
      </c>
      <c r="E319" s="56">
        <v>1.50675493</v>
      </c>
      <c r="F319" s="57">
        <v>0.34729521999999996</v>
      </c>
      <c r="G319" s="58">
        <v>3.3385420910774419</v>
      </c>
      <c r="H319" s="59">
        <f t="shared" si="4"/>
        <v>1.1542933755593025E-4</v>
      </c>
      <c r="I319" s="64">
        <v>7.2346358699999991</v>
      </c>
      <c r="J319" s="64">
        <v>23.071850000000001</v>
      </c>
    </row>
    <row r="320" spans="1:10" x14ac:dyDescent="0.15">
      <c r="A320" s="61" t="s">
        <v>892</v>
      </c>
      <c r="B320" s="62" t="s">
        <v>893</v>
      </c>
      <c r="C320" s="63" t="s">
        <v>169</v>
      </c>
      <c r="D320" s="62" t="s">
        <v>172</v>
      </c>
      <c r="E320" s="56">
        <v>19.534056036999999</v>
      </c>
      <c r="F320" s="57">
        <v>19.562985166000001</v>
      </c>
      <c r="G320" s="58">
        <v>-1.478768641622219E-3</v>
      </c>
      <c r="H320" s="59">
        <f t="shared" si="4"/>
        <v>1.4964630964448412E-3</v>
      </c>
      <c r="I320" s="64">
        <v>165.30181584000002</v>
      </c>
      <c r="J320" s="64">
        <v>18.363099999999999</v>
      </c>
    </row>
    <row r="321" spans="1:10" x14ac:dyDescent="0.15">
      <c r="A321" s="61" t="s">
        <v>894</v>
      </c>
      <c r="B321" s="62" t="s">
        <v>895</v>
      </c>
      <c r="C321" s="63" t="s">
        <v>168</v>
      </c>
      <c r="D321" s="62" t="s">
        <v>171</v>
      </c>
      <c r="E321" s="56">
        <v>3.1803657589999998</v>
      </c>
      <c r="F321" s="57">
        <v>1.76306981</v>
      </c>
      <c r="G321" s="58">
        <v>0.80387965409038453</v>
      </c>
      <c r="H321" s="59">
        <f t="shared" si="4"/>
        <v>2.4364115586264138E-4</v>
      </c>
      <c r="I321" s="64">
        <v>20.24456837</v>
      </c>
      <c r="J321" s="64">
        <v>24.309249999999999</v>
      </c>
    </row>
    <row r="322" spans="1:10" x14ac:dyDescent="0.15">
      <c r="A322" s="61" t="s">
        <v>896</v>
      </c>
      <c r="B322" s="62" t="s">
        <v>897</v>
      </c>
      <c r="C322" s="63" t="s">
        <v>169</v>
      </c>
      <c r="D322" s="62" t="s">
        <v>172</v>
      </c>
      <c r="E322" s="56">
        <v>58.426650699</v>
      </c>
      <c r="F322" s="57">
        <v>38.253458893999998</v>
      </c>
      <c r="G322" s="58">
        <v>0.52735601925304953</v>
      </c>
      <c r="H322" s="59">
        <f t="shared" si="4"/>
        <v>4.4759432682243156E-3</v>
      </c>
      <c r="I322" s="64">
        <v>238.05907096000001</v>
      </c>
      <c r="J322" s="64">
        <v>15.46195</v>
      </c>
    </row>
    <row r="323" spans="1:10" x14ac:dyDescent="0.15">
      <c r="A323" s="61" t="s">
        <v>898</v>
      </c>
      <c r="B323" s="62" t="s">
        <v>899</v>
      </c>
      <c r="C323" s="63" t="s">
        <v>168</v>
      </c>
      <c r="D323" s="62" t="s">
        <v>171</v>
      </c>
      <c r="E323" s="56">
        <v>5.8483506350000001</v>
      </c>
      <c r="F323" s="57">
        <v>13.852408578</v>
      </c>
      <c r="G323" s="58">
        <v>-0.57780983703525868</v>
      </c>
      <c r="H323" s="59">
        <f t="shared" si="4"/>
        <v>4.4802988604978651E-4</v>
      </c>
      <c r="I323" s="64">
        <v>39.484564559999995</v>
      </c>
      <c r="J323" s="64">
        <v>22.579599999999999</v>
      </c>
    </row>
    <row r="324" spans="1:10" x14ac:dyDescent="0.15">
      <c r="A324" s="61" t="s">
        <v>900</v>
      </c>
      <c r="B324" s="62" t="s">
        <v>901</v>
      </c>
      <c r="C324" s="63" t="s">
        <v>169</v>
      </c>
      <c r="D324" s="62" t="s">
        <v>172</v>
      </c>
      <c r="E324" s="56">
        <v>7.655764799</v>
      </c>
      <c r="F324" s="57">
        <v>6.7692257800000002</v>
      </c>
      <c r="G324" s="58">
        <v>0.13096608797114162</v>
      </c>
      <c r="H324" s="59">
        <f t="shared" si="4"/>
        <v>5.8649209744585302E-4</v>
      </c>
      <c r="I324" s="64">
        <v>27.199049859999999</v>
      </c>
      <c r="J324" s="64">
        <v>14.7652</v>
      </c>
    </row>
    <row r="325" spans="1:10" x14ac:dyDescent="0.15">
      <c r="A325" s="61" t="s">
        <v>902</v>
      </c>
      <c r="B325" s="62" t="s">
        <v>903</v>
      </c>
      <c r="C325" s="63" t="s">
        <v>168</v>
      </c>
      <c r="D325" s="62" t="s">
        <v>171</v>
      </c>
      <c r="E325" s="56">
        <v>0.53650078999999995</v>
      </c>
      <c r="F325" s="57">
        <v>3.0714560280000001</v>
      </c>
      <c r="G325" s="58">
        <v>-0.82532688564994816</v>
      </c>
      <c r="H325" s="59">
        <f t="shared" si="4"/>
        <v>4.1100201203876764E-5</v>
      </c>
      <c r="I325" s="64">
        <v>29.879556999999998</v>
      </c>
      <c r="J325" s="64">
        <v>28.185500000000001</v>
      </c>
    </row>
    <row r="326" spans="1:10" x14ac:dyDescent="0.15">
      <c r="A326" s="61" t="s">
        <v>491</v>
      </c>
      <c r="B326" s="62" t="s">
        <v>492</v>
      </c>
      <c r="C326" s="63" t="s">
        <v>169</v>
      </c>
      <c r="D326" s="62" t="s">
        <v>172</v>
      </c>
      <c r="E326" s="56">
        <v>6.4933766200000003</v>
      </c>
      <c r="F326" s="57">
        <v>0.69898894999999994</v>
      </c>
      <c r="G326" s="58">
        <v>8.2896699153827829</v>
      </c>
      <c r="H326" s="59">
        <f t="shared" si="4"/>
        <v>4.9744397501175956E-4</v>
      </c>
      <c r="I326" s="64">
        <v>19.97948388</v>
      </c>
      <c r="J326" s="64">
        <v>23.59965</v>
      </c>
    </row>
    <row r="327" spans="1:10" x14ac:dyDescent="0.15">
      <c r="A327" s="61" t="s">
        <v>493</v>
      </c>
      <c r="B327" s="62" t="s">
        <v>494</v>
      </c>
      <c r="C327" s="63" t="s">
        <v>168</v>
      </c>
      <c r="D327" s="62" t="s">
        <v>171</v>
      </c>
      <c r="E327" s="56">
        <v>0.28925499999999998</v>
      </c>
      <c r="F327" s="57">
        <v>3.2632710000000002E-2</v>
      </c>
      <c r="G327" s="58">
        <v>7.8639588927796673</v>
      </c>
      <c r="H327" s="59">
        <f t="shared" si="4"/>
        <v>2.2159219372682328E-5</v>
      </c>
      <c r="I327" s="64">
        <v>16.401003299999999</v>
      </c>
      <c r="J327" s="64">
        <v>34.502200000000002</v>
      </c>
    </row>
    <row r="328" spans="1:10" x14ac:dyDescent="0.15">
      <c r="A328" s="61" t="s">
        <v>550</v>
      </c>
      <c r="B328" s="62" t="s">
        <v>551</v>
      </c>
      <c r="C328" s="63" t="s">
        <v>169</v>
      </c>
      <c r="D328" s="62" t="s">
        <v>172</v>
      </c>
      <c r="E328" s="56">
        <v>1.598959644</v>
      </c>
      <c r="F328" s="57">
        <v>5.3213344409999994</v>
      </c>
      <c r="G328" s="58">
        <v>-0.6995190470119147</v>
      </c>
      <c r="H328" s="59">
        <f t="shared" ref="H328:H391" si="5">E328/$E$562</f>
        <v>1.2249294746663684E-4</v>
      </c>
      <c r="I328" s="64">
        <v>15.047065160000001</v>
      </c>
      <c r="J328" s="64">
        <v>20.43535</v>
      </c>
    </row>
    <row r="329" spans="1:10" x14ac:dyDescent="0.15">
      <c r="A329" s="61" t="s">
        <v>552</v>
      </c>
      <c r="B329" s="62" t="s">
        <v>553</v>
      </c>
      <c r="C329" s="63" t="s">
        <v>168</v>
      </c>
      <c r="D329" s="62" t="s">
        <v>171</v>
      </c>
      <c r="E329" s="56">
        <v>1.6843799999999999E-2</v>
      </c>
      <c r="F329" s="57">
        <v>1.96376452</v>
      </c>
      <c r="G329" s="58">
        <v>-0.99142269868487087</v>
      </c>
      <c r="H329" s="59">
        <f t="shared" si="5"/>
        <v>1.2903682192860506E-6</v>
      </c>
      <c r="I329" s="64">
        <v>5.1768525599999995</v>
      </c>
      <c r="J329" s="64">
        <v>38.127600000000001</v>
      </c>
    </row>
    <row r="330" spans="1:10" x14ac:dyDescent="0.15">
      <c r="A330" s="61" t="s">
        <v>554</v>
      </c>
      <c r="B330" s="62" t="s">
        <v>555</v>
      </c>
      <c r="C330" s="63" t="s">
        <v>169</v>
      </c>
      <c r="D330" s="62" t="s">
        <v>172</v>
      </c>
      <c r="E330" s="56">
        <v>12.807762050999999</v>
      </c>
      <c r="F330" s="57">
        <v>6.5238549749999999</v>
      </c>
      <c r="G330" s="58">
        <v>0.96321992136252232</v>
      </c>
      <c r="H330" s="59">
        <f t="shared" si="5"/>
        <v>9.8117581013716171E-4</v>
      </c>
      <c r="I330" s="64">
        <v>38.589336039999999</v>
      </c>
      <c r="J330" s="64">
        <v>19.88165</v>
      </c>
    </row>
    <row r="331" spans="1:10" x14ac:dyDescent="0.15">
      <c r="A331" s="61" t="s">
        <v>556</v>
      </c>
      <c r="B331" s="62" t="s">
        <v>557</v>
      </c>
      <c r="C331" s="63" t="s">
        <v>168</v>
      </c>
      <c r="D331" s="62" t="s">
        <v>171</v>
      </c>
      <c r="E331" s="56">
        <v>2.0895365199999998</v>
      </c>
      <c r="F331" s="57">
        <v>2.2633291200000003</v>
      </c>
      <c r="G331" s="58">
        <v>-7.6786269599182555E-2</v>
      </c>
      <c r="H331" s="59">
        <f t="shared" si="5"/>
        <v>1.6007501385943617E-4</v>
      </c>
      <c r="I331" s="64">
        <v>61.492182049999997</v>
      </c>
      <c r="J331" s="64">
        <v>21.87565</v>
      </c>
    </row>
    <row r="332" spans="1:10" x14ac:dyDescent="0.15">
      <c r="A332" s="61" t="s">
        <v>978</v>
      </c>
      <c r="B332" s="62" t="s">
        <v>558</v>
      </c>
      <c r="C332" s="63" t="s">
        <v>169</v>
      </c>
      <c r="D332" s="62" t="s">
        <v>172</v>
      </c>
      <c r="E332" s="56">
        <v>64.085468593000002</v>
      </c>
      <c r="F332" s="57">
        <v>30.990522756000001</v>
      </c>
      <c r="G332" s="58">
        <v>1.067905375381013</v>
      </c>
      <c r="H332" s="59">
        <f t="shared" si="5"/>
        <v>4.9094534481804305E-3</v>
      </c>
      <c r="I332" s="64">
        <v>178.02416059999999</v>
      </c>
      <c r="J332" s="64">
        <v>17.084050000000001</v>
      </c>
    </row>
    <row r="333" spans="1:10" x14ac:dyDescent="0.15">
      <c r="A333" s="61" t="s">
        <v>906</v>
      </c>
      <c r="B333" s="62" t="s">
        <v>559</v>
      </c>
      <c r="C333" s="63" t="s">
        <v>168</v>
      </c>
      <c r="D333" s="62" t="s">
        <v>171</v>
      </c>
      <c r="E333" s="56">
        <v>2.5041559439999999</v>
      </c>
      <c r="F333" s="57">
        <v>4.4626972399999998</v>
      </c>
      <c r="G333" s="58">
        <v>-0.43886940804436014</v>
      </c>
      <c r="H333" s="59">
        <f t="shared" si="5"/>
        <v>1.9183813903477003E-4</v>
      </c>
      <c r="I333" s="64">
        <v>28.173000420000001</v>
      </c>
      <c r="J333" s="64">
        <v>24.536999999999999</v>
      </c>
    </row>
    <row r="334" spans="1:10" x14ac:dyDescent="0.15">
      <c r="A334" s="61" t="s">
        <v>560</v>
      </c>
      <c r="B334" s="62" t="s">
        <v>561</v>
      </c>
      <c r="C334" s="63" t="s">
        <v>169</v>
      </c>
      <c r="D334" s="62" t="s">
        <v>172</v>
      </c>
      <c r="E334" s="56">
        <v>13.706633764999999</v>
      </c>
      <c r="F334" s="57">
        <v>7.2101533439999992</v>
      </c>
      <c r="G334" s="58">
        <v>0.90101834330695763</v>
      </c>
      <c r="H334" s="59">
        <f t="shared" si="5"/>
        <v>1.0500364884259553E-3</v>
      </c>
      <c r="I334" s="64">
        <v>37.225401290000001</v>
      </c>
      <c r="J334" s="64">
        <v>23.460750000000001</v>
      </c>
    </row>
    <row r="335" spans="1:10" x14ac:dyDescent="0.15">
      <c r="A335" s="61" t="s">
        <v>562</v>
      </c>
      <c r="B335" s="62" t="s">
        <v>563</v>
      </c>
      <c r="C335" s="63" t="s">
        <v>168</v>
      </c>
      <c r="D335" s="62" t="s">
        <v>171</v>
      </c>
      <c r="E335" s="56">
        <v>0.87061949999999999</v>
      </c>
      <c r="F335" s="57">
        <v>2.6816872599999999</v>
      </c>
      <c r="G335" s="58">
        <v>-0.67534637129909025</v>
      </c>
      <c r="H335" s="59">
        <f t="shared" si="5"/>
        <v>6.6696335381013298E-5</v>
      </c>
      <c r="I335" s="64">
        <v>29.513335050000002</v>
      </c>
      <c r="J335" s="64">
        <v>29.911049999999999</v>
      </c>
    </row>
    <row r="336" spans="1:10" x14ac:dyDescent="0.15">
      <c r="A336" s="61" t="s">
        <v>564</v>
      </c>
      <c r="B336" s="62" t="s">
        <v>565</v>
      </c>
      <c r="C336" s="63" t="s">
        <v>169</v>
      </c>
      <c r="D336" s="62" t="s">
        <v>172</v>
      </c>
      <c r="E336" s="56">
        <v>11.57730424</v>
      </c>
      <c r="F336" s="57">
        <v>10.570801555999999</v>
      </c>
      <c r="G336" s="58">
        <v>9.5215360790564585E-2</v>
      </c>
      <c r="H336" s="59">
        <f t="shared" si="5"/>
        <v>8.8691301584569067E-4</v>
      </c>
      <c r="I336" s="64">
        <v>100.35763948</v>
      </c>
      <c r="J336" s="64">
        <v>19.082149999999999</v>
      </c>
    </row>
    <row r="337" spans="1:10" x14ac:dyDescent="0.15">
      <c r="A337" s="61" t="s">
        <v>566</v>
      </c>
      <c r="B337" s="62" t="s">
        <v>567</v>
      </c>
      <c r="C337" s="63" t="s">
        <v>168</v>
      </c>
      <c r="D337" s="62" t="s">
        <v>171</v>
      </c>
      <c r="E337" s="56">
        <v>1.603938825</v>
      </c>
      <c r="F337" s="57">
        <v>1.0031633499999999</v>
      </c>
      <c r="G337" s="58">
        <v>0.59888100477354977</v>
      </c>
      <c r="H337" s="59">
        <f t="shared" si="5"/>
        <v>1.2287439208842485E-4</v>
      </c>
      <c r="I337" s="64">
        <v>12.990135329999999</v>
      </c>
      <c r="J337" s="64">
        <v>28.003250000000001</v>
      </c>
    </row>
    <row r="338" spans="1:10" x14ac:dyDescent="0.15">
      <c r="A338" s="61" t="s">
        <v>568</v>
      </c>
      <c r="B338" s="62" t="s">
        <v>569</v>
      </c>
      <c r="C338" s="63" t="s">
        <v>169</v>
      </c>
      <c r="D338" s="62" t="s">
        <v>172</v>
      </c>
      <c r="E338" s="56">
        <v>3.3577037879999998</v>
      </c>
      <c r="F338" s="57">
        <v>2.4238964799999998</v>
      </c>
      <c r="G338" s="58">
        <v>0.38525049056550476</v>
      </c>
      <c r="H338" s="59">
        <f t="shared" si="5"/>
        <v>2.5722665062584372E-4</v>
      </c>
      <c r="I338" s="64">
        <v>22.325186259999999</v>
      </c>
      <c r="J338" s="64">
        <v>31.099299999999999</v>
      </c>
    </row>
    <row r="339" spans="1:10" x14ac:dyDescent="0.15">
      <c r="A339" s="61" t="s">
        <v>570</v>
      </c>
      <c r="B339" s="62" t="s">
        <v>571</v>
      </c>
      <c r="C339" s="63" t="s">
        <v>168</v>
      </c>
      <c r="D339" s="62" t="s">
        <v>171</v>
      </c>
      <c r="E339" s="56">
        <v>0.44108374</v>
      </c>
      <c r="F339" s="57">
        <v>0.46909725000000002</v>
      </c>
      <c r="G339" s="58">
        <v>-5.9717915634764474E-2</v>
      </c>
      <c r="H339" s="59">
        <f t="shared" si="5"/>
        <v>3.3790500964142972E-5</v>
      </c>
      <c r="I339" s="64">
        <v>3.1498462900000002</v>
      </c>
      <c r="J339" s="64">
        <v>31.758299999999998</v>
      </c>
    </row>
    <row r="340" spans="1:10" x14ac:dyDescent="0.15">
      <c r="A340" s="61" t="s">
        <v>572</v>
      </c>
      <c r="B340" s="65" t="s">
        <v>573</v>
      </c>
      <c r="C340" s="63" t="s">
        <v>169</v>
      </c>
      <c r="D340" s="62" t="s">
        <v>172</v>
      </c>
      <c r="E340" s="56">
        <v>43.175790910000003</v>
      </c>
      <c r="F340" s="57">
        <v>19.103530627000001</v>
      </c>
      <c r="G340" s="58">
        <v>1.2600948355052988</v>
      </c>
      <c r="H340" s="59">
        <f t="shared" si="5"/>
        <v>3.3076068602573981E-3</v>
      </c>
      <c r="I340" s="64">
        <v>158.56943612999999</v>
      </c>
      <c r="J340" s="64">
        <v>16.65795</v>
      </c>
    </row>
    <row r="341" spans="1:10" x14ac:dyDescent="0.15">
      <c r="A341" s="61" t="s">
        <v>574</v>
      </c>
      <c r="B341" s="62" t="s">
        <v>575</v>
      </c>
      <c r="C341" s="63" t="s">
        <v>168</v>
      </c>
      <c r="D341" s="62" t="s">
        <v>171</v>
      </c>
      <c r="E341" s="56">
        <v>2.504073682</v>
      </c>
      <c r="F341" s="57">
        <v>2.910243752</v>
      </c>
      <c r="G341" s="58">
        <v>-0.13956565312471458</v>
      </c>
      <c r="H341" s="59">
        <f t="shared" si="5"/>
        <v>1.918318371153424E-4</v>
      </c>
      <c r="I341" s="64">
        <v>30.764007120000002</v>
      </c>
      <c r="J341" s="64">
        <v>20.7563</v>
      </c>
    </row>
    <row r="342" spans="1:10" x14ac:dyDescent="0.15">
      <c r="A342" s="61" t="s">
        <v>1016</v>
      </c>
      <c r="B342" s="62" t="s">
        <v>576</v>
      </c>
      <c r="C342" s="63" t="s">
        <v>169</v>
      </c>
      <c r="D342" s="62" t="s">
        <v>172</v>
      </c>
      <c r="E342" s="56">
        <v>3.3586419030000001</v>
      </c>
      <c r="F342" s="57">
        <v>3.9653784500000002</v>
      </c>
      <c r="G342" s="58">
        <v>-0.15300848447390947</v>
      </c>
      <c r="H342" s="59">
        <f t="shared" si="5"/>
        <v>2.572985176500328E-4</v>
      </c>
      <c r="I342" s="64">
        <v>19.26120762</v>
      </c>
      <c r="J342" s="64">
        <v>21.870699999999999</v>
      </c>
    </row>
    <row r="343" spans="1:10" x14ac:dyDescent="0.15">
      <c r="A343" s="61" t="s">
        <v>577</v>
      </c>
      <c r="B343" s="62" t="s">
        <v>578</v>
      </c>
      <c r="C343" s="63" t="s">
        <v>168</v>
      </c>
      <c r="D343" s="62" t="s">
        <v>171</v>
      </c>
      <c r="E343" s="56">
        <v>0.3775829</v>
      </c>
      <c r="F343" s="57">
        <v>0.66281056999999999</v>
      </c>
      <c r="G343" s="58">
        <v>-0.430330599585942</v>
      </c>
      <c r="H343" s="59">
        <f t="shared" si="5"/>
        <v>2.8925834687295205E-5</v>
      </c>
      <c r="I343" s="64">
        <v>20.797450519999998</v>
      </c>
      <c r="J343" s="64">
        <v>30.560300000000002</v>
      </c>
    </row>
    <row r="344" spans="1:10" x14ac:dyDescent="0.15">
      <c r="A344" s="61" t="s">
        <v>579</v>
      </c>
      <c r="B344" s="62" t="s">
        <v>580</v>
      </c>
      <c r="C344" s="63" t="s">
        <v>169</v>
      </c>
      <c r="D344" s="62" t="s">
        <v>172</v>
      </c>
      <c r="E344" s="56">
        <v>3.0695988110000001</v>
      </c>
      <c r="F344" s="57">
        <v>3.1552531500000001</v>
      </c>
      <c r="G344" s="58">
        <v>-2.7146582200543889E-2</v>
      </c>
      <c r="H344" s="59">
        <f t="shared" si="5"/>
        <v>2.3515553210514545E-4</v>
      </c>
      <c r="I344" s="64">
        <v>49.188620740000005</v>
      </c>
      <c r="J344" s="64">
        <v>30.616050000000001</v>
      </c>
    </row>
    <row r="345" spans="1:10" x14ac:dyDescent="0.15">
      <c r="A345" s="61" t="s">
        <v>581</v>
      </c>
      <c r="B345" s="62" t="s">
        <v>582</v>
      </c>
      <c r="C345" s="63" t="s">
        <v>169</v>
      </c>
      <c r="D345" s="62" t="s">
        <v>172</v>
      </c>
      <c r="E345" s="56">
        <v>3.4162751199999999</v>
      </c>
      <c r="F345" s="57">
        <v>0.74546365000000003</v>
      </c>
      <c r="G345" s="58">
        <v>3.5827521167531104</v>
      </c>
      <c r="H345" s="59">
        <f t="shared" si="5"/>
        <v>2.6171367762533627E-4</v>
      </c>
      <c r="I345" s="64">
        <v>15.250460840000001</v>
      </c>
      <c r="J345" s="64">
        <v>24.136949999999999</v>
      </c>
    </row>
    <row r="346" spans="1:10" x14ac:dyDescent="0.15">
      <c r="A346" s="61" t="s">
        <v>583</v>
      </c>
      <c r="B346" s="62" t="s">
        <v>584</v>
      </c>
      <c r="C346" s="63" t="s">
        <v>168</v>
      </c>
      <c r="D346" s="62" t="s">
        <v>171</v>
      </c>
      <c r="E346" s="56">
        <v>3.299951665</v>
      </c>
      <c r="F346" s="57">
        <v>3.56265812</v>
      </c>
      <c r="G346" s="58">
        <v>-7.3738889938729235E-2</v>
      </c>
      <c r="H346" s="59">
        <f t="shared" si="5"/>
        <v>2.5280238151106568E-4</v>
      </c>
      <c r="I346" s="64">
        <v>16.311093600000003</v>
      </c>
      <c r="J346" s="64">
        <v>29.781400000000001</v>
      </c>
    </row>
    <row r="347" spans="1:10" x14ac:dyDescent="0.15">
      <c r="A347" s="61" t="s">
        <v>585</v>
      </c>
      <c r="B347" s="62" t="s">
        <v>586</v>
      </c>
      <c r="C347" s="63" t="s">
        <v>169</v>
      </c>
      <c r="D347" s="62" t="s">
        <v>172</v>
      </c>
      <c r="E347" s="56">
        <v>6.34415891</v>
      </c>
      <c r="F347" s="57">
        <v>1.3928661449999999</v>
      </c>
      <c r="G347" s="58">
        <v>3.5547513181893011</v>
      </c>
      <c r="H347" s="59">
        <f t="shared" si="5"/>
        <v>4.8601271895679316E-4</v>
      </c>
      <c r="I347" s="64">
        <v>26.287487070000001</v>
      </c>
      <c r="J347" s="64">
        <v>24.863849999999999</v>
      </c>
    </row>
    <row r="348" spans="1:10" x14ac:dyDescent="0.15">
      <c r="A348" s="61" t="s">
        <v>587</v>
      </c>
      <c r="B348" s="62" t="s">
        <v>588</v>
      </c>
      <c r="C348" s="63" t="s">
        <v>168</v>
      </c>
      <c r="D348" s="62" t="s">
        <v>171</v>
      </c>
      <c r="E348" s="56">
        <v>1.3261661899999999</v>
      </c>
      <c r="F348" s="57">
        <v>0.55297093999999991</v>
      </c>
      <c r="G348" s="58">
        <v>1.3982565702277232</v>
      </c>
      <c r="H348" s="59">
        <f t="shared" si="5"/>
        <v>1.0159481263537126E-4</v>
      </c>
      <c r="I348" s="64">
        <v>8.3058943499999991</v>
      </c>
      <c r="J348" s="64">
        <v>30.254049999999999</v>
      </c>
    </row>
    <row r="349" spans="1:10" x14ac:dyDescent="0.15">
      <c r="A349" s="61" t="s">
        <v>979</v>
      </c>
      <c r="B349" s="62" t="s">
        <v>589</v>
      </c>
      <c r="C349" s="63" t="s">
        <v>169</v>
      </c>
      <c r="D349" s="62" t="s">
        <v>172</v>
      </c>
      <c r="E349" s="56">
        <v>18.463307582999999</v>
      </c>
      <c r="F349" s="57">
        <v>11.360379371999999</v>
      </c>
      <c r="G349" s="58">
        <v>0.62523688500285779</v>
      </c>
      <c r="H349" s="59">
        <f t="shared" si="5"/>
        <v>1.4144353012981836E-3</v>
      </c>
      <c r="I349" s="64">
        <v>76.077706739999996</v>
      </c>
      <c r="J349" s="64">
        <v>21.484549999999999</v>
      </c>
    </row>
    <row r="350" spans="1:10" x14ac:dyDescent="0.15">
      <c r="A350" s="61" t="s">
        <v>590</v>
      </c>
      <c r="B350" s="62" t="s">
        <v>591</v>
      </c>
      <c r="C350" s="63" t="s">
        <v>168</v>
      </c>
      <c r="D350" s="62" t="s">
        <v>171</v>
      </c>
      <c r="E350" s="56">
        <v>0.89970092999999995</v>
      </c>
      <c r="F350" s="57">
        <v>4.2651466300000003</v>
      </c>
      <c r="G350" s="58">
        <v>-0.78905744443304171</v>
      </c>
      <c r="H350" s="59">
        <f t="shared" si="5"/>
        <v>6.892420278880679E-5</v>
      </c>
      <c r="I350" s="64">
        <v>11.542996739999998</v>
      </c>
      <c r="J350" s="64">
        <v>29.6173</v>
      </c>
    </row>
    <row r="351" spans="1:10" x14ac:dyDescent="0.15">
      <c r="A351" s="61" t="s">
        <v>592</v>
      </c>
      <c r="B351" s="62" t="s">
        <v>593</v>
      </c>
      <c r="C351" s="63" t="s">
        <v>169</v>
      </c>
      <c r="D351" s="62" t="s">
        <v>172</v>
      </c>
      <c r="E351" s="56">
        <v>11.79189276</v>
      </c>
      <c r="F351" s="57">
        <v>2.0300523899999998</v>
      </c>
      <c r="G351" s="58">
        <v>4.8086642581672487</v>
      </c>
      <c r="H351" s="59">
        <f t="shared" si="5"/>
        <v>9.0335219266040169E-4</v>
      </c>
      <c r="I351" s="64">
        <v>10.22508648</v>
      </c>
      <c r="J351" s="64">
        <v>40.549199999999999</v>
      </c>
    </row>
    <row r="352" spans="1:10" x14ac:dyDescent="0.15">
      <c r="A352" s="61" t="s">
        <v>594</v>
      </c>
      <c r="B352" s="65" t="s">
        <v>595</v>
      </c>
      <c r="C352" s="63" t="s">
        <v>168</v>
      </c>
      <c r="D352" s="62" t="s">
        <v>171</v>
      </c>
      <c r="E352" s="56">
        <v>4.7605479999999999E-2</v>
      </c>
      <c r="F352" s="57">
        <v>3.282852E-2</v>
      </c>
      <c r="G352" s="58">
        <v>0.45012568339967807</v>
      </c>
      <c r="H352" s="59">
        <f t="shared" si="5"/>
        <v>3.6469560583631781E-6</v>
      </c>
      <c r="I352" s="64">
        <v>5.6154073499999999</v>
      </c>
      <c r="J352" s="64">
        <v>38.336750000000002</v>
      </c>
    </row>
    <row r="353" spans="1:10" x14ac:dyDescent="0.15">
      <c r="A353" s="61" t="s">
        <v>596</v>
      </c>
      <c r="B353" s="62" t="s">
        <v>597</v>
      </c>
      <c r="C353" s="63" t="s">
        <v>169</v>
      </c>
      <c r="D353" s="62" t="s">
        <v>172</v>
      </c>
      <c r="E353" s="56">
        <v>42.286654376000001</v>
      </c>
      <c r="F353" s="57">
        <v>12.275708857000001</v>
      </c>
      <c r="G353" s="58">
        <v>2.4447423662941303</v>
      </c>
      <c r="H353" s="59">
        <f t="shared" si="5"/>
        <v>3.2394919737068718E-3</v>
      </c>
      <c r="I353" s="64">
        <v>103.28647615999999</v>
      </c>
      <c r="J353" s="64">
        <v>16.852900000000002</v>
      </c>
    </row>
    <row r="354" spans="1:10" x14ac:dyDescent="0.15">
      <c r="A354" s="61" t="s">
        <v>598</v>
      </c>
      <c r="B354" s="62" t="s">
        <v>599</v>
      </c>
      <c r="C354" s="63" t="s">
        <v>168</v>
      </c>
      <c r="D354" s="62" t="s">
        <v>171</v>
      </c>
      <c r="E354" s="56">
        <v>1.503565254</v>
      </c>
      <c r="F354" s="57">
        <v>2.5470290899999997</v>
      </c>
      <c r="G354" s="58">
        <v>-0.40967880582785166</v>
      </c>
      <c r="H354" s="59">
        <f t="shared" si="5"/>
        <v>1.1518498316201561E-4</v>
      </c>
      <c r="I354" s="64">
        <v>27.45525198</v>
      </c>
      <c r="J354" s="64">
        <v>20.077549999999999</v>
      </c>
    </row>
    <row r="355" spans="1:10" x14ac:dyDescent="0.15">
      <c r="A355" s="61" t="s">
        <v>600</v>
      </c>
      <c r="B355" s="62" t="s">
        <v>601</v>
      </c>
      <c r="C355" s="63" t="s">
        <v>169</v>
      </c>
      <c r="D355" s="62" t="s">
        <v>172</v>
      </c>
      <c r="E355" s="56">
        <v>1.4296948599999999</v>
      </c>
      <c r="F355" s="57">
        <v>1.4674689609999998</v>
      </c>
      <c r="G355" s="58">
        <v>-2.5740988057600167E-2</v>
      </c>
      <c r="H355" s="59">
        <f t="shared" si="5"/>
        <v>1.0952592708418643E-4</v>
      </c>
      <c r="I355" s="64">
        <v>19.389155370000001</v>
      </c>
      <c r="J355" s="64">
        <v>85.182950000000005</v>
      </c>
    </row>
    <row r="356" spans="1:10" x14ac:dyDescent="0.15">
      <c r="A356" s="61" t="s">
        <v>997</v>
      </c>
      <c r="B356" s="62" t="s">
        <v>602</v>
      </c>
      <c r="C356" s="63" t="s">
        <v>169</v>
      </c>
      <c r="D356" s="62" t="s">
        <v>172</v>
      </c>
      <c r="E356" s="56">
        <v>1.8378980250000001</v>
      </c>
      <c r="F356" s="57">
        <v>2.2148652280000003</v>
      </c>
      <c r="G356" s="58">
        <v>-0.17019870926430936</v>
      </c>
      <c r="H356" s="59">
        <f t="shared" si="5"/>
        <v>1.4079751610376515E-4</v>
      </c>
      <c r="I356" s="64">
        <v>18.027386929999999</v>
      </c>
      <c r="J356" s="64">
        <v>68.859200000000001</v>
      </c>
    </row>
    <row r="357" spans="1:10" x14ac:dyDescent="0.15">
      <c r="A357" s="61" t="s">
        <v>603</v>
      </c>
      <c r="B357" s="62" t="s">
        <v>604</v>
      </c>
      <c r="C357" s="63" t="s">
        <v>169</v>
      </c>
      <c r="D357" s="62" t="s">
        <v>172</v>
      </c>
      <c r="E357" s="56">
        <v>9.7348076349999992</v>
      </c>
      <c r="F357" s="57">
        <v>5.5958150939999998</v>
      </c>
      <c r="G357" s="58">
        <v>0.73965856116974837</v>
      </c>
      <c r="H357" s="59">
        <f t="shared" si="5"/>
        <v>7.4576321216514091E-4</v>
      </c>
      <c r="I357" s="64">
        <v>30.04886291</v>
      </c>
      <c r="J357" s="64">
        <v>32.974850000000004</v>
      </c>
    </row>
    <row r="358" spans="1:10" x14ac:dyDescent="0.15">
      <c r="A358" s="61" t="s">
        <v>1035</v>
      </c>
      <c r="B358" s="62" t="s">
        <v>1036</v>
      </c>
      <c r="C358" s="63" t="s">
        <v>169</v>
      </c>
      <c r="D358" s="62" t="s">
        <v>172</v>
      </c>
      <c r="E358" s="56">
        <v>5.7305818500000001</v>
      </c>
      <c r="F358" s="57">
        <v>1.04303989</v>
      </c>
      <c r="G358" s="58">
        <v>4.4941157140212544</v>
      </c>
      <c r="H358" s="59">
        <f t="shared" si="5"/>
        <v>4.3900786623312212E-4</v>
      </c>
      <c r="I358" s="64">
        <v>12.712854749999998</v>
      </c>
      <c r="J358" s="64">
        <v>124.91785</v>
      </c>
    </row>
    <row r="359" spans="1:10" x14ac:dyDescent="0.15">
      <c r="A359" s="61" t="s">
        <v>1044</v>
      </c>
      <c r="B359" s="62" t="s">
        <v>607</v>
      </c>
      <c r="C359" s="63" t="s">
        <v>169</v>
      </c>
      <c r="D359" s="62" t="s">
        <v>172</v>
      </c>
      <c r="E359" s="56">
        <v>0.16843055000000001</v>
      </c>
      <c r="F359" s="57">
        <v>1.0363753900000001</v>
      </c>
      <c r="G359" s="58">
        <v>-0.83748113702313987</v>
      </c>
      <c r="H359" s="59">
        <f t="shared" si="5"/>
        <v>1.2903111463973102E-5</v>
      </c>
      <c r="I359" s="64">
        <v>32.569525069999997</v>
      </c>
      <c r="J359" s="64">
        <v>44.727449999999997</v>
      </c>
    </row>
    <row r="360" spans="1:10" x14ac:dyDescent="0.15">
      <c r="A360" s="61" t="s">
        <v>1045</v>
      </c>
      <c r="B360" s="62" t="s">
        <v>608</v>
      </c>
      <c r="C360" s="63" t="s">
        <v>169</v>
      </c>
      <c r="D360" s="62" t="s">
        <v>172</v>
      </c>
      <c r="E360" s="56">
        <v>3.7117128400000001</v>
      </c>
      <c r="F360" s="57">
        <v>3.3567052949999998</v>
      </c>
      <c r="G360" s="58">
        <v>0.10576071290166689</v>
      </c>
      <c r="H360" s="59">
        <f t="shared" si="5"/>
        <v>2.8434654222039981E-4</v>
      </c>
      <c r="I360" s="64">
        <v>85.095803970000006</v>
      </c>
      <c r="J360" s="64">
        <v>54.367649999999998</v>
      </c>
    </row>
    <row r="361" spans="1:10" x14ac:dyDescent="0.15">
      <c r="A361" s="61" t="s">
        <v>605</v>
      </c>
      <c r="B361" s="62" t="s">
        <v>606</v>
      </c>
      <c r="C361" s="63" t="s">
        <v>169</v>
      </c>
      <c r="D361" s="62" t="s">
        <v>172</v>
      </c>
      <c r="E361" s="56">
        <v>2.14361347</v>
      </c>
      <c r="F361" s="57">
        <v>1.9377368770000001</v>
      </c>
      <c r="G361" s="58">
        <v>0.10624589718225197</v>
      </c>
      <c r="H361" s="59">
        <f t="shared" si="5"/>
        <v>1.6421773567256156E-4</v>
      </c>
      <c r="I361" s="64">
        <v>74.616575560000001</v>
      </c>
      <c r="J361" s="64">
        <v>32.935749999999999</v>
      </c>
    </row>
    <row r="362" spans="1:10" x14ac:dyDescent="0.15">
      <c r="A362" s="61" t="s">
        <v>1047</v>
      </c>
      <c r="B362" s="62" t="s">
        <v>609</v>
      </c>
      <c r="C362" s="63" t="s">
        <v>169</v>
      </c>
      <c r="D362" s="62" t="s">
        <v>172</v>
      </c>
      <c r="E362" s="56">
        <v>7.2597099619999996</v>
      </c>
      <c r="F362" s="57">
        <v>14.213661477</v>
      </c>
      <c r="G362" s="58">
        <v>-0.48924420539018865</v>
      </c>
      <c r="H362" s="59">
        <f t="shared" si="5"/>
        <v>5.5615116637570754E-4</v>
      </c>
      <c r="I362" s="64">
        <v>116.75090789999999</v>
      </c>
      <c r="J362" s="64">
        <v>33.526899999999998</v>
      </c>
    </row>
    <row r="363" spans="1:10" x14ac:dyDescent="0.15">
      <c r="A363" s="61" t="s">
        <v>610</v>
      </c>
      <c r="B363" s="62" t="s">
        <v>611</v>
      </c>
      <c r="C363" s="63" t="s">
        <v>169</v>
      </c>
      <c r="D363" s="62" t="s">
        <v>172</v>
      </c>
      <c r="E363" s="56">
        <v>9.3671958180000008</v>
      </c>
      <c r="F363" s="57">
        <v>3.637756075</v>
      </c>
      <c r="G363" s="58">
        <v>1.5749928320853677</v>
      </c>
      <c r="H363" s="59">
        <f t="shared" si="5"/>
        <v>7.1760124125057302E-4</v>
      </c>
      <c r="I363" s="64">
        <v>76.082195780000006</v>
      </c>
      <c r="J363" s="64">
        <v>52.447200000000002</v>
      </c>
    </row>
    <row r="364" spans="1:10" x14ac:dyDescent="0.15">
      <c r="A364" s="61" t="s">
        <v>930</v>
      </c>
      <c r="B364" s="62" t="s">
        <v>612</v>
      </c>
      <c r="C364" s="63" t="s">
        <v>168</v>
      </c>
      <c r="D364" s="62" t="s">
        <v>171</v>
      </c>
      <c r="E364" s="56">
        <v>30.205149469999999</v>
      </c>
      <c r="F364" s="57">
        <v>12.890583259</v>
      </c>
      <c r="G364" s="58">
        <v>1.3431949402996364</v>
      </c>
      <c r="H364" s="59">
        <f t="shared" si="5"/>
        <v>2.3139532014671807E-3</v>
      </c>
      <c r="I364" s="64">
        <v>298.77948149999997</v>
      </c>
      <c r="J364" s="64">
        <v>67.690600000000003</v>
      </c>
    </row>
    <row r="365" spans="1:10" x14ac:dyDescent="0.15">
      <c r="A365" s="61" t="s">
        <v>613</v>
      </c>
      <c r="B365" s="62" t="s">
        <v>614</v>
      </c>
      <c r="C365" s="63" t="s">
        <v>169</v>
      </c>
      <c r="D365" s="62" t="s">
        <v>172</v>
      </c>
      <c r="E365" s="56">
        <v>77.880968330000002</v>
      </c>
      <c r="F365" s="57">
        <v>66.760152782999995</v>
      </c>
      <c r="G365" s="58">
        <v>0.16657864135133971</v>
      </c>
      <c r="H365" s="59">
        <f t="shared" si="5"/>
        <v>5.9662977724893084E-3</v>
      </c>
      <c r="I365" s="64">
        <v>628.12227600000006</v>
      </c>
      <c r="J365" s="64">
        <v>5.3274999999999997</v>
      </c>
    </row>
    <row r="366" spans="1:10" x14ac:dyDescent="0.15">
      <c r="A366" s="61" t="s">
        <v>615</v>
      </c>
      <c r="B366" s="62" t="s">
        <v>616</v>
      </c>
      <c r="C366" s="63" t="s">
        <v>169</v>
      </c>
      <c r="D366" s="62" t="s">
        <v>172</v>
      </c>
      <c r="E366" s="56">
        <v>31.206195271999999</v>
      </c>
      <c r="F366" s="57">
        <v>100.19404374</v>
      </c>
      <c r="G366" s="58">
        <v>-0.68854241123375592</v>
      </c>
      <c r="H366" s="59">
        <f t="shared" si="5"/>
        <v>2.3906412225164994E-3</v>
      </c>
      <c r="I366" s="64">
        <v>1024.7235176199999</v>
      </c>
      <c r="J366" s="64">
        <v>5.2752499999999998</v>
      </c>
    </row>
    <row r="367" spans="1:10" x14ac:dyDescent="0.15">
      <c r="A367" s="61" t="s">
        <v>617</v>
      </c>
      <c r="B367" s="62" t="s">
        <v>618</v>
      </c>
      <c r="C367" s="63" t="s">
        <v>169</v>
      </c>
      <c r="D367" s="62" t="s">
        <v>172</v>
      </c>
      <c r="E367" s="56">
        <v>17.43112971</v>
      </c>
      <c r="F367" s="57">
        <v>1.92845785</v>
      </c>
      <c r="G367" s="58">
        <v>8.0388958773457251</v>
      </c>
      <c r="H367" s="59">
        <f t="shared" si="5"/>
        <v>1.3353623175314877E-3</v>
      </c>
      <c r="I367" s="64">
        <v>98.035046980000004</v>
      </c>
      <c r="J367" s="64">
        <v>19.824300000000001</v>
      </c>
    </row>
    <row r="368" spans="1:10" x14ac:dyDescent="0.15">
      <c r="A368" s="61" t="s">
        <v>619</v>
      </c>
      <c r="B368" s="62" t="s">
        <v>620</v>
      </c>
      <c r="C368" s="63" t="s">
        <v>169</v>
      </c>
      <c r="D368" s="62" t="s">
        <v>172</v>
      </c>
      <c r="E368" s="56">
        <v>35.800701576000002</v>
      </c>
      <c r="F368" s="57">
        <v>34.989826696999998</v>
      </c>
      <c r="G368" s="58">
        <v>2.3174589746382646E-2</v>
      </c>
      <c r="H368" s="59">
        <f t="shared" si="5"/>
        <v>2.7426167219875819E-3</v>
      </c>
      <c r="I368" s="64">
        <v>588.72144030000004</v>
      </c>
      <c r="J368" s="64">
        <v>5.7242499999999996</v>
      </c>
    </row>
    <row r="369" spans="1:10" x14ac:dyDescent="0.15">
      <c r="A369" s="61" t="s">
        <v>621</v>
      </c>
      <c r="B369" s="62" t="s">
        <v>622</v>
      </c>
      <c r="C369" s="63" t="s">
        <v>169</v>
      </c>
      <c r="D369" s="62" t="s">
        <v>172</v>
      </c>
      <c r="E369" s="56">
        <v>105.738959925</v>
      </c>
      <c r="F369" s="57">
        <v>17.333575574999998</v>
      </c>
      <c r="G369" s="58">
        <v>5.1002393572798681</v>
      </c>
      <c r="H369" s="59">
        <f t="shared" si="5"/>
        <v>8.1004401279747649E-3</v>
      </c>
      <c r="I369" s="64">
        <v>858.38617786999998</v>
      </c>
      <c r="J369" s="64">
        <v>5.8540999999999999</v>
      </c>
    </row>
    <row r="370" spans="1:10" x14ac:dyDescent="0.15">
      <c r="A370" s="61" t="s">
        <v>623</v>
      </c>
      <c r="B370" s="62" t="s">
        <v>624</v>
      </c>
      <c r="C370" s="63" t="s">
        <v>169</v>
      </c>
      <c r="D370" s="62" t="s">
        <v>172</v>
      </c>
      <c r="E370" s="56">
        <v>57.957864946000001</v>
      </c>
      <c r="F370" s="57">
        <v>72.99269009999999</v>
      </c>
      <c r="G370" s="58">
        <v>-0.20597713460625</v>
      </c>
      <c r="H370" s="59">
        <f t="shared" si="5"/>
        <v>4.4400305740979733E-3</v>
      </c>
      <c r="I370" s="64">
        <v>1291.2933085499999</v>
      </c>
      <c r="J370" s="64">
        <v>13.3506</v>
      </c>
    </row>
    <row r="371" spans="1:10" x14ac:dyDescent="0.15">
      <c r="A371" s="61" t="s">
        <v>243</v>
      </c>
      <c r="B371" s="62" t="s">
        <v>244</v>
      </c>
      <c r="C371" s="63" t="s">
        <v>169</v>
      </c>
      <c r="D371" s="62" t="s">
        <v>172</v>
      </c>
      <c r="E371" s="56">
        <v>102.51271115</v>
      </c>
      <c r="F371" s="57">
        <v>94.443119373999991</v>
      </c>
      <c r="G371" s="58">
        <v>8.5443935243646241E-2</v>
      </c>
      <c r="H371" s="59">
        <f t="shared" si="5"/>
        <v>7.8532839704111169E-3</v>
      </c>
      <c r="I371" s="64">
        <v>895.82266528000002</v>
      </c>
      <c r="J371" s="64">
        <v>3.7940499999999999</v>
      </c>
    </row>
    <row r="372" spans="1:10" x14ac:dyDescent="0.15">
      <c r="A372" s="61" t="s">
        <v>625</v>
      </c>
      <c r="B372" s="62" t="s">
        <v>626</v>
      </c>
      <c r="C372" s="63" t="s">
        <v>169</v>
      </c>
      <c r="D372" s="62" t="s">
        <v>172</v>
      </c>
      <c r="E372" s="56">
        <v>1.59129002</v>
      </c>
      <c r="F372" s="57">
        <v>0.14728282000000001</v>
      </c>
      <c r="G372" s="58">
        <v>9.8043152622960363</v>
      </c>
      <c r="H372" s="59">
        <f t="shared" si="5"/>
        <v>1.2190539364484641E-4</v>
      </c>
      <c r="I372" s="64">
        <v>18.536000000000001</v>
      </c>
      <c r="J372" s="64">
        <v>63.482100000000003</v>
      </c>
    </row>
    <row r="373" spans="1:10" x14ac:dyDescent="0.15">
      <c r="A373" s="61" t="s">
        <v>627</v>
      </c>
      <c r="B373" s="62" t="s">
        <v>628</v>
      </c>
      <c r="C373" s="63" t="s">
        <v>169</v>
      </c>
      <c r="D373" s="62" t="s">
        <v>172</v>
      </c>
      <c r="E373" s="56">
        <v>14.1330452</v>
      </c>
      <c r="F373" s="57">
        <v>15.401603140000001</v>
      </c>
      <c r="G373" s="58">
        <v>-8.2365317978190689E-2</v>
      </c>
      <c r="H373" s="59">
        <f t="shared" si="5"/>
        <v>1.0827029748520683E-3</v>
      </c>
      <c r="I373" s="64">
        <v>130.52979744000001</v>
      </c>
      <c r="J373" s="64">
        <v>46.050049999999999</v>
      </c>
    </row>
    <row r="374" spans="1:10" x14ac:dyDescent="0.15">
      <c r="A374" s="61" t="s">
        <v>629</v>
      </c>
      <c r="B374" s="62" t="s">
        <v>630</v>
      </c>
      <c r="C374" s="63" t="s">
        <v>169</v>
      </c>
      <c r="D374" s="62" t="s">
        <v>172</v>
      </c>
      <c r="E374" s="56">
        <v>28.92147516</v>
      </c>
      <c r="F374" s="57">
        <v>15.224786428</v>
      </c>
      <c r="G374" s="58">
        <v>0.89963092728909055</v>
      </c>
      <c r="H374" s="59">
        <f t="shared" si="5"/>
        <v>2.21561360271049E-3</v>
      </c>
      <c r="I374" s="64">
        <v>595.5</v>
      </c>
      <c r="J374" s="64">
        <v>49.79645</v>
      </c>
    </row>
    <row r="375" spans="1:10" x14ac:dyDescent="0.15">
      <c r="A375" s="61" t="s">
        <v>631</v>
      </c>
      <c r="B375" s="62" t="s">
        <v>632</v>
      </c>
      <c r="C375" s="63" t="s">
        <v>169</v>
      </c>
      <c r="D375" s="62" t="s">
        <v>172</v>
      </c>
      <c r="E375" s="56">
        <v>8.2487754849999995</v>
      </c>
      <c r="F375" s="57">
        <v>2.8817024300000003</v>
      </c>
      <c r="G375" s="58">
        <v>1.8624660891860367</v>
      </c>
      <c r="H375" s="59">
        <f t="shared" si="5"/>
        <v>6.3192140335731123E-4</v>
      </c>
      <c r="I375" s="64">
        <v>122.304</v>
      </c>
      <c r="J375" s="64">
        <v>50.2029</v>
      </c>
    </row>
    <row r="376" spans="1:10" x14ac:dyDescent="0.15">
      <c r="A376" s="61" t="s">
        <v>419</v>
      </c>
      <c r="B376" s="62" t="s">
        <v>633</v>
      </c>
      <c r="C376" s="63" t="s">
        <v>169</v>
      </c>
      <c r="D376" s="62" t="s">
        <v>172</v>
      </c>
      <c r="E376" s="56">
        <v>7.023050231</v>
      </c>
      <c r="F376" s="57">
        <v>4.4640739280000004</v>
      </c>
      <c r="G376" s="58">
        <v>0.57323788635070283</v>
      </c>
      <c r="H376" s="59">
        <f t="shared" si="5"/>
        <v>5.380211603398258E-4</v>
      </c>
      <c r="I376" s="64">
        <v>253.34399999999999</v>
      </c>
      <c r="J376" s="64">
        <v>42.558700000000002</v>
      </c>
    </row>
    <row r="377" spans="1:10" x14ac:dyDescent="0.15">
      <c r="A377" s="61" t="s">
        <v>634</v>
      </c>
      <c r="B377" s="62" t="s">
        <v>635</v>
      </c>
      <c r="C377" s="63" t="s">
        <v>169</v>
      </c>
      <c r="D377" s="62" t="s">
        <v>172</v>
      </c>
      <c r="E377" s="56">
        <v>3.07028758</v>
      </c>
      <c r="F377" s="57">
        <v>2.90912353</v>
      </c>
      <c r="G377" s="58">
        <v>5.5399520968434146E-2</v>
      </c>
      <c r="H377" s="59">
        <f t="shared" si="5"/>
        <v>2.3520829725481648E-4</v>
      </c>
      <c r="I377" s="64">
        <v>114.84</v>
      </c>
      <c r="J377" s="64">
        <v>55.328099999999999</v>
      </c>
    </row>
    <row r="378" spans="1:10" x14ac:dyDescent="0.15">
      <c r="A378" s="61" t="s">
        <v>636</v>
      </c>
      <c r="B378" s="62" t="s">
        <v>637</v>
      </c>
      <c r="C378" s="63" t="s">
        <v>169</v>
      </c>
      <c r="D378" s="62" t="s">
        <v>172</v>
      </c>
      <c r="E378" s="56">
        <v>6.5664082800000001</v>
      </c>
      <c r="F378" s="57">
        <v>18.42001016</v>
      </c>
      <c r="G378" s="58">
        <v>-0.64351766242456843</v>
      </c>
      <c r="H378" s="59">
        <f t="shared" si="5"/>
        <v>5.0303877743554186E-4</v>
      </c>
      <c r="I378" s="64">
        <v>322.3236</v>
      </c>
      <c r="J378" s="64">
        <v>22.052399999999999</v>
      </c>
    </row>
    <row r="379" spans="1:10" x14ac:dyDescent="0.15">
      <c r="A379" s="61" t="s">
        <v>638</v>
      </c>
      <c r="B379" s="62" t="s">
        <v>639</v>
      </c>
      <c r="C379" s="63" t="s">
        <v>169</v>
      </c>
      <c r="D379" s="62" t="s">
        <v>172</v>
      </c>
      <c r="E379" s="56">
        <v>11.566477395</v>
      </c>
      <c r="F379" s="57">
        <v>17.070968482999998</v>
      </c>
      <c r="G379" s="58">
        <v>-0.32244749871582312</v>
      </c>
      <c r="H379" s="59">
        <f t="shared" si="5"/>
        <v>8.8608359393952123E-4</v>
      </c>
      <c r="I379" s="64">
        <v>400.02</v>
      </c>
      <c r="J379" s="64">
        <v>35.13015</v>
      </c>
    </row>
    <row r="380" spans="1:10" x14ac:dyDescent="0.15">
      <c r="A380" s="61" t="s">
        <v>640</v>
      </c>
      <c r="B380" s="62" t="s">
        <v>643</v>
      </c>
      <c r="C380" s="63" t="s">
        <v>169</v>
      </c>
      <c r="D380" s="62" t="s">
        <v>172</v>
      </c>
      <c r="E380" s="56">
        <v>2.8230514019999999</v>
      </c>
      <c r="F380" s="57">
        <v>2.7189010920000003</v>
      </c>
      <c r="G380" s="58">
        <v>3.8306031177981481E-2</v>
      </c>
      <c r="H380" s="59">
        <f t="shared" si="5"/>
        <v>2.1626805177879865E-4</v>
      </c>
      <c r="I380" s="64">
        <v>310.26799999999997</v>
      </c>
      <c r="J380" s="64">
        <v>30.202349999999999</v>
      </c>
    </row>
    <row r="381" spans="1:10" x14ac:dyDescent="0.15">
      <c r="A381" s="61" t="s">
        <v>644</v>
      </c>
      <c r="B381" s="62" t="s">
        <v>645</v>
      </c>
      <c r="C381" s="63" t="s">
        <v>169</v>
      </c>
      <c r="D381" s="62" t="s">
        <v>172</v>
      </c>
      <c r="E381" s="56">
        <v>22.094585819999999</v>
      </c>
      <c r="F381" s="57">
        <v>22.030236585000001</v>
      </c>
      <c r="G381" s="58">
        <v>2.9209507011747071E-3</v>
      </c>
      <c r="H381" s="59">
        <f t="shared" si="5"/>
        <v>1.6926199171455507E-3</v>
      </c>
      <c r="I381" s="64">
        <v>734.91250000000002</v>
      </c>
      <c r="J381" s="64">
        <v>28.38355</v>
      </c>
    </row>
    <row r="382" spans="1:10" x14ac:dyDescent="0.15">
      <c r="A382" s="61" t="s">
        <v>646</v>
      </c>
      <c r="B382" s="62" t="s">
        <v>647</v>
      </c>
      <c r="C382" s="63" t="s">
        <v>169</v>
      </c>
      <c r="D382" s="62" t="s">
        <v>172</v>
      </c>
      <c r="E382" s="56">
        <v>1.0529167800000001</v>
      </c>
      <c r="F382" s="57">
        <v>1.8651400000000002E-2</v>
      </c>
      <c r="G382" s="58">
        <v>55.452426091338985</v>
      </c>
      <c r="H382" s="59">
        <f t="shared" si="5"/>
        <v>8.0661747970470004E-5</v>
      </c>
      <c r="I382" s="64">
        <v>82.234099999999998</v>
      </c>
      <c r="J382" s="64">
        <v>18.8873</v>
      </c>
    </row>
    <row r="383" spans="1:10" x14ac:dyDescent="0.15">
      <c r="A383" s="61" t="s">
        <v>648</v>
      </c>
      <c r="B383" s="62" t="s">
        <v>649</v>
      </c>
      <c r="C383" s="63" t="s">
        <v>169</v>
      </c>
      <c r="D383" s="62" t="s">
        <v>172</v>
      </c>
      <c r="E383" s="56">
        <v>0.31382349999999998</v>
      </c>
      <c r="F383" s="57">
        <v>1.8136752</v>
      </c>
      <c r="G383" s="58">
        <v>-0.82696819143802602</v>
      </c>
      <c r="H383" s="59">
        <f t="shared" si="5"/>
        <v>2.4041360670698767E-5</v>
      </c>
      <c r="I383" s="64">
        <v>63.223475314999995</v>
      </c>
      <c r="J383" s="64">
        <v>16.927700000000002</v>
      </c>
    </row>
    <row r="384" spans="1:10" x14ac:dyDescent="0.15">
      <c r="A384" s="61" t="s">
        <v>1078</v>
      </c>
      <c r="B384" s="62" t="s">
        <v>1099</v>
      </c>
      <c r="C384" s="63" t="s">
        <v>169</v>
      </c>
      <c r="D384" s="62" t="s">
        <v>171</v>
      </c>
      <c r="E384" s="56">
        <v>0.76079222999999996</v>
      </c>
      <c r="F384" s="57">
        <v>0.20053945000000001</v>
      </c>
      <c r="G384" s="58">
        <v>2.7937285157608636</v>
      </c>
      <c r="H384" s="59">
        <f t="shared" si="5"/>
        <v>5.8282698385860877E-5</v>
      </c>
      <c r="I384" s="64">
        <v>74.818799999999996</v>
      </c>
      <c r="J384" s="64">
        <v>37.32855</v>
      </c>
    </row>
    <row r="385" spans="1:10" x14ac:dyDescent="0.15">
      <c r="A385" s="61" t="s">
        <v>418</v>
      </c>
      <c r="B385" s="62" t="s">
        <v>346</v>
      </c>
      <c r="C385" s="63" t="s">
        <v>169</v>
      </c>
      <c r="D385" s="62" t="s">
        <v>172</v>
      </c>
      <c r="E385" s="56">
        <v>24.660493074000001</v>
      </c>
      <c r="F385" s="57">
        <v>2.9169857729999999</v>
      </c>
      <c r="G385" s="58">
        <v>7.4541012514564642</v>
      </c>
      <c r="H385" s="59">
        <f t="shared" si="5"/>
        <v>1.8891886946302717E-3</v>
      </c>
      <c r="I385" s="64">
        <v>204.25491239999997</v>
      </c>
      <c r="J385" s="64">
        <v>15.138350000000001</v>
      </c>
    </row>
    <row r="386" spans="1:10" x14ac:dyDescent="0.15">
      <c r="A386" s="61" t="s">
        <v>650</v>
      </c>
      <c r="B386" s="62" t="s">
        <v>651</v>
      </c>
      <c r="C386" s="63" t="s">
        <v>169</v>
      </c>
      <c r="D386" s="62" t="s">
        <v>172</v>
      </c>
      <c r="E386" s="56">
        <v>9.2434140340000006</v>
      </c>
      <c r="F386" s="57">
        <v>4.4602373329999994</v>
      </c>
      <c r="G386" s="58">
        <v>1.0724040771576586</v>
      </c>
      <c r="H386" s="59">
        <f t="shared" si="5"/>
        <v>7.081185781816616E-4</v>
      </c>
      <c r="I386" s="64">
        <v>112.65661758000002</v>
      </c>
      <c r="J386" s="64">
        <v>10.92525</v>
      </c>
    </row>
    <row r="387" spans="1:10" x14ac:dyDescent="0.15">
      <c r="A387" s="61" t="s">
        <v>652</v>
      </c>
      <c r="B387" s="62" t="s">
        <v>653</v>
      </c>
      <c r="C387" s="63" t="s">
        <v>169</v>
      </c>
      <c r="D387" s="62" t="s">
        <v>172</v>
      </c>
      <c r="E387" s="56">
        <v>2.3029629699999998</v>
      </c>
      <c r="F387" s="57">
        <v>0.6714137</v>
      </c>
      <c r="G387" s="58">
        <v>2.4300208202483802</v>
      </c>
      <c r="H387" s="59">
        <f t="shared" si="5"/>
        <v>1.7642516692673949E-4</v>
      </c>
      <c r="I387" s="64">
        <v>21.49630075</v>
      </c>
      <c r="J387" s="64">
        <v>28.89415</v>
      </c>
    </row>
    <row r="388" spans="1:10" x14ac:dyDescent="0.15">
      <c r="A388" s="61" t="s">
        <v>654</v>
      </c>
      <c r="B388" s="62" t="s">
        <v>655</v>
      </c>
      <c r="C388" s="63" t="s">
        <v>169</v>
      </c>
      <c r="D388" s="62" t="s">
        <v>172</v>
      </c>
      <c r="E388" s="56">
        <v>20.714417348000001</v>
      </c>
      <c r="F388" s="57">
        <v>42.418238639999998</v>
      </c>
      <c r="G388" s="58">
        <v>-0.51166248264569614</v>
      </c>
      <c r="H388" s="59">
        <f t="shared" si="5"/>
        <v>1.5868881028560562E-3</v>
      </c>
      <c r="I388" s="64">
        <v>111.67601495000001</v>
      </c>
      <c r="J388" s="64">
        <v>12.677049999999999</v>
      </c>
    </row>
    <row r="389" spans="1:10" x14ac:dyDescent="0.15">
      <c r="A389" s="61" t="s">
        <v>656</v>
      </c>
      <c r="B389" s="62" t="s">
        <v>657</v>
      </c>
      <c r="C389" s="63" t="s">
        <v>169</v>
      </c>
      <c r="D389" s="62" t="s">
        <v>172</v>
      </c>
      <c r="E389" s="56">
        <v>40.508003375000001</v>
      </c>
      <c r="F389" s="57">
        <v>19.150992370000001</v>
      </c>
      <c r="G389" s="58">
        <v>1.1151908262704819</v>
      </c>
      <c r="H389" s="59">
        <f t="shared" si="5"/>
        <v>3.1032332479507051E-3</v>
      </c>
      <c r="I389" s="64">
        <v>172.41086799999999</v>
      </c>
      <c r="J389" s="64">
        <v>14.532</v>
      </c>
    </row>
    <row r="390" spans="1:10" x14ac:dyDescent="0.15">
      <c r="A390" s="61" t="s">
        <v>1075</v>
      </c>
      <c r="B390" s="62" t="s">
        <v>1095</v>
      </c>
      <c r="C390" s="63" t="s">
        <v>169</v>
      </c>
      <c r="D390" s="62" t="s">
        <v>172</v>
      </c>
      <c r="E390" s="56">
        <v>2.6644614099999999</v>
      </c>
      <c r="F390" s="57">
        <v>0.72701906000000005</v>
      </c>
      <c r="G390" s="58">
        <v>2.6649127328243631</v>
      </c>
      <c r="H390" s="59">
        <f t="shared" si="5"/>
        <v>2.0411880484083757E-4</v>
      </c>
      <c r="I390" s="64">
        <v>224.96699999999996</v>
      </c>
      <c r="J390" s="64">
        <v>70.686000000000007</v>
      </c>
    </row>
    <row r="391" spans="1:10" x14ac:dyDescent="0.15">
      <c r="A391" s="61" t="s">
        <v>658</v>
      </c>
      <c r="B391" s="62" t="s">
        <v>659</v>
      </c>
      <c r="C391" s="63" t="s">
        <v>169</v>
      </c>
      <c r="D391" s="62" t="s">
        <v>171</v>
      </c>
      <c r="E391" s="56">
        <v>84.432005161999996</v>
      </c>
      <c r="F391" s="57">
        <v>51.853236449000001</v>
      </c>
      <c r="G391" s="58">
        <v>0.62828804803809479</v>
      </c>
      <c r="H391" s="59">
        <f t="shared" si="5"/>
        <v>6.4681589755067491E-3</v>
      </c>
      <c r="I391" s="64">
        <v>310.26813570000007</v>
      </c>
      <c r="J391" s="64">
        <v>15.021000000000001</v>
      </c>
    </row>
    <row r="392" spans="1:10" x14ac:dyDescent="0.15">
      <c r="A392" s="61" t="s">
        <v>1042</v>
      </c>
      <c r="B392" s="62" t="s">
        <v>669</v>
      </c>
      <c r="C392" s="63" t="s">
        <v>169</v>
      </c>
      <c r="D392" s="62" t="s">
        <v>172</v>
      </c>
      <c r="E392" s="56">
        <v>24.773614975000001</v>
      </c>
      <c r="F392" s="57">
        <v>31.474770612</v>
      </c>
      <c r="G392" s="58">
        <v>-0.21290562271628222</v>
      </c>
      <c r="H392" s="59">
        <f t="shared" ref="H392:H455" si="6">E392/$E$562</f>
        <v>1.8978547264019397E-3</v>
      </c>
      <c r="I392" s="64">
        <v>1227.28</v>
      </c>
      <c r="J392" s="64">
        <v>31.322749999999999</v>
      </c>
    </row>
    <row r="393" spans="1:10" x14ac:dyDescent="0.15">
      <c r="A393" s="61" t="s">
        <v>1077</v>
      </c>
      <c r="B393" s="62" t="s">
        <v>1097</v>
      </c>
      <c r="C393" s="63" t="s">
        <v>169</v>
      </c>
      <c r="D393" s="62" t="s">
        <v>172</v>
      </c>
      <c r="E393" s="56">
        <v>0.44571286999999998</v>
      </c>
      <c r="F393" s="57">
        <v>0.18664684000000001</v>
      </c>
      <c r="G393" s="58">
        <v>1.3880011576943923</v>
      </c>
      <c r="H393" s="59">
        <f t="shared" si="6"/>
        <v>3.4145128912405455E-5</v>
      </c>
      <c r="I393" s="64">
        <v>16.63</v>
      </c>
      <c r="J393" s="64">
        <v>88.995549999999994</v>
      </c>
    </row>
    <row r="394" spans="1:10" x14ac:dyDescent="0.15">
      <c r="A394" s="61" t="s">
        <v>660</v>
      </c>
      <c r="B394" s="62" t="s">
        <v>661</v>
      </c>
      <c r="C394" s="63" t="s">
        <v>169</v>
      </c>
      <c r="D394" s="62" t="s">
        <v>172</v>
      </c>
      <c r="E394" s="56">
        <v>27.348410669</v>
      </c>
      <c r="F394" s="57">
        <v>13.854642485999999</v>
      </c>
      <c r="G394" s="58">
        <v>0.97395282459546251</v>
      </c>
      <c r="H394" s="59">
        <f t="shared" si="6"/>
        <v>2.0951044286479986E-3</v>
      </c>
      <c r="I394" s="64">
        <v>702.88400000000001</v>
      </c>
      <c r="J394" s="64">
        <v>58.188549999999999</v>
      </c>
    </row>
    <row r="395" spans="1:10" x14ac:dyDescent="0.15">
      <c r="A395" s="61" t="s">
        <v>1034</v>
      </c>
      <c r="B395" s="62" t="s">
        <v>662</v>
      </c>
      <c r="C395" s="63" t="s">
        <v>169</v>
      </c>
      <c r="D395" s="62" t="s">
        <v>172</v>
      </c>
      <c r="E395" s="56">
        <v>9.3510844100000003</v>
      </c>
      <c r="F395" s="57">
        <v>4.8603463629999997</v>
      </c>
      <c r="G395" s="58">
        <v>0.92395432580408499</v>
      </c>
      <c r="H395" s="59">
        <f t="shared" si="6"/>
        <v>7.1636698004756943E-4</v>
      </c>
      <c r="I395" s="64">
        <v>184.976</v>
      </c>
      <c r="J395" s="64">
        <v>64.455749999999995</v>
      </c>
    </row>
    <row r="396" spans="1:10" x14ac:dyDescent="0.15">
      <c r="A396" s="61" t="s">
        <v>663</v>
      </c>
      <c r="B396" s="62" t="s">
        <v>664</v>
      </c>
      <c r="C396" s="63" t="s">
        <v>169</v>
      </c>
      <c r="D396" s="62" t="s">
        <v>172</v>
      </c>
      <c r="E396" s="56">
        <v>71.265274887999993</v>
      </c>
      <c r="F396" s="57">
        <v>57.896617344999996</v>
      </c>
      <c r="G396" s="58">
        <v>0.230905675599967</v>
      </c>
      <c r="H396" s="59">
        <f t="shared" si="6"/>
        <v>5.4594833620774091E-3</v>
      </c>
      <c r="I396" s="64">
        <v>2321.384</v>
      </c>
      <c r="J396" s="64">
        <v>24.966650000000001</v>
      </c>
    </row>
    <row r="397" spans="1:10" x14ac:dyDescent="0.15">
      <c r="A397" s="61" t="s">
        <v>663</v>
      </c>
      <c r="B397" s="62" t="s">
        <v>427</v>
      </c>
      <c r="C397" s="63" t="s">
        <v>169</v>
      </c>
      <c r="D397" s="62" t="s">
        <v>171</v>
      </c>
      <c r="E397" s="56">
        <v>0.20993512</v>
      </c>
      <c r="F397" s="57">
        <v>3.8541529999999997E-2</v>
      </c>
      <c r="G397" s="58">
        <v>4.4469845903886016</v>
      </c>
      <c r="H397" s="59">
        <f t="shared" si="6"/>
        <v>1.6082689592609943E-5</v>
      </c>
      <c r="I397" s="64">
        <v>11.064</v>
      </c>
      <c r="J397" s="64">
        <v>36.689500000000002</v>
      </c>
    </row>
    <row r="398" spans="1:10" x14ac:dyDescent="0.15">
      <c r="A398" s="61" t="s">
        <v>436</v>
      </c>
      <c r="B398" s="62" t="s">
        <v>437</v>
      </c>
      <c r="C398" s="63" t="s">
        <v>169</v>
      </c>
      <c r="D398" s="62" t="s">
        <v>172</v>
      </c>
      <c r="E398" s="56">
        <v>1.2917373299999999</v>
      </c>
      <c r="F398" s="57">
        <v>0.70781519999999998</v>
      </c>
      <c r="G398" s="58">
        <v>0.82496410079919147</v>
      </c>
      <c r="H398" s="59">
        <f t="shared" si="6"/>
        <v>9.8957289821620866E-5</v>
      </c>
      <c r="I398" s="64">
        <v>38.646000000000001</v>
      </c>
      <c r="J398" s="64">
        <v>176.20330000000001</v>
      </c>
    </row>
    <row r="399" spans="1:10" x14ac:dyDescent="0.15">
      <c r="A399" s="61" t="s">
        <v>665</v>
      </c>
      <c r="B399" s="62" t="s">
        <v>666</v>
      </c>
      <c r="C399" s="63" t="s">
        <v>169</v>
      </c>
      <c r="D399" s="62" t="s">
        <v>172</v>
      </c>
      <c r="E399" s="56">
        <v>6.5400400799999998</v>
      </c>
      <c r="F399" s="57">
        <v>25.72221811</v>
      </c>
      <c r="G399" s="58">
        <v>-0.74574354155493938</v>
      </c>
      <c r="H399" s="59">
        <f t="shared" si="6"/>
        <v>5.010187648920671E-4</v>
      </c>
      <c r="I399" s="64">
        <v>955.16800000000001</v>
      </c>
      <c r="J399" s="64">
        <v>23.545549999999999</v>
      </c>
    </row>
    <row r="400" spans="1:10" x14ac:dyDescent="0.15">
      <c r="A400" s="61" t="s">
        <v>432</v>
      </c>
      <c r="B400" s="62" t="s">
        <v>433</v>
      </c>
      <c r="C400" s="63" t="s">
        <v>169</v>
      </c>
      <c r="D400" s="62" t="s">
        <v>171</v>
      </c>
      <c r="E400" s="56">
        <v>6.9801600000000005E-2</v>
      </c>
      <c r="F400" s="57">
        <v>3.4726910000000007E-2</v>
      </c>
      <c r="G400" s="58">
        <v>1.010014711933771</v>
      </c>
      <c r="H400" s="59">
        <f t="shared" si="6"/>
        <v>5.3473542962583976E-6</v>
      </c>
      <c r="I400" s="64">
        <v>10.332000000000001</v>
      </c>
      <c r="J400" s="64">
        <v>19.818249999999999</v>
      </c>
    </row>
    <row r="401" spans="1:10" x14ac:dyDescent="0.15">
      <c r="A401" s="61" t="s">
        <v>667</v>
      </c>
      <c r="B401" s="62" t="s">
        <v>668</v>
      </c>
      <c r="C401" s="63" t="s">
        <v>169</v>
      </c>
      <c r="D401" s="62" t="s">
        <v>172</v>
      </c>
      <c r="E401" s="56">
        <v>8.0078268399999999</v>
      </c>
      <c r="F401" s="57">
        <v>8.19828768</v>
      </c>
      <c r="G401" s="58">
        <v>-2.3231782956901537E-2</v>
      </c>
      <c r="H401" s="59">
        <f t="shared" si="6"/>
        <v>6.1346283260795323E-4</v>
      </c>
      <c r="I401" s="64">
        <v>564.59199999999998</v>
      </c>
      <c r="J401" s="64">
        <v>23.033249999999999</v>
      </c>
    </row>
    <row r="402" spans="1:10" x14ac:dyDescent="0.15">
      <c r="A402" s="61" t="s">
        <v>1063</v>
      </c>
      <c r="B402" s="62" t="s">
        <v>1064</v>
      </c>
      <c r="C402" s="63" t="s">
        <v>169</v>
      </c>
      <c r="D402" s="62" t="s">
        <v>172</v>
      </c>
      <c r="E402" s="56">
        <v>1.33620377</v>
      </c>
      <c r="F402" s="57">
        <v>1.79210823</v>
      </c>
      <c r="G402" s="58">
        <v>-0.25439560645285353</v>
      </c>
      <c r="H402" s="59">
        <f t="shared" si="6"/>
        <v>1.0236377060391406E-4</v>
      </c>
      <c r="I402" s="64">
        <v>4.3099999999999996</v>
      </c>
      <c r="J402" s="64">
        <v>162.63999999999999</v>
      </c>
    </row>
    <row r="403" spans="1:10" ht="12.75" customHeight="1" x14ac:dyDescent="0.15">
      <c r="A403" s="61" t="s">
        <v>670</v>
      </c>
      <c r="B403" s="62" t="s">
        <v>671</v>
      </c>
      <c r="C403" s="63" t="s">
        <v>169</v>
      </c>
      <c r="D403" s="62" t="s">
        <v>172</v>
      </c>
      <c r="E403" s="56">
        <v>48.520941149999999</v>
      </c>
      <c r="F403" s="57">
        <v>35.831207365999994</v>
      </c>
      <c r="G403" s="58">
        <v>0.35415311726395271</v>
      </c>
      <c r="H403" s="59">
        <f t="shared" si="6"/>
        <v>3.7170876185782758E-3</v>
      </c>
      <c r="I403" s="64">
        <v>1325.5704000000001</v>
      </c>
      <c r="J403" s="64">
        <v>28.760899999999999</v>
      </c>
    </row>
    <row r="404" spans="1:10" x14ac:dyDescent="0.15">
      <c r="A404" s="61" t="s">
        <v>428</v>
      </c>
      <c r="B404" s="62" t="s">
        <v>429</v>
      </c>
      <c r="C404" s="63" t="s">
        <v>169</v>
      </c>
      <c r="D404" s="62" t="s">
        <v>171</v>
      </c>
      <c r="E404" s="56">
        <v>1.2537E-2</v>
      </c>
      <c r="F404" s="57">
        <v>0.99939473999999995</v>
      </c>
      <c r="G404" s="58">
        <v>-0.98745540725979808</v>
      </c>
      <c r="H404" s="59">
        <f t="shared" si="6"/>
        <v>9.6043329683261605E-7</v>
      </c>
      <c r="I404" s="64">
        <v>7.1159999999999997</v>
      </c>
      <c r="J404" s="64">
        <v>37.756050000000002</v>
      </c>
    </row>
    <row r="405" spans="1:10" x14ac:dyDescent="0.15">
      <c r="A405" s="61" t="s">
        <v>1079</v>
      </c>
      <c r="B405" s="62" t="s">
        <v>1100</v>
      </c>
      <c r="C405" s="63" t="s">
        <v>169</v>
      </c>
      <c r="D405" s="62" t="s">
        <v>172</v>
      </c>
      <c r="E405" s="56">
        <v>0.22646219000000001</v>
      </c>
      <c r="F405" s="57">
        <v>3.9727089500000003</v>
      </c>
      <c r="G405" s="58">
        <v>-0.94299552450224178</v>
      </c>
      <c r="H405" s="59">
        <f t="shared" si="6"/>
        <v>1.7348793790351305E-5</v>
      </c>
      <c r="I405" s="64">
        <v>139.86000000000001</v>
      </c>
      <c r="J405" s="64">
        <v>58.730849999999997</v>
      </c>
    </row>
    <row r="406" spans="1:10" x14ac:dyDescent="0.15">
      <c r="A406" s="61" t="s">
        <v>672</v>
      </c>
      <c r="B406" s="62" t="s">
        <v>673</v>
      </c>
      <c r="C406" s="63" t="s">
        <v>169</v>
      </c>
      <c r="D406" s="62" t="s">
        <v>172</v>
      </c>
      <c r="E406" s="56">
        <v>5.7834796669999999</v>
      </c>
      <c r="F406" s="57">
        <v>4.8955114050000006</v>
      </c>
      <c r="G406" s="58">
        <v>0.18138416776908706</v>
      </c>
      <c r="H406" s="59">
        <f t="shared" si="6"/>
        <v>4.4306025713816786E-4</v>
      </c>
      <c r="I406" s="64">
        <v>175.27</v>
      </c>
      <c r="J406" s="64">
        <v>64.389799999999994</v>
      </c>
    </row>
    <row r="407" spans="1:10" x14ac:dyDescent="0.15">
      <c r="A407" s="61" t="s">
        <v>674</v>
      </c>
      <c r="B407" s="62" t="s">
        <v>675</v>
      </c>
      <c r="C407" s="63" t="s">
        <v>169</v>
      </c>
      <c r="D407" s="62" t="s">
        <v>172</v>
      </c>
      <c r="E407" s="56">
        <v>4.5281488960000003</v>
      </c>
      <c r="F407" s="57">
        <v>6.6951909409999999</v>
      </c>
      <c r="G407" s="58">
        <v>-0.32367143283837818</v>
      </c>
      <c r="H407" s="59">
        <f t="shared" si="6"/>
        <v>3.4689199750612197E-4</v>
      </c>
      <c r="I407" s="64">
        <v>123.62</v>
      </c>
      <c r="J407" s="64">
        <v>78.556899999999999</v>
      </c>
    </row>
    <row r="408" spans="1:10" x14ac:dyDescent="0.15">
      <c r="A408" s="61" t="s">
        <v>912</v>
      </c>
      <c r="B408" s="62" t="s">
        <v>676</v>
      </c>
      <c r="C408" s="63" t="s">
        <v>169</v>
      </c>
      <c r="D408" s="62" t="s">
        <v>172</v>
      </c>
      <c r="E408" s="56">
        <v>5.8023807610000002</v>
      </c>
      <c r="F408" s="57">
        <v>5.4745689200000003</v>
      </c>
      <c r="G408" s="58">
        <v>5.9879023497616313E-2</v>
      </c>
      <c r="H408" s="59">
        <f t="shared" si="6"/>
        <v>4.4450823033942519E-4</v>
      </c>
      <c r="I408" s="64">
        <v>719.44</v>
      </c>
      <c r="J408" s="64">
        <v>25.029250000000001</v>
      </c>
    </row>
    <row r="409" spans="1:10" x14ac:dyDescent="0.15">
      <c r="A409" s="61" t="s">
        <v>438</v>
      </c>
      <c r="B409" s="62" t="s">
        <v>439</v>
      </c>
      <c r="C409" s="63" t="s">
        <v>169</v>
      </c>
      <c r="D409" s="62" t="s">
        <v>172</v>
      </c>
      <c r="E409" s="56">
        <v>0.42983746</v>
      </c>
      <c r="F409" s="57">
        <v>0.44589992000000001</v>
      </c>
      <c r="G409" s="58">
        <v>-3.6022567575253239E-2</v>
      </c>
      <c r="H409" s="59">
        <f t="shared" si="6"/>
        <v>3.2928947021612646E-5</v>
      </c>
      <c r="I409" s="64">
        <v>39.18</v>
      </c>
      <c r="J409" s="64">
        <v>57.440049999999999</v>
      </c>
    </row>
    <row r="410" spans="1:10" x14ac:dyDescent="0.15">
      <c r="A410" s="61" t="s">
        <v>677</v>
      </c>
      <c r="B410" s="62" t="s">
        <v>678</v>
      </c>
      <c r="C410" s="63" t="s">
        <v>169</v>
      </c>
      <c r="D410" s="62" t="s">
        <v>172</v>
      </c>
      <c r="E410" s="56">
        <v>9.5816226100000002</v>
      </c>
      <c r="F410" s="57">
        <v>5.8106452400000004</v>
      </c>
      <c r="G410" s="58">
        <v>0.64897738792258464</v>
      </c>
      <c r="H410" s="59">
        <f t="shared" si="6"/>
        <v>7.340280284221293E-4</v>
      </c>
      <c r="I410" s="64">
        <v>181.05600000000001</v>
      </c>
      <c r="J410" s="64">
        <v>54.546700000000001</v>
      </c>
    </row>
    <row r="411" spans="1:10" x14ac:dyDescent="0.15">
      <c r="A411" s="61" t="s">
        <v>679</v>
      </c>
      <c r="B411" s="62" t="s">
        <v>680</v>
      </c>
      <c r="C411" s="63" t="s">
        <v>169</v>
      </c>
      <c r="D411" s="62" t="s">
        <v>172</v>
      </c>
      <c r="E411" s="56">
        <v>3.4138187439999998</v>
      </c>
      <c r="F411" s="57">
        <v>1.428907293</v>
      </c>
      <c r="G411" s="58">
        <v>1.389111428518687</v>
      </c>
      <c r="H411" s="59">
        <f t="shared" si="6"/>
        <v>2.6152549980768127E-4</v>
      </c>
      <c r="I411" s="64">
        <v>101.28</v>
      </c>
      <c r="J411" s="64">
        <v>70.636650000000003</v>
      </c>
    </row>
    <row r="412" spans="1:10" x14ac:dyDescent="0.15">
      <c r="A412" s="61" t="s">
        <v>681</v>
      </c>
      <c r="B412" s="62" t="s">
        <v>682</v>
      </c>
      <c r="C412" s="63" t="s">
        <v>169</v>
      </c>
      <c r="D412" s="62" t="s">
        <v>172</v>
      </c>
      <c r="E412" s="56">
        <v>0</v>
      </c>
      <c r="F412" s="57">
        <v>0</v>
      </c>
      <c r="G412" s="58" t="s">
        <v>164</v>
      </c>
      <c r="H412" s="59">
        <f t="shared" si="6"/>
        <v>0</v>
      </c>
      <c r="I412" s="64">
        <v>9</v>
      </c>
      <c r="J412" s="64">
        <v>23.873699999999999</v>
      </c>
    </row>
    <row r="413" spans="1:10" x14ac:dyDescent="0.15">
      <c r="A413" s="61" t="s">
        <v>683</v>
      </c>
      <c r="B413" s="62" t="s">
        <v>684</v>
      </c>
      <c r="C413" s="63" t="s">
        <v>169</v>
      </c>
      <c r="D413" s="62" t="s">
        <v>172</v>
      </c>
      <c r="E413" s="56">
        <v>32.006408393000001</v>
      </c>
      <c r="F413" s="57">
        <v>18.434447710000001</v>
      </c>
      <c r="G413" s="58">
        <v>0.73622822318879222</v>
      </c>
      <c r="H413" s="59">
        <f t="shared" si="6"/>
        <v>2.4519438727494697E-3</v>
      </c>
      <c r="I413" s="64">
        <v>2117.056</v>
      </c>
      <c r="J413" s="64">
        <v>22.947500000000002</v>
      </c>
    </row>
    <row r="414" spans="1:10" x14ac:dyDescent="0.15">
      <c r="A414" s="61" t="s">
        <v>434</v>
      </c>
      <c r="B414" s="62" t="s">
        <v>435</v>
      </c>
      <c r="C414" s="63" t="s">
        <v>169</v>
      </c>
      <c r="D414" s="62" t="s">
        <v>171</v>
      </c>
      <c r="E414" s="56">
        <v>5.0909749999999997E-2</v>
      </c>
      <c r="F414" s="57">
        <v>1.940209E-2</v>
      </c>
      <c r="G414" s="58">
        <v>1.6239312362740299</v>
      </c>
      <c r="H414" s="59">
        <f t="shared" si="6"/>
        <v>3.9000892584688742E-6</v>
      </c>
      <c r="I414" s="64">
        <v>7.176000000000001</v>
      </c>
      <c r="J414" s="64">
        <v>27.441500000000001</v>
      </c>
    </row>
    <row r="415" spans="1:10" x14ac:dyDescent="0.15">
      <c r="A415" s="61" t="s">
        <v>685</v>
      </c>
      <c r="B415" s="62" t="s">
        <v>686</v>
      </c>
      <c r="C415" s="63" t="s">
        <v>169</v>
      </c>
      <c r="D415" s="62" t="s">
        <v>172</v>
      </c>
      <c r="E415" s="56">
        <v>5.7031600000000002E-2</v>
      </c>
      <c r="F415" s="57">
        <v>3.9058999999999999E-3</v>
      </c>
      <c r="G415" s="58">
        <v>13.601397885250519</v>
      </c>
      <c r="H415" s="59">
        <f t="shared" si="6"/>
        <v>4.3690713577122933E-6</v>
      </c>
      <c r="I415" s="64">
        <v>23.007999999999999</v>
      </c>
      <c r="J415" s="64">
        <v>47.610750000000003</v>
      </c>
    </row>
    <row r="416" spans="1:10" x14ac:dyDescent="0.15">
      <c r="A416" s="61" t="s">
        <v>396</v>
      </c>
      <c r="B416" s="62" t="s">
        <v>687</v>
      </c>
      <c r="C416" s="63" t="s">
        <v>169</v>
      </c>
      <c r="D416" s="62" t="s">
        <v>172</v>
      </c>
      <c r="E416" s="56">
        <v>42.194180340000003</v>
      </c>
      <c r="F416" s="57">
        <v>17.30167561</v>
      </c>
      <c r="G416" s="58">
        <v>1.4387337556839097</v>
      </c>
      <c r="H416" s="59">
        <f t="shared" si="6"/>
        <v>3.23240773160215E-3</v>
      </c>
      <c r="I416" s="64">
        <v>180.62711235</v>
      </c>
      <c r="J416" s="64">
        <v>19.182300000000001</v>
      </c>
    </row>
    <row r="417" spans="1:10" x14ac:dyDescent="0.15">
      <c r="A417" s="61" t="s">
        <v>925</v>
      </c>
      <c r="B417" s="62" t="s">
        <v>688</v>
      </c>
      <c r="C417" s="63" t="s">
        <v>169</v>
      </c>
      <c r="D417" s="62" t="s">
        <v>172</v>
      </c>
      <c r="E417" s="56">
        <v>89.472864063000003</v>
      </c>
      <c r="F417" s="57">
        <v>60.573667806000003</v>
      </c>
      <c r="G417" s="58">
        <v>0.47709173480390521</v>
      </c>
      <c r="H417" s="59">
        <f t="shared" si="6"/>
        <v>6.8543286120350631E-3</v>
      </c>
      <c r="I417" s="64">
        <v>318.52999008</v>
      </c>
      <c r="J417" s="64">
        <v>23.461849999999998</v>
      </c>
    </row>
    <row r="418" spans="1:10" x14ac:dyDescent="0.15">
      <c r="A418" s="61" t="s">
        <v>689</v>
      </c>
      <c r="B418" s="62" t="s">
        <v>690</v>
      </c>
      <c r="C418" s="63" t="s">
        <v>169</v>
      </c>
      <c r="D418" s="62" t="s">
        <v>172</v>
      </c>
      <c r="E418" s="56">
        <v>374.77854020699999</v>
      </c>
      <c r="F418" s="57">
        <v>82.480386246000009</v>
      </c>
      <c r="G418" s="58">
        <v>3.5438504505690931</v>
      </c>
      <c r="H418" s="59">
        <f t="shared" si="6"/>
        <v>2.871099856051082E-2</v>
      </c>
      <c r="I418" s="64">
        <v>4756.29</v>
      </c>
      <c r="J418" s="64">
        <v>10.6808</v>
      </c>
    </row>
    <row r="419" spans="1:10" x14ac:dyDescent="0.15">
      <c r="A419" s="61" t="s">
        <v>430</v>
      </c>
      <c r="B419" s="62" t="s">
        <v>431</v>
      </c>
      <c r="C419" s="63" t="s">
        <v>169</v>
      </c>
      <c r="D419" s="62" t="s">
        <v>171</v>
      </c>
      <c r="E419" s="56">
        <v>0.53460087000000001</v>
      </c>
      <c r="F419" s="57">
        <v>0.14676215000000001</v>
      </c>
      <c r="G419" s="58">
        <v>2.6426344939754562</v>
      </c>
      <c r="H419" s="59">
        <f t="shared" si="6"/>
        <v>4.095465231424462E-5</v>
      </c>
      <c r="I419" s="64">
        <v>7.492</v>
      </c>
      <c r="J419" s="64">
        <v>15.988250000000001</v>
      </c>
    </row>
    <row r="420" spans="1:10" x14ac:dyDescent="0.15">
      <c r="A420" s="61" t="s">
        <v>34</v>
      </c>
      <c r="B420" s="62" t="s">
        <v>1098</v>
      </c>
      <c r="C420" s="63" t="s">
        <v>169</v>
      </c>
      <c r="D420" s="62" t="s">
        <v>172</v>
      </c>
      <c r="E420" s="56">
        <v>2.8890299100000001</v>
      </c>
      <c r="F420" s="57">
        <v>3.0439597000000003</v>
      </c>
      <c r="G420" s="58">
        <v>-5.0897451106202252E-2</v>
      </c>
      <c r="H420" s="59">
        <f t="shared" si="6"/>
        <v>2.2132252700880084E-4</v>
      </c>
      <c r="I420" s="64">
        <v>61.16</v>
      </c>
      <c r="J420" s="64">
        <v>71.852950000000007</v>
      </c>
    </row>
    <row r="421" spans="1:10" x14ac:dyDescent="0.15">
      <c r="A421" s="61" t="s">
        <v>691</v>
      </c>
      <c r="B421" s="62" t="s">
        <v>692</v>
      </c>
      <c r="C421" s="63" t="s">
        <v>169</v>
      </c>
      <c r="D421" s="62" t="s">
        <v>172</v>
      </c>
      <c r="E421" s="56">
        <v>4.1843930020000002</v>
      </c>
      <c r="F421" s="57">
        <v>1.723208571</v>
      </c>
      <c r="G421" s="58">
        <v>1.4282568415799739</v>
      </c>
      <c r="H421" s="59">
        <f t="shared" si="6"/>
        <v>3.2055757885891264E-4</v>
      </c>
      <c r="I421" s="64">
        <v>123.804</v>
      </c>
      <c r="J421" s="64">
        <v>56.019649999999999</v>
      </c>
    </row>
    <row r="422" spans="1:10" x14ac:dyDescent="0.15">
      <c r="A422" s="61" t="s">
        <v>1010</v>
      </c>
      <c r="B422" s="62" t="s">
        <v>693</v>
      </c>
      <c r="C422" s="63" t="s">
        <v>169</v>
      </c>
      <c r="D422" s="62" t="s">
        <v>172</v>
      </c>
      <c r="E422" s="56">
        <v>2.553682309</v>
      </c>
      <c r="F422" s="57">
        <v>2.8428204100000003</v>
      </c>
      <c r="G422" s="58">
        <v>-0.10170818388066949</v>
      </c>
      <c r="H422" s="59">
        <f t="shared" si="6"/>
        <v>1.9563225006748004E-4</v>
      </c>
      <c r="I422" s="64">
        <v>30.268000000000001</v>
      </c>
      <c r="J422" s="64">
        <v>41.4146</v>
      </c>
    </row>
    <row r="423" spans="1:10" ht="12.75" customHeight="1" x14ac:dyDescent="0.15">
      <c r="A423" s="61" t="s">
        <v>694</v>
      </c>
      <c r="B423" s="62" t="s">
        <v>695</v>
      </c>
      <c r="C423" s="63" t="s">
        <v>169</v>
      </c>
      <c r="D423" s="62" t="s">
        <v>172</v>
      </c>
      <c r="E423" s="56">
        <v>1.039759423</v>
      </c>
      <c r="F423" s="57">
        <v>1.1347844199999999</v>
      </c>
      <c r="G423" s="58">
        <v>-8.3738369442893701E-2</v>
      </c>
      <c r="H423" s="59">
        <f t="shared" si="6"/>
        <v>7.9653790423918691E-5</v>
      </c>
      <c r="I423" s="64">
        <v>116.655</v>
      </c>
      <c r="J423" s="64">
        <v>40.786949999999997</v>
      </c>
    </row>
    <row r="424" spans="1:10" x14ac:dyDescent="0.15">
      <c r="A424" s="61" t="s">
        <v>696</v>
      </c>
      <c r="B424" s="62" t="s">
        <v>697</v>
      </c>
      <c r="C424" s="63" t="s">
        <v>169</v>
      </c>
      <c r="D424" s="62" t="s">
        <v>172</v>
      </c>
      <c r="E424" s="56">
        <v>0.86276090800000005</v>
      </c>
      <c r="F424" s="57">
        <v>0.41190209999999999</v>
      </c>
      <c r="G424" s="58">
        <v>1.0945775901603807</v>
      </c>
      <c r="H424" s="59">
        <f t="shared" si="6"/>
        <v>6.6094305116753716E-5</v>
      </c>
      <c r="I424" s="64">
        <v>55.408499999999997</v>
      </c>
      <c r="J424" s="64">
        <v>81.120649999999998</v>
      </c>
    </row>
    <row r="425" spans="1:10" x14ac:dyDescent="0.15">
      <c r="A425" s="61" t="s">
        <v>1080</v>
      </c>
      <c r="B425" s="62" t="s">
        <v>1114</v>
      </c>
      <c r="C425" s="63" t="s">
        <v>169</v>
      </c>
      <c r="D425" s="62" t="s">
        <v>172</v>
      </c>
      <c r="E425" s="56">
        <v>2.9766468399999999</v>
      </c>
      <c r="F425" s="57">
        <v>0.40803862000000002</v>
      </c>
      <c r="G425" s="58">
        <v>6.2950125162172146</v>
      </c>
      <c r="H425" s="59">
        <f t="shared" si="6"/>
        <v>2.2803467640165816E-4</v>
      </c>
      <c r="I425" s="64">
        <v>28.53</v>
      </c>
      <c r="J425" s="64">
        <v>39.709049999999998</v>
      </c>
    </row>
    <row r="426" spans="1:10" x14ac:dyDescent="0.15">
      <c r="A426" s="61" t="s">
        <v>698</v>
      </c>
      <c r="B426" s="62" t="s">
        <v>699</v>
      </c>
      <c r="C426" s="63" t="s">
        <v>169</v>
      </c>
      <c r="D426" s="62" t="s">
        <v>172</v>
      </c>
      <c r="E426" s="56">
        <v>23.665390564999999</v>
      </c>
      <c r="F426" s="57">
        <v>7.8312963849999999</v>
      </c>
      <c r="G426" s="58">
        <v>2.021899491676562</v>
      </c>
      <c r="H426" s="59">
        <f t="shared" si="6"/>
        <v>1.812955976802619E-3</v>
      </c>
      <c r="I426" s="64">
        <v>59.515196949999996</v>
      </c>
      <c r="J426" s="64">
        <v>18.926400000000001</v>
      </c>
    </row>
    <row r="427" spans="1:10" x14ac:dyDescent="0.15">
      <c r="A427" s="61" t="s">
        <v>700</v>
      </c>
      <c r="B427" s="62" t="s">
        <v>701</v>
      </c>
      <c r="C427" s="63" t="s">
        <v>169</v>
      </c>
      <c r="D427" s="62" t="s">
        <v>171</v>
      </c>
      <c r="E427" s="56">
        <v>20.896749802999999</v>
      </c>
      <c r="F427" s="57">
        <v>15.583373044</v>
      </c>
      <c r="G427" s="58">
        <v>0.34096448464639595</v>
      </c>
      <c r="H427" s="59">
        <f t="shared" si="6"/>
        <v>1.6008562101285481E-3</v>
      </c>
      <c r="I427" s="64">
        <v>102.32480831999999</v>
      </c>
      <c r="J427" s="64">
        <v>29.583749999999998</v>
      </c>
    </row>
    <row r="428" spans="1:10" x14ac:dyDescent="0.15">
      <c r="A428" s="61" t="s">
        <v>397</v>
      </c>
      <c r="B428" s="62" t="s">
        <v>703</v>
      </c>
      <c r="C428" s="63" t="s">
        <v>168</v>
      </c>
      <c r="D428" s="62" t="s">
        <v>171</v>
      </c>
      <c r="E428" s="56">
        <v>43.983072771000003</v>
      </c>
      <c r="F428" s="57">
        <v>25.773947353000001</v>
      </c>
      <c r="G428" s="58">
        <v>0.70649346677898461</v>
      </c>
      <c r="H428" s="59">
        <f t="shared" si="6"/>
        <v>3.3694510318481611E-3</v>
      </c>
      <c r="I428" s="64">
        <v>596.85322410000003</v>
      </c>
      <c r="J428" s="64">
        <v>41.511400000000002</v>
      </c>
    </row>
    <row r="429" spans="1:10" x14ac:dyDescent="0.15">
      <c r="A429" s="61" t="s">
        <v>704</v>
      </c>
      <c r="B429" s="62" t="s">
        <v>705</v>
      </c>
      <c r="C429" s="63" t="s">
        <v>168</v>
      </c>
      <c r="D429" s="62" t="s">
        <v>172</v>
      </c>
      <c r="E429" s="56">
        <v>60.762822943000003</v>
      </c>
      <c r="F429" s="57">
        <v>35.034869928000006</v>
      </c>
      <c r="G429" s="58">
        <v>0.73435274821551766</v>
      </c>
      <c r="H429" s="59">
        <f t="shared" si="6"/>
        <v>4.654912528037171E-3</v>
      </c>
      <c r="I429" s="64">
        <v>852.69896022</v>
      </c>
      <c r="J429" s="64">
        <v>27.286149999999999</v>
      </c>
    </row>
    <row r="430" spans="1:10" x14ac:dyDescent="0.15">
      <c r="A430" s="61" t="s">
        <v>706</v>
      </c>
      <c r="B430" s="62" t="s">
        <v>707</v>
      </c>
      <c r="C430" s="63" t="s">
        <v>168</v>
      </c>
      <c r="D430" s="62" t="s">
        <v>171</v>
      </c>
      <c r="E430" s="56">
        <v>35.381051227999997</v>
      </c>
      <c r="F430" s="57">
        <v>6.9909993210000003</v>
      </c>
      <c r="G430" s="58">
        <v>4.060943307735732</v>
      </c>
      <c r="H430" s="59">
        <f t="shared" si="6"/>
        <v>2.7104681882676651E-3</v>
      </c>
      <c r="I430" s="64">
        <v>591.50251862999994</v>
      </c>
      <c r="J430" s="64">
        <v>27.745750000000001</v>
      </c>
    </row>
    <row r="431" spans="1:10" x14ac:dyDescent="0.15">
      <c r="A431" s="61" t="s">
        <v>708</v>
      </c>
      <c r="B431" s="62" t="s">
        <v>709</v>
      </c>
      <c r="C431" s="63" t="s">
        <v>168</v>
      </c>
      <c r="D431" s="62" t="s">
        <v>171</v>
      </c>
      <c r="E431" s="56">
        <v>4.3850852400000004</v>
      </c>
      <c r="F431" s="57">
        <v>2.191567756</v>
      </c>
      <c r="G431" s="58">
        <v>1.0008896498840443</v>
      </c>
      <c r="H431" s="59">
        <f t="shared" si="6"/>
        <v>3.3593219063135071E-4</v>
      </c>
      <c r="I431" s="64">
        <v>102.31201623999999</v>
      </c>
      <c r="J431" s="64">
        <v>29.570350000000001</v>
      </c>
    </row>
    <row r="432" spans="1:10" x14ac:dyDescent="0.15">
      <c r="A432" s="61" t="s">
        <v>710</v>
      </c>
      <c r="B432" s="62" t="s">
        <v>711</v>
      </c>
      <c r="C432" s="63" t="s">
        <v>168</v>
      </c>
      <c r="D432" s="62" t="s">
        <v>171</v>
      </c>
      <c r="E432" s="56">
        <v>346.65216048899998</v>
      </c>
      <c r="F432" s="57">
        <v>246.17205214700002</v>
      </c>
      <c r="G432" s="58">
        <v>0.40817025111363558</v>
      </c>
      <c r="H432" s="59">
        <f t="shared" si="6"/>
        <v>2.6556295553369975E-2</v>
      </c>
      <c r="I432" s="64">
        <v>368.44443188999998</v>
      </c>
      <c r="J432" s="64">
        <v>5.6929499999999997</v>
      </c>
    </row>
    <row r="433" spans="1:10" x14ac:dyDescent="0.15">
      <c r="A433" s="61" t="s">
        <v>712</v>
      </c>
      <c r="B433" s="62" t="s">
        <v>713</v>
      </c>
      <c r="C433" s="63" t="s">
        <v>168</v>
      </c>
      <c r="D433" s="62" t="s">
        <v>171</v>
      </c>
      <c r="E433" s="56">
        <v>1.0679736820000001</v>
      </c>
      <c r="F433" s="57">
        <v>2.0092232860000001</v>
      </c>
      <c r="G433" s="58">
        <v>-0.46846441137652628</v>
      </c>
      <c r="H433" s="59">
        <f t="shared" si="6"/>
        <v>8.181522567868932E-5</v>
      </c>
      <c r="I433" s="64">
        <v>13.3527799</v>
      </c>
      <c r="J433" s="64">
        <v>75.752449999999996</v>
      </c>
    </row>
    <row r="434" spans="1:10" x14ac:dyDescent="0.15">
      <c r="A434" s="61" t="s">
        <v>992</v>
      </c>
      <c r="B434" s="62" t="s">
        <v>784</v>
      </c>
      <c r="C434" s="63" t="s">
        <v>168</v>
      </c>
      <c r="D434" s="62" t="s">
        <v>171</v>
      </c>
      <c r="E434" s="56">
        <v>0.67240714700000004</v>
      </c>
      <c r="F434" s="57">
        <v>1.206789192</v>
      </c>
      <c r="G434" s="58">
        <v>-0.44281308495510618</v>
      </c>
      <c r="H434" s="59">
        <f t="shared" si="6"/>
        <v>5.1511702401453578E-5</v>
      </c>
      <c r="I434" s="64">
        <v>37.655867439999994</v>
      </c>
      <c r="J434" s="64">
        <v>91.353399999999993</v>
      </c>
    </row>
    <row r="435" spans="1:10" x14ac:dyDescent="0.15">
      <c r="A435" s="61" t="s">
        <v>417</v>
      </c>
      <c r="B435" s="62" t="s">
        <v>785</v>
      </c>
      <c r="C435" s="63" t="s">
        <v>168</v>
      </c>
      <c r="D435" s="62" t="s">
        <v>172</v>
      </c>
      <c r="E435" s="56">
        <v>87.447017066000001</v>
      </c>
      <c r="F435" s="57">
        <v>72.228298959</v>
      </c>
      <c r="G435" s="58">
        <v>0.21070298382132502</v>
      </c>
      <c r="H435" s="59">
        <f t="shared" si="6"/>
        <v>6.6991327190616913E-3</v>
      </c>
      <c r="I435" s="64">
        <v>4820.4057984600004</v>
      </c>
      <c r="J435" s="64">
        <v>8.6961499999999994</v>
      </c>
    </row>
    <row r="436" spans="1:10" x14ac:dyDescent="0.15">
      <c r="A436" s="61" t="s">
        <v>1025</v>
      </c>
      <c r="B436" s="62" t="s">
        <v>786</v>
      </c>
      <c r="C436" s="63" t="s">
        <v>168</v>
      </c>
      <c r="D436" s="62" t="s">
        <v>171</v>
      </c>
      <c r="E436" s="56">
        <v>0.81374930000000001</v>
      </c>
      <c r="F436" s="57">
        <v>0.238905647</v>
      </c>
      <c r="G436" s="58">
        <v>2.4061534761461707</v>
      </c>
      <c r="H436" s="59">
        <f t="shared" si="6"/>
        <v>6.2339628539063055E-5</v>
      </c>
      <c r="I436" s="64">
        <v>41.044602480000002</v>
      </c>
      <c r="J436" s="64">
        <v>152.57245</v>
      </c>
    </row>
    <row r="437" spans="1:10" x14ac:dyDescent="0.15">
      <c r="A437" s="61" t="s">
        <v>1001</v>
      </c>
      <c r="B437" s="62" t="s">
        <v>787</v>
      </c>
      <c r="C437" s="63" t="s">
        <v>168</v>
      </c>
      <c r="D437" s="62" t="s">
        <v>172</v>
      </c>
      <c r="E437" s="56">
        <v>5.1905897750000003</v>
      </c>
      <c r="F437" s="57">
        <v>4.418324395</v>
      </c>
      <c r="G437" s="58">
        <v>0.17478693526304556</v>
      </c>
      <c r="H437" s="59">
        <f t="shared" si="6"/>
        <v>3.976402050019077E-4</v>
      </c>
      <c r="I437" s="64">
        <v>25.390865519999998</v>
      </c>
      <c r="J437" s="64">
        <v>18.071000000000002</v>
      </c>
    </row>
    <row r="438" spans="1:10" x14ac:dyDescent="0.15">
      <c r="A438" s="61" t="s">
        <v>368</v>
      </c>
      <c r="B438" s="62" t="s">
        <v>788</v>
      </c>
      <c r="C438" s="63" t="s">
        <v>168</v>
      </c>
      <c r="D438" s="62" t="s">
        <v>172</v>
      </c>
      <c r="E438" s="56">
        <v>20.272485230000001</v>
      </c>
      <c r="F438" s="57">
        <v>16.293680819999999</v>
      </c>
      <c r="G438" s="58">
        <v>0.24419309878196094</v>
      </c>
      <c r="H438" s="59">
        <f t="shared" si="6"/>
        <v>1.5530326094312368E-3</v>
      </c>
      <c r="I438" s="64">
        <v>318.55438396</v>
      </c>
      <c r="J438" s="64">
        <v>17.197199999999999</v>
      </c>
    </row>
    <row r="439" spans="1:10" x14ac:dyDescent="0.15">
      <c r="A439" s="61" t="s">
        <v>1037</v>
      </c>
      <c r="B439" s="62" t="s">
        <v>789</v>
      </c>
      <c r="C439" s="63" t="s">
        <v>168</v>
      </c>
      <c r="D439" s="62" t="s">
        <v>172</v>
      </c>
      <c r="E439" s="56">
        <v>26.532829407000001</v>
      </c>
      <c r="F439" s="57">
        <v>27.765836839000002</v>
      </c>
      <c r="G439" s="58">
        <v>-4.4407357111171719E-2</v>
      </c>
      <c r="H439" s="59">
        <f t="shared" si="6"/>
        <v>2.0326244573392674E-3</v>
      </c>
      <c r="I439" s="64">
        <v>250.25974976000003</v>
      </c>
      <c r="J439" s="64">
        <v>16.171600000000002</v>
      </c>
    </row>
    <row r="440" spans="1:10" x14ac:dyDescent="0.15">
      <c r="A440" s="61" t="s">
        <v>998</v>
      </c>
      <c r="B440" s="62" t="s">
        <v>790</v>
      </c>
      <c r="C440" s="63" t="s">
        <v>168</v>
      </c>
      <c r="D440" s="62" t="s">
        <v>172</v>
      </c>
      <c r="E440" s="56">
        <v>6.0464252900000002</v>
      </c>
      <c r="F440" s="57">
        <v>6.5025664359999995</v>
      </c>
      <c r="G440" s="58">
        <v>-7.0147863999462823E-2</v>
      </c>
      <c r="H440" s="59">
        <f t="shared" si="6"/>
        <v>4.632039702741331E-4</v>
      </c>
      <c r="I440" s="64">
        <v>52.406782999999997</v>
      </c>
      <c r="J440" s="64">
        <v>13.95815</v>
      </c>
    </row>
    <row r="441" spans="1:10" x14ac:dyDescent="0.15">
      <c r="A441" s="61" t="s">
        <v>987</v>
      </c>
      <c r="B441" s="62" t="s">
        <v>791</v>
      </c>
      <c r="C441" s="63" t="s">
        <v>168</v>
      </c>
      <c r="D441" s="62" t="s">
        <v>172</v>
      </c>
      <c r="E441" s="56">
        <v>3.0995037299999999</v>
      </c>
      <c r="F441" s="57">
        <v>10.107068608999999</v>
      </c>
      <c r="G441" s="58">
        <v>-0.69333306719220267</v>
      </c>
      <c r="H441" s="59">
        <f t="shared" si="6"/>
        <v>2.3744648527948396E-4</v>
      </c>
      <c r="I441" s="64">
        <v>23.972541839999998</v>
      </c>
      <c r="J441" s="64">
        <v>21.963699999999999</v>
      </c>
    </row>
    <row r="442" spans="1:10" x14ac:dyDescent="0.15">
      <c r="A442" s="61" t="s">
        <v>1005</v>
      </c>
      <c r="B442" s="62" t="s">
        <v>792</v>
      </c>
      <c r="C442" s="63" t="s">
        <v>168</v>
      </c>
      <c r="D442" s="62" t="s">
        <v>172</v>
      </c>
      <c r="E442" s="56">
        <v>1.36051313</v>
      </c>
      <c r="F442" s="57">
        <v>7.0217215900000003</v>
      </c>
      <c r="G442" s="58">
        <v>-0.80624222812570956</v>
      </c>
      <c r="H442" s="59">
        <f t="shared" si="6"/>
        <v>1.0422605972959731E-4</v>
      </c>
      <c r="I442" s="64">
        <v>18.071516750000001</v>
      </c>
      <c r="J442" s="64">
        <v>22.29205</v>
      </c>
    </row>
    <row r="443" spans="1:10" x14ac:dyDescent="0.15">
      <c r="A443" s="61" t="s">
        <v>991</v>
      </c>
      <c r="B443" s="62" t="s">
        <v>793</v>
      </c>
      <c r="C443" s="63" t="s">
        <v>168</v>
      </c>
      <c r="D443" s="62" t="s">
        <v>172</v>
      </c>
      <c r="E443" s="56">
        <v>7.2162130629999997</v>
      </c>
      <c r="F443" s="57">
        <v>12.460646355</v>
      </c>
      <c r="G443" s="58">
        <v>-0.42087971543270719</v>
      </c>
      <c r="H443" s="59">
        <f t="shared" si="6"/>
        <v>5.5281896009760554E-4</v>
      </c>
      <c r="I443" s="64">
        <v>100.31332449999999</v>
      </c>
      <c r="J443" s="64">
        <v>15.6775</v>
      </c>
    </row>
    <row r="444" spans="1:10" x14ac:dyDescent="0.15">
      <c r="A444" s="61" t="s">
        <v>1038</v>
      </c>
      <c r="B444" s="62" t="s">
        <v>794</v>
      </c>
      <c r="C444" s="63" t="s">
        <v>168</v>
      </c>
      <c r="D444" s="62" t="s">
        <v>172</v>
      </c>
      <c r="E444" s="56">
        <v>8.8652970690000004</v>
      </c>
      <c r="F444" s="57">
        <v>7.6003090350000004</v>
      </c>
      <c r="G444" s="58">
        <v>0.16643902612046868</v>
      </c>
      <c r="H444" s="59">
        <f t="shared" si="6"/>
        <v>6.7915182989392985E-4</v>
      </c>
      <c r="I444" s="64">
        <v>212.59042810000003</v>
      </c>
      <c r="J444" s="64">
        <v>15.68895</v>
      </c>
    </row>
    <row r="445" spans="1:10" x14ac:dyDescent="0.15">
      <c r="A445" s="61" t="s">
        <v>1015</v>
      </c>
      <c r="B445" s="62" t="s">
        <v>795</v>
      </c>
      <c r="C445" s="63" t="s">
        <v>168</v>
      </c>
      <c r="D445" s="62" t="s">
        <v>172</v>
      </c>
      <c r="E445" s="56">
        <v>1.5991391800000001</v>
      </c>
      <c r="F445" s="57">
        <v>4.2485754199999999</v>
      </c>
      <c r="G445" s="58">
        <v>-0.6236057920798308</v>
      </c>
      <c r="H445" s="59">
        <f t="shared" si="6"/>
        <v>1.2250670134335219E-4</v>
      </c>
      <c r="I445" s="64">
        <v>36.047449380000003</v>
      </c>
      <c r="J445" s="64">
        <v>20.084050000000001</v>
      </c>
    </row>
    <row r="446" spans="1:10" x14ac:dyDescent="0.15">
      <c r="A446" s="61" t="s">
        <v>988</v>
      </c>
      <c r="B446" s="62" t="s">
        <v>796</v>
      </c>
      <c r="C446" s="63" t="s">
        <v>168</v>
      </c>
      <c r="D446" s="62" t="s">
        <v>172</v>
      </c>
      <c r="E446" s="56">
        <v>2.2596748799999999</v>
      </c>
      <c r="F446" s="57">
        <v>2.12511457</v>
      </c>
      <c r="G446" s="58">
        <v>6.3319084956440674E-2</v>
      </c>
      <c r="H446" s="59">
        <f t="shared" si="6"/>
        <v>1.731089570685368E-4</v>
      </c>
      <c r="I446" s="64">
        <v>103.09315665999999</v>
      </c>
      <c r="J446" s="64">
        <v>19.579750000000001</v>
      </c>
    </row>
    <row r="447" spans="1:10" x14ac:dyDescent="0.15">
      <c r="A447" s="61" t="s">
        <v>1004</v>
      </c>
      <c r="B447" s="62" t="s">
        <v>797</v>
      </c>
      <c r="C447" s="63" t="s">
        <v>168</v>
      </c>
      <c r="D447" s="62" t="s">
        <v>172</v>
      </c>
      <c r="E447" s="56">
        <v>1.33503215</v>
      </c>
      <c r="F447" s="57">
        <v>0.87930909000000002</v>
      </c>
      <c r="G447" s="58">
        <v>0.5182740235290868</v>
      </c>
      <c r="H447" s="59">
        <f t="shared" si="6"/>
        <v>1.0227401525101982E-4</v>
      </c>
      <c r="I447" s="64">
        <v>66.405850400000006</v>
      </c>
      <c r="J447" s="64">
        <v>27.079899999999999</v>
      </c>
    </row>
    <row r="448" spans="1:10" x14ac:dyDescent="0.15">
      <c r="A448" s="61" t="s">
        <v>923</v>
      </c>
      <c r="B448" s="62" t="s">
        <v>798</v>
      </c>
      <c r="C448" s="63" t="s">
        <v>168</v>
      </c>
      <c r="D448" s="62" t="s">
        <v>172</v>
      </c>
      <c r="E448" s="56">
        <v>15.181113509999999</v>
      </c>
      <c r="F448" s="57">
        <v>11.570718672</v>
      </c>
      <c r="G448" s="58">
        <v>0.31202857318939059</v>
      </c>
      <c r="H448" s="59">
        <f t="shared" si="6"/>
        <v>1.1629932916965356E-3</v>
      </c>
      <c r="I448" s="64">
        <v>243.39182219999998</v>
      </c>
      <c r="J448" s="64">
        <v>15.316549999999999</v>
      </c>
    </row>
    <row r="449" spans="1:10" x14ac:dyDescent="0.15">
      <c r="A449" s="61" t="s">
        <v>1018</v>
      </c>
      <c r="B449" s="62" t="s">
        <v>799</v>
      </c>
      <c r="C449" s="63" t="s">
        <v>168</v>
      </c>
      <c r="D449" s="62" t="s">
        <v>172</v>
      </c>
      <c r="E449" s="56">
        <v>3.1158608800000001</v>
      </c>
      <c r="F449" s="57">
        <v>3.1846832900000002</v>
      </c>
      <c r="G449" s="58">
        <v>-2.1610440892538496E-2</v>
      </c>
      <c r="H449" s="59">
        <f t="shared" si="6"/>
        <v>2.3869957226211824E-4</v>
      </c>
      <c r="I449" s="64">
        <v>80.715042370000006</v>
      </c>
      <c r="J449" s="64">
        <v>20.305900000000001</v>
      </c>
    </row>
    <row r="450" spans="1:10" x14ac:dyDescent="0.15">
      <c r="A450" s="61" t="s">
        <v>1017</v>
      </c>
      <c r="B450" s="62" t="s">
        <v>800</v>
      </c>
      <c r="C450" s="63" t="s">
        <v>168</v>
      </c>
      <c r="D450" s="62" t="s">
        <v>172</v>
      </c>
      <c r="E450" s="56">
        <v>2.6459373799999999</v>
      </c>
      <c r="F450" s="57">
        <v>3.8257937599999998</v>
      </c>
      <c r="G450" s="58">
        <v>-0.3083951864671346</v>
      </c>
      <c r="H450" s="59">
        <f t="shared" si="6"/>
        <v>2.0269971772242596E-4</v>
      </c>
      <c r="I450" s="64">
        <v>44.737347060000005</v>
      </c>
      <c r="J450" s="64">
        <v>24.679099999999998</v>
      </c>
    </row>
    <row r="451" spans="1:10" x14ac:dyDescent="0.15">
      <c r="A451" s="61" t="s">
        <v>1008</v>
      </c>
      <c r="B451" s="62" t="s">
        <v>801</v>
      </c>
      <c r="C451" s="63" t="s">
        <v>168</v>
      </c>
      <c r="D451" s="62" t="s">
        <v>172</v>
      </c>
      <c r="E451" s="56">
        <v>2.5018661799999999</v>
      </c>
      <c r="F451" s="57">
        <v>1.7515634499999999</v>
      </c>
      <c r="G451" s="58">
        <v>0.42836171878329621</v>
      </c>
      <c r="H451" s="59">
        <f t="shared" si="6"/>
        <v>1.9166272501327456E-4</v>
      </c>
      <c r="I451" s="64">
        <v>44.231619160000001</v>
      </c>
      <c r="J451" s="64">
        <v>19.620999999999999</v>
      </c>
    </row>
    <row r="452" spans="1:10" x14ac:dyDescent="0.15">
      <c r="A452" s="61" t="s">
        <v>1039</v>
      </c>
      <c r="B452" s="62" t="s">
        <v>802</v>
      </c>
      <c r="C452" s="63" t="s">
        <v>168</v>
      </c>
      <c r="D452" s="62" t="s">
        <v>172</v>
      </c>
      <c r="E452" s="56">
        <v>2.1097799300000002</v>
      </c>
      <c r="F452" s="57">
        <v>8.2667176599999994</v>
      </c>
      <c r="G452" s="58">
        <v>-0.74478626018539984</v>
      </c>
      <c r="H452" s="59">
        <f t="shared" si="6"/>
        <v>1.6162581907642866E-4</v>
      </c>
      <c r="I452" s="64">
        <v>294.2136332</v>
      </c>
      <c r="J452" s="64">
        <v>16.748100000000001</v>
      </c>
    </row>
    <row r="453" spans="1:10" x14ac:dyDescent="0.15">
      <c r="A453" s="61" t="s">
        <v>996</v>
      </c>
      <c r="B453" s="62" t="s">
        <v>803</v>
      </c>
      <c r="C453" s="63" t="s">
        <v>168</v>
      </c>
      <c r="D453" s="62" t="s">
        <v>172</v>
      </c>
      <c r="E453" s="56">
        <v>2.6039934200000001</v>
      </c>
      <c r="F453" s="57">
        <v>0.75766025000000004</v>
      </c>
      <c r="G453" s="58">
        <v>2.4368879982815517</v>
      </c>
      <c r="H453" s="59">
        <f t="shared" si="6"/>
        <v>1.9948647884669691E-4</v>
      </c>
      <c r="I453" s="64">
        <v>15.498062399999998</v>
      </c>
      <c r="J453" s="64">
        <v>32.766500000000001</v>
      </c>
    </row>
    <row r="454" spans="1:10" x14ac:dyDescent="0.15">
      <c r="A454" s="61" t="s">
        <v>993</v>
      </c>
      <c r="B454" s="62" t="s">
        <v>804</v>
      </c>
      <c r="C454" s="63" t="s">
        <v>168</v>
      </c>
      <c r="D454" s="62" t="s">
        <v>172</v>
      </c>
      <c r="E454" s="56">
        <v>7.2937288899999997</v>
      </c>
      <c r="F454" s="57">
        <v>3.79987889</v>
      </c>
      <c r="G454" s="58">
        <v>0.91946351479638855</v>
      </c>
      <c r="H454" s="59">
        <f t="shared" si="6"/>
        <v>5.5875728515801201E-4</v>
      </c>
      <c r="I454" s="64">
        <v>200.83075136000002</v>
      </c>
      <c r="J454" s="64">
        <v>15.64265</v>
      </c>
    </row>
    <row r="455" spans="1:10" x14ac:dyDescent="0.15">
      <c r="A455" s="61" t="s">
        <v>805</v>
      </c>
      <c r="B455" s="62" t="s">
        <v>806</v>
      </c>
      <c r="C455" s="63" t="s">
        <v>168</v>
      </c>
      <c r="D455" s="62" t="s">
        <v>172</v>
      </c>
      <c r="E455" s="56">
        <v>4.0086188800000002</v>
      </c>
      <c r="F455" s="57">
        <v>0.71906260499999997</v>
      </c>
      <c r="G455" s="58">
        <v>4.5747842428824406</v>
      </c>
      <c r="H455" s="59">
        <f t="shared" si="6"/>
        <v>3.0709189173357815E-4</v>
      </c>
      <c r="I455" s="64">
        <v>110.91435763</v>
      </c>
      <c r="J455" s="64">
        <v>25.4941</v>
      </c>
    </row>
    <row r="456" spans="1:10" x14ac:dyDescent="0.15">
      <c r="A456" s="61" t="s">
        <v>407</v>
      </c>
      <c r="B456" s="62" t="s">
        <v>807</v>
      </c>
      <c r="C456" s="63" t="s">
        <v>168</v>
      </c>
      <c r="D456" s="62" t="s">
        <v>172</v>
      </c>
      <c r="E456" s="56">
        <v>12.360954995</v>
      </c>
      <c r="F456" s="57">
        <v>21.586366054000003</v>
      </c>
      <c r="G456" s="58">
        <v>-0.42737212164020133</v>
      </c>
      <c r="H456" s="59">
        <f t="shared" ref="H456:H519" si="7">E456/$E$562</f>
        <v>9.4694685792832761E-4</v>
      </c>
      <c r="I456" s="64">
        <v>393.20012087999999</v>
      </c>
      <c r="J456" s="64">
        <v>11.87865</v>
      </c>
    </row>
    <row r="457" spans="1:10" x14ac:dyDescent="0.15">
      <c r="A457" s="61" t="s">
        <v>808</v>
      </c>
      <c r="B457" s="62" t="s">
        <v>809</v>
      </c>
      <c r="C457" s="63" t="s">
        <v>168</v>
      </c>
      <c r="D457" s="62" t="s">
        <v>172</v>
      </c>
      <c r="E457" s="56">
        <v>12.346637525</v>
      </c>
      <c r="F457" s="57">
        <v>8.843967597999999</v>
      </c>
      <c r="G457" s="58">
        <v>0.39605187244151652</v>
      </c>
      <c r="H457" s="59">
        <f t="shared" si="7"/>
        <v>9.4585002655603735E-4</v>
      </c>
      <c r="I457" s="64">
        <v>316.997569</v>
      </c>
      <c r="J457" s="64">
        <v>56.379049999999999</v>
      </c>
    </row>
    <row r="458" spans="1:10" x14ac:dyDescent="0.15">
      <c r="A458" s="61" t="s">
        <v>398</v>
      </c>
      <c r="B458" s="62" t="s">
        <v>810</v>
      </c>
      <c r="C458" s="63" t="s">
        <v>168</v>
      </c>
      <c r="D458" s="62" t="s">
        <v>171</v>
      </c>
      <c r="E458" s="56">
        <v>49.573327825</v>
      </c>
      <c r="F458" s="57">
        <v>51.114371119999994</v>
      </c>
      <c r="G458" s="58">
        <v>-3.0148924093815532E-2</v>
      </c>
      <c r="H458" s="59">
        <f t="shared" si="7"/>
        <v>3.7977087563156103E-3</v>
      </c>
      <c r="I458" s="64">
        <v>1215.4926056949998</v>
      </c>
      <c r="J458" s="64">
        <v>1.0759000000000001</v>
      </c>
    </row>
    <row r="459" spans="1:10" x14ac:dyDescent="0.15">
      <c r="A459" s="61" t="s">
        <v>399</v>
      </c>
      <c r="B459" s="62" t="s">
        <v>287</v>
      </c>
      <c r="C459" s="63" t="s">
        <v>168</v>
      </c>
      <c r="D459" s="62" t="s">
        <v>171</v>
      </c>
      <c r="E459" s="56">
        <v>6.1368778099999997</v>
      </c>
      <c r="F459" s="57">
        <v>3.4181543400000001</v>
      </c>
      <c r="G459" s="58">
        <v>0.79537762183085015</v>
      </c>
      <c r="H459" s="59">
        <f t="shared" si="7"/>
        <v>4.7013334827448544E-4</v>
      </c>
      <c r="I459" s="64">
        <v>447.48011187000003</v>
      </c>
      <c r="J459" s="64">
        <v>51.381631578899999</v>
      </c>
    </row>
    <row r="460" spans="1:10" x14ac:dyDescent="0.15">
      <c r="A460" s="61" t="s">
        <v>811</v>
      </c>
      <c r="B460" s="62" t="s">
        <v>812</v>
      </c>
      <c r="C460" s="63" t="s">
        <v>168</v>
      </c>
      <c r="D460" s="62" t="s">
        <v>171</v>
      </c>
      <c r="E460" s="56">
        <v>2.8558309820000001</v>
      </c>
      <c r="F460" s="57">
        <v>0.82606906800000002</v>
      </c>
      <c r="G460" s="58">
        <v>2.4571334197445096</v>
      </c>
      <c r="H460" s="59">
        <f t="shared" si="7"/>
        <v>2.1877922670806313E-4</v>
      </c>
      <c r="I460" s="64">
        <v>302.24250000000001</v>
      </c>
      <c r="J460" s="64">
        <v>16.86825</v>
      </c>
    </row>
    <row r="461" spans="1:10" x14ac:dyDescent="0.15">
      <c r="A461" s="61" t="s">
        <v>813</v>
      </c>
      <c r="B461" s="62" t="s">
        <v>814</v>
      </c>
      <c r="C461" s="63" t="s">
        <v>168</v>
      </c>
      <c r="D461" s="62" t="s">
        <v>171</v>
      </c>
      <c r="E461" s="56">
        <v>29.063934313000001</v>
      </c>
      <c r="F461" s="57">
        <v>30.122454115</v>
      </c>
      <c r="G461" s="58">
        <v>-3.5140556541602974E-2</v>
      </c>
      <c r="H461" s="59">
        <f t="shared" si="7"/>
        <v>2.2265270998772582E-3</v>
      </c>
      <c r="I461" s="64">
        <v>959.47511629999997</v>
      </c>
      <c r="J461" s="64">
        <v>6.6208499999999999</v>
      </c>
    </row>
    <row r="462" spans="1:10" x14ac:dyDescent="0.15">
      <c r="A462" s="61" t="s">
        <v>815</v>
      </c>
      <c r="B462" s="62" t="s">
        <v>816</v>
      </c>
      <c r="C462" s="63" t="s">
        <v>168</v>
      </c>
      <c r="D462" s="62" t="s">
        <v>171</v>
      </c>
      <c r="E462" s="56">
        <v>0.1193623</v>
      </c>
      <c r="F462" s="57">
        <v>0.63165947999999994</v>
      </c>
      <c r="G462" s="58">
        <v>-0.81103378674851834</v>
      </c>
      <c r="H462" s="59">
        <f t="shared" si="7"/>
        <v>9.1440956613642628E-6</v>
      </c>
      <c r="I462" s="64">
        <v>154.53111887</v>
      </c>
      <c r="J462" s="64">
        <v>29.216550000000002</v>
      </c>
    </row>
    <row r="463" spans="1:10" x14ac:dyDescent="0.15">
      <c r="A463" s="61" t="s">
        <v>817</v>
      </c>
      <c r="B463" s="62" t="s">
        <v>818</v>
      </c>
      <c r="C463" s="63" t="s">
        <v>168</v>
      </c>
      <c r="D463" s="62" t="s">
        <v>171</v>
      </c>
      <c r="E463" s="56">
        <v>21.042102601</v>
      </c>
      <c r="F463" s="57">
        <v>13.512235139000001</v>
      </c>
      <c r="G463" s="58">
        <v>0.55726290909982357</v>
      </c>
      <c r="H463" s="59">
        <f t="shared" si="7"/>
        <v>1.6119913833746984E-3</v>
      </c>
      <c r="I463" s="64">
        <v>1113.0875000000001</v>
      </c>
      <c r="J463" s="64">
        <v>9.3910999999999998</v>
      </c>
    </row>
    <row r="464" spans="1:10" x14ac:dyDescent="0.15">
      <c r="A464" s="61" t="s">
        <v>819</v>
      </c>
      <c r="B464" s="62" t="s">
        <v>820</v>
      </c>
      <c r="C464" s="63" t="s">
        <v>168</v>
      </c>
      <c r="D464" s="62" t="s">
        <v>171</v>
      </c>
      <c r="E464" s="56">
        <v>5.5961407579999998</v>
      </c>
      <c r="F464" s="57">
        <v>19.327729607000002</v>
      </c>
      <c r="G464" s="58">
        <v>-0.71046052113781522</v>
      </c>
      <c r="H464" s="59">
        <f t="shared" si="7"/>
        <v>4.2870861591651232E-4</v>
      </c>
      <c r="I464" s="64">
        <v>633.98611961999995</v>
      </c>
      <c r="J464" s="64">
        <v>14.6236</v>
      </c>
    </row>
    <row r="465" spans="1:10" x14ac:dyDescent="0.15">
      <c r="A465" s="61" t="s">
        <v>821</v>
      </c>
      <c r="B465" s="62" t="s">
        <v>822</v>
      </c>
      <c r="C465" s="63" t="s">
        <v>168</v>
      </c>
      <c r="D465" s="62" t="s">
        <v>171</v>
      </c>
      <c r="E465" s="56">
        <v>4.9222160600000002</v>
      </c>
      <c r="F465" s="57">
        <v>9.5358847799999999</v>
      </c>
      <c r="G465" s="58">
        <v>-0.48382177704961737</v>
      </c>
      <c r="H465" s="59">
        <f t="shared" si="7"/>
        <v>3.770806571132049E-4</v>
      </c>
      <c r="I465" s="64">
        <v>443.92511838000001</v>
      </c>
      <c r="J465" s="64">
        <v>14.986050000000001</v>
      </c>
    </row>
    <row r="466" spans="1:10" x14ac:dyDescent="0.15">
      <c r="A466" s="61" t="s">
        <v>823</v>
      </c>
      <c r="B466" s="62" t="s">
        <v>824</v>
      </c>
      <c r="C466" s="63" t="s">
        <v>168</v>
      </c>
      <c r="D466" s="62" t="s">
        <v>171</v>
      </c>
      <c r="E466" s="56">
        <v>2.8983481790000001</v>
      </c>
      <c r="F466" s="57">
        <v>1.603317882</v>
      </c>
      <c r="G466" s="58">
        <v>0.80771898794302843</v>
      </c>
      <c r="H466" s="59">
        <f t="shared" si="7"/>
        <v>2.2203638006905793E-4</v>
      </c>
      <c r="I466" s="64">
        <v>117.71011770999999</v>
      </c>
      <c r="J466" s="64">
        <v>39.530949999999997</v>
      </c>
    </row>
    <row r="467" spans="1:10" x14ac:dyDescent="0.15">
      <c r="A467" s="61" t="s">
        <v>845</v>
      </c>
      <c r="B467" s="62" t="s">
        <v>846</v>
      </c>
      <c r="C467" s="63" t="s">
        <v>168</v>
      </c>
      <c r="D467" s="62" t="s">
        <v>171</v>
      </c>
      <c r="E467" s="56">
        <v>3.2740311530000001</v>
      </c>
      <c r="F467" s="57">
        <v>1.1323329820000001</v>
      </c>
      <c r="G467" s="58">
        <v>1.891403151763003</v>
      </c>
      <c r="H467" s="59">
        <f t="shared" si="7"/>
        <v>2.5081666540707358E-4</v>
      </c>
      <c r="I467" s="64">
        <v>851.30499999999995</v>
      </c>
      <c r="J467" s="64">
        <v>15.45215</v>
      </c>
    </row>
    <row r="468" spans="1:10" x14ac:dyDescent="0.15">
      <c r="A468" s="61" t="s">
        <v>847</v>
      </c>
      <c r="B468" s="62" t="s">
        <v>848</v>
      </c>
      <c r="C468" s="63" t="s">
        <v>168</v>
      </c>
      <c r="D468" s="62" t="s">
        <v>171</v>
      </c>
      <c r="E468" s="56">
        <v>3.2486873909999998</v>
      </c>
      <c r="F468" s="57">
        <v>18.950796699999998</v>
      </c>
      <c r="G468" s="58">
        <v>-0.82857251637341456</v>
      </c>
      <c r="H468" s="59">
        <f t="shared" si="7"/>
        <v>2.4887513291191511E-4</v>
      </c>
      <c r="I468" s="64">
        <v>751.72500000000002</v>
      </c>
      <c r="J468" s="64">
        <v>36.357050000000001</v>
      </c>
    </row>
    <row r="469" spans="1:10" x14ac:dyDescent="0.15">
      <c r="A469" s="61" t="s">
        <v>849</v>
      </c>
      <c r="B469" s="62" t="s">
        <v>850</v>
      </c>
      <c r="C469" s="63" t="s">
        <v>168</v>
      </c>
      <c r="D469" s="62" t="s">
        <v>172</v>
      </c>
      <c r="E469" s="56">
        <v>0.80377036400000001</v>
      </c>
      <c r="F469" s="57">
        <v>3.4615489999999999E-2</v>
      </c>
      <c r="G469" s="58">
        <v>22.219962045893329</v>
      </c>
      <c r="H469" s="59">
        <f t="shared" si="7"/>
        <v>6.1575163164462931E-5</v>
      </c>
      <c r="I469" s="64">
        <v>19.862411519999998</v>
      </c>
      <c r="J469" s="64">
        <v>42.368099999999998</v>
      </c>
    </row>
    <row r="470" spans="1:10" x14ac:dyDescent="0.15">
      <c r="A470" s="61" t="s">
        <v>138</v>
      </c>
      <c r="B470" s="62" t="s">
        <v>139</v>
      </c>
      <c r="C470" s="63" t="s">
        <v>168</v>
      </c>
      <c r="D470" s="62" t="s">
        <v>172</v>
      </c>
      <c r="E470" s="56">
        <v>6.7388210000000004E-2</v>
      </c>
      <c r="F470" s="57">
        <v>3.8512769999999995E-2</v>
      </c>
      <c r="G470" s="58">
        <v>0.74976274103368867</v>
      </c>
      <c r="H470" s="59">
        <f t="shared" si="7"/>
        <v>5.1624695459797936E-6</v>
      </c>
      <c r="I470" s="64">
        <v>29.547200199999999</v>
      </c>
      <c r="J470" s="64">
        <v>57.63505</v>
      </c>
    </row>
    <row r="471" spans="1:10" x14ac:dyDescent="0.15">
      <c r="A471" s="61" t="s">
        <v>140</v>
      </c>
      <c r="B471" s="62" t="s">
        <v>141</v>
      </c>
      <c r="C471" s="63" t="s">
        <v>168</v>
      </c>
      <c r="D471" s="62" t="s">
        <v>172</v>
      </c>
      <c r="E471" s="56">
        <v>18.420660045000002</v>
      </c>
      <c r="F471" s="57">
        <v>9.141347455</v>
      </c>
      <c r="G471" s="58">
        <v>1.0150924287342935</v>
      </c>
      <c r="H471" s="59">
        <f t="shared" si="7"/>
        <v>1.4111681627863282E-3</v>
      </c>
      <c r="I471" s="64">
        <v>129.99560246000001</v>
      </c>
      <c r="J471" s="64">
        <v>52.31465</v>
      </c>
    </row>
    <row r="472" spans="1:10" x14ac:dyDescent="0.15">
      <c r="A472" s="61" t="s">
        <v>400</v>
      </c>
      <c r="B472" s="62" t="s">
        <v>142</v>
      </c>
      <c r="C472" s="63" t="s">
        <v>168</v>
      </c>
      <c r="D472" s="62" t="s">
        <v>172</v>
      </c>
      <c r="E472" s="56">
        <v>11.118959329000001</v>
      </c>
      <c r="F472" s="57">
        <v>8.4444418450000001</v>
      </c>
      <c r="G472" s="58">
        <v>0.31671927323220261</v>
      </c>
      <c r="H472" s="59">
        <f t="shared" si="7"/>
        <v>8.5180017274461537E-4</v>
      </c>
      <c r="I472" s="64">
        <v>384.09440069999999</v>
      </c>
      <c r="J472" s="64">
        <v>37.0244</v>
      </c>
    </row>
    <row r="473" spans="1:10" x14ac:dyDescent="0.15">
      <c r="A473" s="61" t="s">
        <v>143</v>
      </c>
      <c r="B473" s="62" t="s">
        <v>144</v>
      </c>
      <c r="C473" s="63" t="s">
        <v>168</v>
      </c>
      <c r="D473" s="62" t="s">
        <v>171</v>
      </c>
      <c r="E473" s="56">
        <v>246.68251021899999</v>
      </c>
      <c r="F473" s="57">
        <v>231.366512285</v>
      </c>
      <c r="G473" s="58">
        <v>6.6197989426981518E-2</v>
      </c>
      <c r="H473" s="59">
        <f t="shared" si="7"/>
        <v>1.889783014760945E-2</v>
      </c>
      <c r="I473" s="64">
        <v>189.55324976</v>
      </c>
      <c r="J473" s="64">
        <v>12.0617</v>
      </c>
    </row>
    <row r="474" spans="1:10" x14ac:dyDescent="0.15">
      <c r="A474" s="61" t="s">
        <v>424</v>
      </c>
      <c r="B474" s="62" t="s">
        <v>145</v>
      </c>
      <c r="C474" s="63" t="s">
        <v>168</v>
      </c>
      <c r="D474" s="62" t="s">
        <v>172</v>
      </c>
      <c r="E474" s="56">
        <v>150.495748711</v>
      </c>
      <c r="F474" s="57">
        <v>123.103321889</v>
      </c>
      <c r="G474" s="58">
        <v>0.22251574045011768</v>
      </c>
      <c r="H474" s="59">
        <f t="shared" si="7"/>
        <v>1.1529163922293903E-2</v>
      </c>
      <c r="I474" s="64">
        <v>178.66277765999999</v>
      </c>
      <c r="J474" s="64">
        <v>14.1586</v>
      </c>
    </row>
    <row r="475" spans="1:10" x14ac:dyDescent="0.15">
      <c r="A475" s="61" t="s">
        <v>977</v>
      </c>
      <c r="B475" s="62" t="s">
        <v>146</v>
      </c>
      <c r="C475" s="63" t="s">
        <v>168</v>
      </c>
      <c r="D475" s="62" t="s">
        <v>172</v>
      </c>
      <c r="E475" s="56">
        <v>8.1514731010000006</v>
      </c>
      <c r="F475" s="57">
        <v>6.8748081860000001</v>
      </c>
      <c r="G475" s="58">
        <v>0.18570189603250697</v>
      </c>
      <c r="H475" s="59">
        <f t="shared" si="7"/>
        <v>6.2446727163083823E-4</v>
      </c>
      <c r="I475" s="64">
        <v>522.43577047999997</v>
      </c>
      <c r="J475" s="64">
        <v>60.613849999999999</v>
      </c>
    </row>
    <row r="476" spans="1:10" x14ac:dyDescent="0.15">
      <c r="A476" s="61" t="s">
        <v>641</v>
      </c>
      <c r="B476" s="62" t="s">
        <v>642</v>
      </c>
      <c r="C476" s="63" t="s">
        <v>168</v>
      </c>
      <c r="D476" s="62" t="s">
        <v>172</v>
      </c>
      <c r="E476" s="56">
        <v>1.1453782400000001</v>
      </c>
      <c r="F476" s="57">
        <v>0.22644076000000002</v>
      </c>
      <c r="G476" s="58">
        <v>4.0581805148507719</v>
      </c>
      <c r="H476" s="59">
        <f t="shared" si="7"/>
        <v>8.7745026654186759E-5</v>
      </c>
      <c r="I476" s="64">
        <v>22.992372</v>
      </c>
      <c r="J476" s="64">
        <v>54.759599999999999</v>
      </c>
    </row>
    <row r="477" spans="1:10" x14ac:dyDescent="0.15">
      <c r="A477" s="61" t="s">
        <v>179</v>
      </c>
      <c r="B477" s="62" t="s">
        <v>180</v>
      </c>
      <c r="C477" s="63" t="s">
        <v>168</v>
      </c>
      <c r="D477" s="62" t="s">
        <v>172</v>
      </c>
      <c r="E477" s="56">
        <v>7.9844313189999996</v>
      </c>
      <c r="F477" s="57">
        <v>5.1341136270000005</v>
      </c>
      <c r="G477" s="58">
        <v>0.55517230413646224</v>
      </c>
      <c r="H477" s="59">
        <f t="shared" si="7"/>
        <v>6.1167055077297305E-4</v>
      </c>
      <c r="I477" s="64">
        <v>239.94644443000001</v>
      </c>
      <c r="J477" s="64">
        <v>93.228949999999998</v>
      </c>
    </row>
    <row r="478" spans="1:10" x14ac:dyDescent="0.15">
      <c r="A478" s="61" t="s">
        <v>181</v>
      </c>
      <c r="B478" s="62" t="s">
        <v>182</v>
      </c>
      <c r="C478" s="63" t="s">
        <v>168</v>
      </c>
      <c r="D478" s="62" t="s">
        <v>172</v>
      </c>
      <c r="E478" s="56">
        <v>21.055631073000001</v>
      </c>
      <c r="F478" s="57">
        <v>23.534372626</v>
      </c>
      <c r="G478" s="58">
        <v>-0.10532430978260143</v>
      </c>
      <c r="H478" s="59">
        <f t="shared" si="7"/>
        <v>1.6130277712636727E-3</v>
      </c>
      <c r="I478" s="64">
        <v>794.19416212500005</v>
      </c>
      <c r="J478" s="64">
        <v>30.957699999999999</v>
      </c>
    </row>
    <row r="479" spans="1:10" x14ac:dyDescent="0.15">
      <c r="A479" s="61" t="s">
        <v>476</v>
      </c>
      <c r="B479" s="62" t="s">
        <v>913</v>
      </c>
      <c r="C479" s="63" t="s">
        <v>168</v>
      </c>
      <c r="D479" s="62" t="s">
        <v>172</v>
      </c>
      <c r="E479" s="56">
        <v>1.3911580100000001</v>
      </c>
      <c r="F479" s="57">
        <v>0.89436097999999997</v>
      </c>
      <c r="G479" s="58">
        <v>0.55547708487908332</v>
      </c>
      <c r="H479" s="59">
        <f t="shared" si="7"/>
        <v>1.0657369976544639E-4</v>
      </c>
      <c r="I479" s="64">
        <v>334.95248136000004</v>
      </c>
      <c r="J479" s="64">
        <v>24.480699999999999</v>
      </c>
    </row>
    <row r="480" spans="1:10" x14ac:dyDescent="0.15">
      <c r="A480" s="61" t="s">
        <v>183</v>
      </c>
      <c r="B480" s="62" t="s">
        <v>184</v>
      </c>
      <c r="C480" s="63" t="s">
        <v>168</v>
      </c>
      <c r="D480" s="62" t="s">
        <v>172</v>
      </c>
      <c r="E480" s="56">
        <v>0.39247121000000001</v>
      </c>
      <c r="F480" s="57">
        <v>2.2493080759999997</v>
      </c>
      <c r="G480" s="58">
        <v>-0.82551469307933067</v>
      </c>
      <c r="H480" s="59">
        <f t="shared" si="7"/>
        <v>3.0066396915704395E-5</v>
      </c>
      <c r="I480" s="64">
        <v>51.90671124</v>
      </c>
      <c r="J480" s="64">
        <v>19.982949999999999</v>
      </c>
    </row>
    <row r="481" spans="1:10" x14ac:dyDescent="0.15">
      <c r="A481" s="61" t="s">
        <v>185</v>
      </c>
      <c r="B481" s="62" t="s">
        <v>186</v>
      </c>
      <c r="C481" s="63" t="s">
        <v>168</v>
      </c>
      <c r="D481" s="62" t="s">
        <v>172</v>
      </c>
      <c r="E481" s="56">
        <v>1.397604219</v>
      </c>
      <c r="F481" s="57">
        <v>1.2209601720000001</v>
      </c>
      <c r="G481" s="58">
        <v>0.14467633838591731</v>
      </c>
      <c r="H481" s="59">
        <f t="shared" si="7"/>
        <v>1.0706753032793678E-4</v>
      </c>
      <c r="I481" s="64">
        <v>178.05092489999998</v>
      </c>
      <c r="J481" s="64">
        <v>31.200050000000001</v>
      </c>
    </row>
    <row r="482" spans="1:10" x14ac:dyDescent="0.15">
      <c r="A482" s="61" t="s">
        <v>187</v>
      </c>
      <c r="B482" s="62" t="s">
        <v>188</v>
      </c>
      <c r="C482" s="63" t="s">
        <v>168</v>
      </c>
      <c r="D482" s="62" t="s">
        <v>172</v>
      </c>
      <c r="E482" s="56">
        <v>4.1566476970000004</v>
      </c>
      <c r="F482" s="57">
        <v>1.7700823700000001</v>
      </c>
      <c r="G482" s="58">
        <v>1.3482792481572483</v>
      </c>
      <c r="H482" s="59">
        <f t="shared" si="7"/>
        <v>3.1843206918731842E-4</v>
      </c>
      <c r="I482" s="64">
        <v>150.3958581</v>
      </c>
      <c r="J482" s="64">
        <v>23.226299999999998</v>
      </c>
    </row>
    <row r="483" spans="1:10" x14ac:dyDescent="0.15">
      <c r="A483" s="61" t="s">
        <v>189</v>
      </c>
      <c r="B483" s="62" t="s">
        <v>190</v>
      </c>
      <c r="C483" s="63" t="s">
        <v>168</v>
      </c>
      <c r="D483" s="62" t="s">
        <v>172</v>
      </c>
      <c r="E483" s="56">
        <v>18.350824715000002</v>
      </c>
      <c r="F483" s="57">
        <v>13.805401082000001</v>
      </c>
      <c r="G483" s="58">
        <v>0.32924966149129076</v>
      </c>
      <c r="H483" s="59">
        <f t="shared" si="7"/>
        <v>1.4058182245054562E-3</v>
      </c>
      <c r="I483" s="64">
        <v>879.85649699999999</v>
      </c>
      <c r="J483" s="64">
        <v>16.240500000000001</v>
      </c>
    </row>
    <row r="484" spans="1:10" x14ac:dyDescent="0.15">
      <c r="A484" s="61" t="s">
        <v>191</v>
      </c>
      <c r="B484" s="62" t="s">
        <v>192</v>
      </c>
      <c r="C484" s="63" t="s">
        <v>168</v>
      </c>
      <c r="D484" s="62" t="s">
        <v>172</v>
      </c>
      <c r="E484" s="56">
        <v>7.7098023700000002</v>
      </c>
      <c r="F484" s="57">
        <v>5.16894499</v>
      </c>
      <c r="G484" s="58">
        <v>0.49156208567040682</v>
      </c>
      <c r="H484" s="59">
        <f t="shared" si="7"/>
        <v>5.9063180251631305E-4</v>
      </c>
      <c r="I484" s="64">
        <v>25.406844371999998</v>
      </c>
      <c r="J484" s="64">
        <v>99.000349999999997</v>
      </c>
    </row>
    <row r="485" spans="1:10" x14ac:dyDescent="0.15">
      <c r="A485" s="61" t="s">
        <v>193</v>
      </c>
      <c r="B485" s="62" t="s">
        <v>194</v>
      </c>
      <c r="C485" s="63" t="s">
        <v>168</v>
      </c>
      <c r="D485" s="62" t="s">
        <v>172</v>
      </c>
      <c r="E485" s="56">
        <v>44.208363925</v>
      </c>
      <c r="F485" s="57">
        <v>22.314556925000002</v>
      </c>
      <c r="G485" s="58">
        <v>0.98114459872924398</v>
      </c>
      <c r="H485" s="59">
        <f t="shared" si="7"/>
        <v>3.3867101150246342E-3</v>
      </c>
      <c r="I485" s="64">
        <v>924.35299959999998</v>
      </c>
      <c r="J485" s="64">
        <v>41.534050000000001</v>
      </c>
    </row>
    <row r="486" spans="1:10" x14ac:dyDescent="0.15">
      <c r="A486" s="61" t="s">
        <v>234</v>
      </c>
      <c r="B486" s="62" t="s">
        <v>235</v>
      </c>
      <c r="C486" s="63" t="s">
        <v>168</v>
      </c>
      <c r="D486" s="62" t="s">
        <v>172</v>
      </c>
      <c r="E486" s="56">
        <v>8.2152859449999998</v>
      </c>
      <c r="F486" s="57">
        <v>6.24972862</v>
      </c>
      <c r="G486" s="58">
        <v>0.31450282796439244</v>
      </c>
      <c r="H486" s="59">
        <f t="shared" si="7"/>
        <v>6.2935583988027466E-4</v>
      </c>
      <c r="I486" s="64">
        <v>92.966099999999997</v>
      </c>
      <c r="J486" s="64">
        <v>76.696700000000007</v>
      </c>
    </row>
    <row r="487" spans="1:10" x14ac:dyDescent="0.15">
      <c r="A487" s="61" t="s">
        <v>423</v>
      </c>
      <c r="B487" s="62" t="s">
        <v>914</v>
      </c>
      <c r="C487" s="63" t="s">
        <v>168</v>
      </c>
      <c r="D487" s="62" t="s">
        <v>172</v>
      </c>
      <c r="E487" s="56">
        <v>0.20732829999999999</v>
      </c>
      <c r="F487" s="57">
        <v>0.34426553000000004</v>
      </c>
      <c r="G487" s="58">
        <v>-0.39776631137017993</v>
      </c>
      <c r="H487" s="59">
        <f t="shared" si="7"/>
        <v>1.5882986575392969E-5</v>
      </c>
      <c r="I487" s="64">
        <v>15.570560999999998</v>
      </c>
      <c r="J487" s="64">
        <v>137.2107</v>
      </c>
    </row>
    <row r="488" spans="1:10" x14ac:dyDescent="0.15">
      <c r="A488" s="61" t="s">
        <v>905</v>
      </c>
      <c r="B488" s="62" t="s">
        <v>915</v>
      </c>
      <c r="C488" s="63" t="s">
        <v>168</v>
      </c>
      <c r="D488" s="62" t="s">
        <v>172</v>
      </c>
      <c r="E488" s="56">
        <v>0.50824910999999995</v>
      </c>
      <c r="F488" s="57">
        <v>0.45091674999999998</v>
      </c>
      <c r="G488" s="58">
        <v>0.1271462193409314</v>
      </c>
      <c r="H488" s="59">
        <f t="shared" si="7"/>
        <v>3.8935899204717467E-5</v>
      </c>
      <c r="I488" s="64">
        <v>21.714357499999998</v>
      </c>
      <c r="J488" s="64">
        <v>88.5959</v>
      </c>
    </row>
    <row r="489" spans="1:10" x14ac:dyDescent="0.15">
      <c r="A489" s="61" t="s">
        <v>237</v>
      </c>
      <c r="B489" s="62" t="s">
        <v>238</v>
      </c>
      <c r="C489" s="63" t="s">
        <v>168</v>
      </c>
      <c r="D489" s="62" t="s">
        <v>172</v>
      </c>
      <c r="E489" s="56">
        <v>19.67450277</v>
      </c>
      <c r="F489" s="57">
        <v>23.202151943999997</v>
      </c>
      <c r="G489" s="58">
        <v>-0.15203974107721663</v>
      </c>
      <c r="H489" s="59">
        <f t="shared" si="7"/>
        <v>1.5072224263327381E-3</v>
      </c>
      <c r="I489" s="64">
        <v>343.52318880000001</v>
      </c>
      <c r="J489" s="64">
        <v>13.472849999999999</v>
      </c>
    </row>
    <row r="490" spans="1:10" x14ac:dyDescent="0.15">
      <c r="A490" s="61" t="s">
        <v>239</v>
      </c>
      <c r="B490" s="62" t="s">
        <v>240</v>
      </c>
      <c r="C490" s="63" t="s">
        <v>168</v>
      </c>
      <c r="D490" s="62" t="s">
        <v>172</v>
      </c>
      <c r="E490" s="56">
        <v>9.5300852000000003</v>
      </c>
      <c r="F490" s="57">
        <v>18.138968315</v>
      </c>
      <c r="G490" s="58">
        <v>-0.47460709812701385</v>
      </c>
      <c r="H490" s="59">
        <f t="shared" si="7"/>
        <v>7.300798554464163E-4</v>
      </c>
      <c r="I490" s="64">
        <v>667.5687557</v>
      </c>
      <c r="J490" s="64">
        <v>20.514399999999998</v>
      </c>
    </row>
    <row r="491" spans="1:10" x14ac:dyDescent="0.15">
      <c r="A491" s="61" t="s">
        <v>401</v>
      </c>
      <c r="B491" s="62" t="s">
        <v>236</v>
      </c>
      <c r="C491" s="63" t="s">
        <v>168</v>
      </c>
      <c r="D491" s="62" t="s">
        <v>172</v>
      </c>
      <c r="E491" s="56">
        <v>25.066450015000001</v>
      </c>
      <c r="F491" s="57">
        <v>7.5578637439999996</v>
      </c>
      <c r="G491" s="58">
        <v>2.3166051762840567</v>
      </c>
      <c r="H491" s="59">
        <f t="shared" si="7"/>
        <v>1.9202882051365102E-3</v>
      </c>
      <c r="I491" s="64">
        <v>146.15044611200003</v>
      </c>
      <c r="J491" s="64">
        <v>22.27075</v>
      </c>
    </row>
    <row r="492" spans="1:10" x14ac:dyDescent="0.15">
      <c r="A492" s="61" t="s">
        <v>241</v>
      </c>
      <c r="B492" s="62" t="s">
        <v>242</v>
      </c>
      <c r="C492" s="63" t="s">
        <v>168</v>
      </c>
      <c r="D492" s="62" t="s">
        <v>172</v>
      </c>
      <c r="E492" s="56">
        <v>2.8524938500000001</v>
      </c>
      <c r="F492" s="57">
        <v>0.65037733200000003</v>
      </c>
      <c r="G492" s="58">
        <v>3.3859060112507118</v>
      </c>
      <c r="H492" s="59">
        <f t="shared" si="7"/>
        <v>2.1852357601900469E-4</v>
      </c>
      <c r="I492" s="64">
        <v>93.048511200000007</v>
      </c>
      <c r="J492" s="64">
        <v>99.948650000000001</v>
      </c>
    </row>
    <row r="493" spans="1:10" x14ac:dyDescent="0.15">
      <c r="A493" s="61" t="s">
        <v>904</v>
      </c>
      <c r="B493" s="62" t="s">
        <v>549</v>
      </c>
      <c r="C493" s="63" t="s">
        <v>168</v>
      </c>
      <c r="D493" s="62" t="s">
        <v>172</v>
      </c>
      <c r="E493" s="56">
        <v>4.8722775900000004</v>
      </c>
      <c r="F493" s="57">
        <v>1.69465066</v>
      </c>
      <c r="G493" s="58">
        <v>1.8750926105324859</v>
      </c>
      <c r="H493" s="59">
        <f t="shared" si="7"/>
        <v>3.7325497558007284E-4</v>
      </c>
      <c r="I493" s="64">
        <v>50.537701878</v>
      </c>
      <c r="J493" s="64">
        <v>96.150199999999998</v>
      </c>
    </row>
    <row r="494" spans="1:10" x14ac:dyDescent="0.15">
      <c r="A494" s="61" t="s">
        <v>402</v>
      </c>
      <c r="B494" s="62" t="s">
        <v>373</v>
      </c>
      <c r="C494" s="63" t="s">
        <v>169</v>
      </c>
      <c r="D494" s="62" t="s">
        <v>171</v>
      </c>
      <c r="E494" s="56">
        <v>0.12295515</v>
      </c>
      <c r="F494" s="57">
        <v>0.69503649999999995</v>
      </c>
      <c r="G494" s="58">
        <v>-0.8230954057808475</v>
      </c>
      <c r="H494" s="59">
        <f t="shared" si="7"/>
        <v>9.4193363705072052E-6</v>
      </c>
      <c r="I494" s="64">
        <v>10.737913499999999</v>
      </c>
      <c r="J494" s="64">
        <v>83.636799999999994</v>
      </c>
    </row>
    <row r="495" spans="1:10" x14ac:dyDescent="0.15">
      <c r="A495" s="61" t="s">
        <v>403</v>
      </c>
      <c r="B495" s="62" t="s">
        <v>260</v>
      </c>
      <c r="C495" s="63" t="s">
        <v>168</v>
      </c>
      <c r="D495" s="62" t="s">
        <v>172</v>
      </c>
      <c r="E495" s="56">
        <v>0.39361741099999997</v>
      </c>
      <c r="F495" s="57">
        <v>0.22945520999999999</v>
      </c>
      <c r="G495" s="58">
        <v>0.71544333641410884</v>
      </c>
      <c r="H495" s="59">
        <f t="shared" si="7"/>
        <v>3.0154204972277961E-5</v>
      </c>
      <c r="I495" s="64">
        <v>39.530448145000001</v>
      </c>
      <c r="J495" s="64">
        <v>102.28465</v>
      </c>
    </row>
    <row r="496" spans="1:10" x14ac:dyDescent="0.15">
      <c r="A496" s="61" t="s">
        <v>929</v>
      </c>
      <c r="B496" s="62" t="s">
        <v>1124</v>
      </c>
      <c r="C496" s="63" t="s">
        <v>168</v>
      </c>
      <c r="D496" s="62" t="s">
        <v>172</v>
      </c>
      <c r="E496" s="56">
        <v>18.689777541000002</v>
      </c>
      <c r="F496" s="57">
        <v>15.431358769999999</v>
      </c>
      <c r="G496" s="58">
        <v>0.21115566163458488</v>
      </c>
      <c r="H496" s="59">
        <f t="shared" si="7"/>
        <v>1.4317846901787362E-3</v>
      </c>
      <c r="I496" s="64">
        <v>517.61685051000006</v>
      </c>
      <c r="J496" s="64">
        <v>41.907699999999998</v>
      </c>
    </row>
    <row r="497" spans="1:10" x14ac:dyDescent="0.15">
      <c r="A497" s="61" t="s">
        <v>381</v>
      </c>
      <c r="B497" s="62" t="s">
        <v>382</v>
      </c>
      <c r="C497" s="63" t="s">
        <v>168</v>
      </c>
      <c r="D497" s="62" t="s">
        <v>172</v>
      </c>
      <c r="E497" s="56">
        <v>8.8040187999999997</v>
      </c>
      <c r="F497" s="57">
        <v>4.1996886900000003</v>
      </c>
      <c r="G497" s="58">
        <v>1.0963503368627068</v>
      </c>
      <c r="H497" s="59">
        <f t="shared" si="7"/>
        <v>6.7445743012366048E-4</v>
      </c>
      <c r="I497" s="64">
        <v>26.4435</v>
      </c>
      <c r="J497" s="64">
        <v>110.36114999999999</v>
      </c>
    </row>
    <row r="498" spans="1:10" x14ac:dyDescent="0.15">
      <c r="A498" s="61" t="s">
        <v>1003</v>
      </c>
      <c r="B498" s="62" t="s">
        <v>1125</v>
      </c>
      <c r="C498" s="63" t="s">
        <v>168</v>
      </c>
      <c r="D498" s="62" t="s">
        <v>172</v>
      </c>
      <c r="E498" s="56">
        <v>3.752945752</v>
      </c>
      <c r="F498" s="57">
        <v>1.29038568</v>
      </c>
      <c r="G498" s="58">
        <v>1.9083907316764397</v>
      </c>
      <c r="H498" s="59">
        <f t="shared" si="7"/>
        <v>2.8750530919895682E-4</v>
      </c>
      <c r="I498" s="64">
        <v>110.963275</v>
      </c>
      <c r="J498" s="64">
        <v>54.355550000000001</v>
      </c>
    </row>
    <row r="499" spans="1:10" x14ac:dyDescent="0.15">
      <c r="A499" s="61" t="s">
        <v>931</v>
      </c>
      <c r="B499" s="62" t="s">
        <v>1126</v>
      </c>
      <c r="C499" s="63" t="s">
        <v>168</v>
      </c>
      <c r="D499" s="62" t="s">
        <v>172</v>
      </c>
      <c r="E499" s="56">
        <v>11.538280928000001</v>
      </c>
      <c r="F499" s="57">
        <v>7.5363696610000002</v>
      </c>
      <c r="G499" s="58">
        <v>0.53101313324763155</v>
      </c>
      <c r="H499" s="59">
        <f t="shared" si="7"/>
        <v>8.8392352169258486E-4</v>
      </c>
      <c r="I499" s="64">
        <v>184.16647502000001</v>
      </c>
      <c r="J499" s="64">
        <v>98.735849999999999</v>
      </c>
    </row>
    <row r="500" spans="1:10" x14ac:dyDescent="0.15">
      <c r="A500" s="61" t="s">
        <v>1127</v>
      </c>
      <c r="B500" s="62" t="s">
        <v>1128</v>
      </c>
      <c r="C500" s="63" t="s">
        <v>168</v>
      </c>
      <c r="D500" s="62" t="s">
        <v>172</v>
      </c>
      <c r="E500" s="56">
        <v>0.87659757999999999</v>
      </c>
      <c r="F500" s="57">
        <v>0.94426162399999991</v>
      </c>
      <c r="G500" s="58">
        <v>-7.1658153079829034E-2</v>
      </c>
      <c r="H500" s="59">
        <f t="shared" si="7"/>
        <v>6.7154303561848362E-5</v>
      </c>
      <c r="I500" s="64">
        <v>48.59340366</v>
      </c>
      <c r="J500" s="64">
        <v>76.307299999999998</v>
      </c>
    </row>
    <row r="501" spans="1:10" x14ac:dyDescent="0.15">
      <c r="A501" s="61" t="s">
        <v>926</v>
      </c>
      <c r="B501" s="62" t="s">
        <v>1129</v>
      </c>
      <c r="C501" s="63" t="s">
        <v>168</v>
      </c>
      <c r="D501" s="62" t="s">
        <v>171</v>
      </c>
      <c r="E501" s="56">
        <v>18.819154640000001</v>
      </c>
      <c r="F501" s="57">
        <v>34.265335520000001</v>
      </c>
      <c r="G501" s="58">
        <v>-0.4507815448351401</v>
      </c>
      <c r="H501" s="59">
        <f t="shared" si="7"/>
        <v>1.4416959986039743E-3</v>
      </c>
      <c r="I501" s="64">
        <v>99.688079420000008</v>
      </c>
      <c r="J501" s="64">
        <v>86.151399999999995</v>
      </c>
    </row>
    <row r="502" spans="1:10" x14ac:dyDescent="0.15">
      <c r="A502" s="61" t="s">
        <v>1130</v>
      </c>
      <c r="B502" s="62" t="s">
        <v>1131</v>
      </c>
      <c r="C502" s="63" t="s">
        <v>168</v>
      </c>
      <c r="D502" s="62" t="s">
        <v>171</v>
      </c>
      <c r="E502" s="56">
        <v>0.64274907000000003</v>
      </c>
      <c r="F502" s="57">
        <v>0.30835434100000003</v>
      </c>
      <c r="G502" s="58">
        <v>1.0844495586329366</v>
      </c>
      <c r="H502" s="59">
        <f t="shared" si="7"/>
        <v>4.9239659275440529E-5</v>
      </c>
      <c r="I502" s="64">
        <v>18.668367</v>
      </c>
      <c r="J502" s="64">
        <v>247.4787</v>
      </c>
    </row>
    <row r="503" spans="1:10" x14ac:dyDescent="0.15">
      <c r="A503" s="61" t="s">
        <v>1132</v>
      </c>
      <c r="B503" s="65" t="s">
        <v>1133</v>
      </c>
      <c r="C503" s="63" t="s">
        <v>168</v>
      </c>
      <c r="D503" s="62" t="s">
        <v>171</v>
      </c>
      <c r="E503" s="56">
        <v>4.1082050639999999</v>
      </c>
      <c r="F503" s="57">
        <v>1.6004882139999999</v>
      </c>
      <c r="G503" s="58">
        <v>1.5668449339796267</v>
      </c>
      <c r="H503" s="59">
        <f t="shared" si="7"/>
        <v>3.1472098059200511E-4</v>
      </c>
      <c r="I503" s="64">
        <v>44.228163980000005</v>
      </c>
      <c r="J503" s="64">
        <v>110.28775</v>
      </c>
    </row>
    <row r="504" spans="1:10" x14ac:dyDescent="0.15">
      <c r="A504" s="61" t="s">
        <v>1134</v>
      </c>
      <c r="B504" s="62" t="s">
        <v>1135</v>
      </c>
      <c r="C504" s="63" t="s">
        <v>168</v>
      </c>
      <c r="D504" s="62" t="s">
        <v>171</v>
      </c>
      <c r="E504" s="56">
        <v>3.6557031790000001</v>
      </c>
      <c r="F504" s="57">
        <v>0.51272128500000003</v>
      </c>
      <c r="G504" s="58">
        <v>6.1300008132098514</v>
      </c>
      <c r="H504" s="59">
        <f t="shared" si="7"/>
        <v>2.8005575946785078E-4</v>
      </c>
      <c r="I504" s="64">
        <v>28.017514839999997</v>
      </c>
      <c r="J504" s="64">
        <v>95.943349999999995</v>
      </c>
    </row>
    <row r="505" spans="1:10" x14ac:dyDescent="0.15">
      <c r="A505" s="61" t="s">
        <v>1136</v>
      </c>
      <c r="B505" s="62" t="s">
        <v>1137</v>
      </c>
      <c r="C505" s="63" t="s">
        <v>168</v>
      </c>
      <c r="D505" s="62" t="s">
        <v>171</v>
      </c>
      <c r="E505" s="56">
        <v>0.10136523</v>
      </c>
      <c r="F505" s="57">
        <v>5.7914118000000001E-2</v>
      </c>
      <c r="G505" s="58">
        <v>0.75026804345013076</v>
      </c>
      <c r="H505" s="59">
        <f t="shared" si="7"/>
        <v>7.7653778442287945E-6</v>
      </c>
      <c r="I505" s="64">
        <v>6.979000000000001</v>
      </c>
      <c r="J505" s="64">
        <v>117.80685</v>
      </c>
    </row>
    <row r="506" spans="1:10" x14ac:dyDescent="0.15">
      <c r="A506" s="61" t="s">
        <v>1138</v>
      </c>
      <c r="B506" s="62" t="s">
        <v>1139</v>
      </c>
      <c r="C506" s="63" t="s">
        <v>168</v>
      </c>
      <c r="D506" s="62" t="s">
        <v>171</v>
      </c>
      <c r="E506" s="56">
        <v>0.54364741000000005</v>
      </c>
      <c r="F506" s="57">
        <v>0.21460915999999999</v>
      </c>
      <c r="G506" s="58">
        <v>1.5331976044265776</v>
      </c>
      <c r="H506" s="59">
        <f t="shared" si="7"/>
        <v>4.1647688785260662E-5</v>
      </c>
      <c r="I506" s="64">
        <v>9.5376162199999985</v>
      </c>
      <c r="J506" s="64">
        <v>90.034199999999998</v>
      </c>
    </row>
    <row r="507" spans="1:10" x14ac:dyDescent="0.15">
      <c r="A507" s="61" t="s">
        <v>1040</v>
      </c>
      <c r="B507" s="62" t="s">
        <v>1140</v>
      </c>
      <c r="C507" s="63" t="s">
        <v>168</v>
      </c>
      <c r="D507" s="62" t="s">
        <v>171</v>
      </c>
      <c r="E507" s="56">
        <v>8.8458849550000007</v>
      </c>
      <c r="F507" s="57">
        <v>6.0570781840000008</v>
      </c>
      <c r="G507" s="58">
        <v>0.46042112818796666</v>
      </c>
      <c r="H507" s="59">
        <f t="shared" si="7"/>
        <v>6.7766470852139175E-4</v>
      </c>
      <c r="I507" s="64">
        <v>193.16615999999999</v>
      </c>
      <c r="J507" s="64">
        <v>53.067799999999998</v>
      </c>
    </row>
    <row r="508" spans="1:10" x14ac:dyDescent="0.15">
      <c r="A508" s="61" t="s">
        <v>981</v>
      </c>
      <c r="B508" s="62" t="s">
        <v>1141</v>
      </c>
      <c r="C508" s="63" t="s">
        <v>168</v>
      </c>
      <c r="D508" s="62" t="s">
        <v>171</v>
      </c>
      <c r="E508" s="56">
        <v>5.0517013200000003</v>
      </c>
      <c r="F508" s="57">
        <v>4.9571580800000001</v>
      </c>
      <c r="G508" s="58">
        <v>1.9072064774662278E-2</v>
      </c>
      <c r="H508" s="59">
        <f t="shared" si="7"/>
        <v>3.8700025152598534E-4</v>
      </c>
      <c r="I508" s="64">
        <v>108.43922596</v>
      </c>
      <c r="J508" s="64">
        <v>54.220500000000001</v>
      </c>
    </row>
    <row r="509" spans="1:10" x14ac:dyDescent="0.15">
      <c r="A509" s="61" t="s">
        <v>999</v>
      </c>
      <c r="B509" s="62" t="s">
        <v>1142</v>
      </c>
      <c r="C509" s="63" t="s">
        <v>168</v>
      </c>
      <c r="D509" s="62" t="s">
        <v>171</v>
      </c>
      <c r="E509" s="56">
        <v>4.3837824699999999</v>
      </c>
      <c r="F509" s="57">
        <v>1.5982136200000001</v>
      </c>
      <c r="G509" s="58">
        <v>1.7429264868860268</v>
      </c>
      <c r="H509" s="59">
        <f t="shared" si="7"/>
        <v>3.3583238815180095E-4</v>
      </c>
      <c r="I509" s="64">
        <v>32.828235599999999</v>
      </c>
      <c r="J509" s="64">
        <v>49.511450000000004</v>
      </c>
    </row>
    <row r="510" spans="1:10" x14ac:dyDescent="0.15">
      <c r="A510" s="61" t="s">
        <v>0</v>
      </c>
      <c r="B510" s="62" t="s">
        <v>1</v>
      </c>
      <c r="C510" s="63" t="s">
        <v>168</v>
      </c>
      <c r="D510" s="62" t="s">
        <v>171</v>
      </c>
      <c r="E510" s="56">
        <v>0.21771384699999999</v>
      </c>
      <c r="F510" s="57">
        <v>6.9047339999999999E-2</v>
      </c>
      <c r="G510" s="58">
        <v>2.1531098373956188</v>
      </c>
      <c r="H510" s="59">
        <f t="shared" si="7"/>
        <v>1.6678601566588635E-5</v>
      </c>
      <c r="I510" s="64">
        <v>4.8663442799999999</v>
      </c>
      <c r="J510" s="64">
        <v>249.334</v>
      </c>
    </row>
    <row r="511" spans="1:10" x14ac:dyDescent="0.15">
      <c r="A511" s="61" t="s">
        <v>774</v>
      </c>
      <c r="B511" s="62" t="s">
        <v>273</v>
      </c>
      <c r="C511" s="63" t="s">
        <v>168</v>
      </c>
      <c r="D511" s="62" t="s">
        <v>171</v>
      </c>
      <c r="E511" s="56">
        <v>2.3895292399999999</v>
      </c>
      <c r="F511" s="57">
        <v>9.2138885300000002</v>
      </c>
      <c r="G511" s="58">
        <v>-0.74066006635311443</v>
      </c>
      <c r="H511" s="59">
        <f t="shared" si="7"/>
        <v>1.8305682745881275E-4</v>
      </c>
      <c r="I511" s="64">
        <v>79.887053840000007</v>
      </c>
      <c r="J511" s="64">
        <v>24.408149999999999</v>
      </c>
    </row>
    <row r="512" spans="1:10" x14ac:dyDescent="0.15">
      <c r="A512" s="61" t="s">
        <v>775</v>
      </c>
      <c r="B512" s="62" t="s">
        <v>278</v>
      </c>
      <c r="C512" s="63" t="s">
        <v>168</v>
      </c>
      <c r="D512" s="62" t="s">
        <v>171</v>
      </c>
      <c r="E512" s="56">
        <v>0.2555</v>
      </c>
      <c r="F512" s="57">
        <v>0</v>
      </c>
      <c r="G512" s="58" t="s">
        <v>164</v>
      </c>
      <c r="H512" s="59">
        <f t="shared" si="7"/>
        <v>1.9573319561357055E-5</v>
      </c>
      <c r="I512" s="64">
        <v>34.357676499999997</v>
      </c>
      <c r="J512" s="64">
        <v>29.058499999999999</v>
      </c>
    </row>
    <row r="513" spans="1:10" x14ac:dyDescent="0.15">
      <c r="A513" s="61" t="s">
        <v>776</v>
      </c>
      <c r="B513" s="62" t="s">
        <v>280</v>
      </c>
      <c r="C513" s="63" t="s">
        <v>168</v>
      </c>
      <c r="D513" s="62" t="s">
        <v>171</v>
      </c>
      <c r="E513" s="56">
        <v>0</v>
      </c>
      <c r="F513" s="57">
        <v>0</v>
      </c>
      <c r="G513" s="58" t="s">
        <v>164</v>
      </c>
      <c r="H513" s="59">
        <f t="shared" si="7"/>
        <v>0</v>
      </c>
      <c r="I513" s="64">
        <v>179.37834335999997</v>
      </c>
      <c r="J513" s="64">
        <v>16.629650000000002</v>
      </c>
    </row>
    <row r="514" spans="1:10" x14ac:dyDescent="0.15">
      <c r="A514" s="61" t="s">
        <v>777</v>
      </c>
      <c r="B514" s="62" t="s">
        <v>277</v>
      </c>
      <c r="C514" s="63" t="s">
        <v>168</v>
      </c>
      <c r="D514" s="62" t="s">
        <v>171</v>
      </c>
      <c r="E514" s="56">
        <v>3.50799029</v>
      </c>
      <c r="F514" s="57">
        <v>6.1493120700000006</v>
      </c>
      <c r="G514" s="58">
        <v>-0.4295312629986594</v>
      </c>
      <c r="H514" s="59">
        <f t="shared" si="7"/>
        <v>2.6873978459611588E-4</v>
      </c>
      <c r="I514" s="64">
        <v>99.313936380000001</v>
      </c>
      <c r="J514" s="64">
        <v>30.8078</v>
      </c>
    </row>
    <row r="515" spans="1:10" x14ac:dyDescent="0.15">
      <c r="A515" s="61" t="s">
        <v>4</v>
      </c>
      <c r="B515" s="62" t="s">
        <v>5</v>
      </c>
      <c r="C515" s="63" t="s">
        <v>169</v>
      </c>
      <c r="D515" s="62" t="s">
        <v>172</v>
      </c>
      <c r="E515" s="56">
        <v>0</v>
      </c>
      <c r="F515" s="57">
        <v>0</v>
      </c>
      <c r="G515" s="58" t="s">
        <v>164</v>
      </c>
      <c r="H515" s="59">
        <f t="shared" si="7"/>
        <v>0</v>
      </c>
      <c r="I515" s="64">
        <v>18.870005099999997</v>
      </c>
      <c r="J515" s="64">
        <v>28.497699999999998</v>
      </c>
    </row>
    <row r="516" spans="1:10" x14ac:dyDescent="0.15">
      <c r="A516" s="61" t="s">
        <v>6</v>
      </c>
      <c r="B516" s="62" t="s">
        <v>7</v>
      </c>
      <c r="C516" s="63" t="s">
        <v>169</v>
      </c>
      <c r="D516" s="62" t="s">
        <v>172</v>
      </c>
      <c r="E516" s="56">
        <v>7.0071268150000003</v>
      </c>
      <c r="F516" s="57">
        <v>10.462240509999999</v>
      </c>
      <c r="G516" s="58">
        <v>-0.33024605883391212</v>
      </c>
      <c r="H516" s="59">
        <f t="shared" si="7"/>
        <v>5.3680130080997681E-4</v>
      </c>
      <c r="I516" s="64">
        <v>489.99700000000001</v>
      </c>
      <c r="J516" s="64">
        <v>18.987200000000001</v>
      </c>
    </row>
    <row r="517" spans="1:10" x14ac:dyDescent="0.15">
      <c r="A517" s="61" t="s">
        <v>490</v>
      </c>
      <c r="B517" s="62" t="s">
        <v>489</v>
      </c>
      <c r="C517" s="63" t="s">
        <v>168</v>
      </c>
      <c r="D517" s="62" t="s">
        <v>171</v>
      </c>
      <c r="E517" s="56">
        <v>3.5454572099999999</v>
      </c>
      <c r="F517" s="57">
        <v>1.9030292900000001</v>
      </c>
      <c r="G517" s="58">
        <v>0.863059716752967</v>
      </c>
      <c r="H517" s="59">
        <f t="shared" si="7"/>
        <v>2.7161004681975503E-4</v>
      </c>
      <c r="I517" s="64">
        <v>100.03960105</v>
      </c>
      <c r="J517" s="64">
        <v>6.2371999999999996</v>
      </c>
    </row>
    <row r="518" spans="1:10" x14ac:dyDescent="0.15">
      <c r="A518" s="61" t="s">
        <v>153</v>
      </c>
      <c r="B518" s="65" t="s">
        <v>3</v>
      </c>
      <c r="C518" s="63" t="s">
        <v>169</v>
      </c>
      <c r="D518" s="62" t="s">
        <v>172</v>
      </c>
      <c r="E518" s="56">
        <v>1.8806199999999999E-4</v>
      </c>
      <c r="F518" s="57">
        <v>2.7912499999999999E-3</v>
      </c>
      <c r="G518" s="58">
        <v>-0.93262445141065831</v>
      </c>
      <c r="H518" s="59">
        <f t="shared" si="7"/>
        <v>1.4407035707819688E-8</v>
      </c>
      <c r="I518" s="64">
        <v>1.716804292</v>
      </c>
      <c r="J518" s="64">
        <v>53.846150000000002</v>
      </c>
    </row>
    <row r="519" spans="1:10" x14ac:dyDescent="0.15">
      <c r="A519" s="61" t="s">
        <v>8</v>
      </c>
      <c r="B519" s="62" t="s">
        <v>9</v>
      </c>
      <c r="C519" s="63" t="s">
        <v>169</v>
      </c>
      <c r="D519" s="62" t="s">
        <v>172</v>
      </c>
      <c r="E519" s="56">
        <v>2.2565209999999999E-2</v>
      </c>
      <c r="F519" s="57">
        <v>1.4182479999999999E-2</v>
      </c>
      <c r="G519" s="58">
        <v>0.59106235298762977</v>
      </c>
      <c r="H519" s="59">
        <f t="shared" si="7"/>
        <v>1.7286734493116626E-6</v>
      </c>
      <c r="I519" s="64">
        <v>4.0150080299999997</v>
      </c>
      <c r="J519" s="64">
        <v>47.832299999999996</v>
      </c>
    </row>
    <row r="520" spans="1:10" x14ac:dyDescent="0.15">
      <c r="A520" s="61" t="s">
        <v>10</v>
      </c>
      <c r="B520" s="62" t="s">
        <v>11</v>
      </c>
      <c r="C520" s="63" t="s">
        <v>169</v>
      </c>
      <c r="D520" s="62" t="s">
        <v>172</v>
      </c>
      <c r="E520" s="56">
        <v>0.56573420500000005</v>
      </c>
      <c r="F520" s="57">
        <v>0.25973599199999997</v>
      </c>
      <c r="G520" s="58">
        <v>1.1781124773804938</v>
      </c>
      <c r="H520" s="59">
        <f t="shared" ref="H520:H562" si="8">E520/$E$562</f>
        <v>4.3339711864012852E-5</v>
      </c>
      <c r="I520" s="64">
        <v>4.6938078230000002</v>
      </c>
      <c r="J520" s="64">
        <v>45.953600000000002</v>
      </c>
    </row>
    <row r="521" spans="1:10" x14ac:dyDescent="0.15">
      <c r="A521" s="61" t="s">
        <v>154</v>
      </c>
      <c r="B521" s="62" t="s">
        <v>2</v>
      </c>
      <c r="C521" s="63" t="s">
        <v>169</v>
      </c>
      <c r="D521" s="62" t="s">
        <v>172</v>
      </c>
      <c r="E521" s="56">
        <v>0.65208865500000002</v>
      </c>
      <c r="F521" s="57">
        <v>5.1655E-3</v>
      </c>
      <c r="G521" s="58">
        <v>125.23921304810764</v>
      </c>
      <c r="H521" s="59">
        <f t="shared" si="8"/>
        <v>4.9955145309786737E-5</v>
      </c>
      <c r="I521" s="64">
        <v>2.4900062249999997</v>
      </c>
      <c r="J521" s="64">
        <v>56.666150000000002</v>
      </c>
    </row>
    <row r="522" spans="1:10" x14ac:dyDescent="0.15">
      <c r="A522" s="61" t="s">
        <v>12</v>
      </c>
      <c r="B522" s="62" t="s">
        <v>13</v>
      </c>
      <c r="C522" s="63" t="s">
        <v>169</v>
      </c>
      <c r="D522" s="62" t="s">
        <v>172</v>
      </c>
      <c r="E522" s="56">
        <v>5.6895434000000002E-2</v>
      </c>
      <c r="F522" s="57">
        <v>0</v>
      </c>
      <c r="G522" s="58" t="s">
        <v>164</v>
      </c>
      <c r="H522" s="59">
        <f t="shared" si="8"/>
        <v>4.3586399658086074E-6</v>
      </c>
      <c r="I522" s="64">
        <v>10.377006917999999</v>
      </c>
      <c r="J522" s="64">
        <v>32.19585</v>
      </c>
    </row>
    <row r="523" spans="1:10" x14ac:dyDescent="0.15">
      <c r="A523" s="61" t="s">
        <v>14</v>
      </c>
      <c r="B523" s="62" t="s">
        <v>15</v>
      </c>
      <c r="C523" s="63" t="s">
        <v>169</v>
      </c>
      <c r="D523" s="62" t="s">
        <v>172</v>
      </c>
      <c r="E523" s="56">
        <v>2.2414199999999999E-2</v>
      </c>
      <c r="F523" s="57">
        <v>0</v>
      </c>
      <c r="G523" s="58" t="s">
        <v>164</v>
      </c>
      <c r="H523" s="59">
        <f t="shared" si="8"/>
        <v>1.7171048896758094E-6</v>
      </c>
      <c r="I523" s="64">
        <v>22.52000563</v>
      </c>
      <c r="J523" s="64">
        <v>35.177900000000001</v>
      </c>
    </row>
    <row r="524" spans="1:10" x14ac:dyDescent="0.15">
      <c r="A524" s="61" t="s">
        <v>16</v>
      </c>
      <c r="B524" s="62" t="s">
        <v>17</v>
      </c>
      <c r="C524" s="63" t="s">
        <v>169</v>
      </c>
      <c r="D524" s="62" t="s">
        <v>172</v>
      </c>
      <c r="E524" s="56">
        <v>0.87699494</v>
      </c>
      <c r="F524" s="57">
        <v>0.78631276500000002</v>
      </c>
      <c r="G524" s="58">
        <v>0.11532583348052339</v>
      </c>
      <c r="H524" s="59">
        <f t="shared" si="8"/>
        <v>6.7184744478720763E-5</v>
      </c>
      <c r="I524" s="64">
        <v>6.6859051430000003</v>
      </c>
      <c r="J524" s="64">
        <v>58.414999999999999</v>
      </c>
    </row>
    <row r="525" spans="1:10" x14ac:dyDescent="0.15">
      <c r="A525" s="61" t="s">
        <v>18</v>
      </c>
      <c r="B525" s="62" t="s">
        <v>19</v>
      </c>
      <c r="C525" s="63" t="s">
        <v>168</v>
      </c>
      <c r="D525" s="62" t="s">
        <v>172</v>
      </c>
      <c r="E525" s="56">
        <v>2.6599054E-2</v>
      </c>
      <c r="F525" s="57">
        <v>3.9709999999999997E-3</v>
      </c>
      <c r="G525" s="58">
        <v>5.698326366154622</v>
      </c>
      <c r="H525" s="59">
        <f t="shared" si="8"/>
        <v>2.0376977846254114E-6</v>
      </c>
      <c r="I525" s="64">
        <v>2.442504885</v>
      </c>
      <c r="J525" s="64">
        <v>101.40625</v>
      </c>
    </row>
    <row r="526" spans="1:10" x14ac:dyDescent="0.15">
      <c r="A526" s="61" t="s">
        <v>20</v>
      </c>
      <c r="B526" s="62" t="s">
        <v>21</v>
      </c>
      <c r="C526" s="63" t="s">
        <v>169</v>
      </c>
      <c r="D526" s="62" t="s">
        <v>172</v>
      </c>
      <c r="E526" s="56">
        <v>0.27760550899999997</v>
      </c>
      <c r="F526" s="57">
        <v>0.25312362999999999</v>
      </c>
      <c r="G526" s="58">
        <v>9.6719057797962193E-2</v>
      </c>
      <c r="H526" s="59">
        <f t="shared" si="8"/>
        <v>2.1266776280431239E-5</v>
      </c>
      <c r="I526" s="64">
        <v>4.8545069349999999</v>
      </c>
      <c r="J526" s="64">
        <v>46.738599999999998</v>
      </c>
    </row>
    <row r="527" spans="1:10" x14ac:dyDescent="0.15">
      <c r="A527" s="61" t="s">
        <v>778</v>
      </c>
      <c r="B527" s="62" t="s">
        <v>274</v>
      </c>
      <c r="C527" s="63" t="s">
        <v>168</v>
      </c>
      <c r="D527" s="62" t="s">
        <v>171</v>
      </c>
      <c r="E527" s="56">
        <v>0.95243440000000001</v>
      </c>
      <c r="F527" s="57">
        <v>6.0781991399999997</v>
      </c>
      <c r="G527" s="58">
        <v>-0.84330319259661501</v>
      </c>
      <c r="H527" s="59">
        <f t="shared" si="8"/>
        <v>7.2964003414596366E-5</v>
      </c>
      <c r="I527" s="64">
        <v>29.432570999999999</v>
      </c>
      <c r="J527" s="64">
        <v>16.6251</v>
      </c>
    </row>
    <row r="528" spans="1:10" x14ac:dyDescent="0.15">
      <c r="A528" s="61" t="s">
        <v>23</v>
      </c>
      <c r="B528" s="62" t="s">
        <v>22</v>
      </c>
      <c r="C528" s="63" t="s">
        <v>169</v>
      </c>
      <c r="D528" s="62" t="s">
        <v>172</v>
      </c>
      <c r="E528" s="56">
        <v>25.094058189999998</v>
      </c>
      <c r="F528" s="57">
        <v>9.2675846800000006</v>
      </c>
      <c r="G528" s="58">
        <v>1.7077236471498844</v>
      </c>
      <c r="H528" s="59">
        <f t="shared" si="8"/>
        <v>1.9224032095661806E-3</v>
      </c>
      <c r="I528" s="64">
        <v>398.45217991999999</v>
      </c>
      <c r="J528" s="64">
        <v>19.08315</v>
      </c>
    </row>
    <row r="529" spans="1:10" x14ac:dyDescent="0.15">
      <c r="A529" s="61" t="s">
        <v>1043</v>
      </c>
      <c r="B529" s="62" t="s">
        <v>24</v>
      </c>
      <c r="C529" s="63" t="s">
        <v>169</v>
      </c>
      <c r="D529" s="62" t="s">
        <v>172</v>
      </c>
      <c r="E529" s="56">
        <v>8.9395984199999994</v>
      </c>
      <c r="F529" s="57">
        <v>12.176668749999999</v>
      </c>
      <c r="G529" s="58">
        <v>-0.26584202924958433</v>
      </c>
      <c r="H529" s="59">
        <f t="shared" si="8"/>
        <v>6.848439006843938E-4</v>
      </c>
      <c r="I529" s="64">
        <v>373.80942700000003</v>
      </c>
      <c r="J529" s="64">
        <v>13.36895</v>
      </c>
    </row>
    <row r="530" spans="1:10" x14ac:dyDescent="0.15">
      <c r="A530" s="61" t="s">
        <v>148</v>
      </c>
      <c r="B530" s="65" t="s">
        <v>944</v>
      </c>
      <c r="C530" s="63" t="s">
        <v>169</v>
      </c>
      <c r="D530" s="62" t="s">
        <v>172</v>
      </c>
      <c r="E530" s="56">
        <v>0</v>
      </c>
      <c r="F530" s="57">
        <v>0.45148270000000001</v>
      </c>
      <c r="G530" s="58">
        <v>-1</v>
      </c>
      <c r="H530" s="59">
        <f t="shared" si="8"/>
        <v>0</v>
      </c>
      <c r="I530" s="64">
        <v>81.695999999999998</v>
      </c>
      <c r="J530" s="64">
        <v>19.998349999999999</v>
      </c>
    </row>
    <row r="531" spans="1:10" x14ac:dyDescent="0.15">
      <c r="A531" s="61" t="s">
        <v>28</v>
      </c>
      <c r="B531" s="62" t="s">
        <v>29</v>
      </c>
      <c r="C531" s="63" t="s">
        <v>169</v>
      </c>
      <c r="D531" s="62" t="s">
        <v>172</v>
      </c>
      <c r="E531" s="56">
        <v>2.132358</v>
      </c>
      <c r="F531" s="57">
        <v>2.5060968099999998</v>
      </c>
      <c r="G531" s="58">
        <v>-0.14913183262062402</v>
      </c>
      <c r="H531" s="59">
        <f t="shared" si="8"/>
        <v>1.6335547770339023E-4</v>
      </c>
      <c r="I531" s="64">
        <v>166.29863908000002</v>
      </c>
      <c r="J531" s="64">
        <v>38.70675</v>
      </c>
    </row>
    <row r="532" spans="1:10" x14ac:dyDescent="0.15">
      <c r="A532" s="61" t="s">
        <v>934</v>
      </c>
      <c r="B532" s="62" t="s">
        <v>935</v>
      </c>
      <c r="C532" s="63" t="s">
        <v>169</v>
      </c>
      <c r="D532" s="62" t="s">
        <v>172</v>
      </c>
      <c r="E532" s="56">
        <v>0.97710096000000002</v>
      </c>
      <c r="F532" s="57">
        <v>0.73589636000000003</v>
      </c>
      <c r="G532" s="58">
        <v>0.32776979627946523</v>
      </c>
      <c r="H532" s="59">
        <f t="shared" si="8"/>
        <v>7.4853656883713341E-5</v>
      </c>
      <c r="I532" s="64">
        <v>12.784720000000002</v>
      </c>
      <c r="J532" s="64">
        <v>41.132750000000001</v>
      </c>
    </row>
    <row r="533" spans="1:10" x14ac:dyDescent="0.15">
      <c r="A533" s="61" t="s">
        <v>151</v>
      </c>
      <c r="B533" s="65" t="s">
        <v>152</v>
      </c>
      <c r="C533" s="63" t="s">
        <v>169</v>
      </c>
      <c r="D533" s="62" t="s">
        <v>172</v>
      </c>
      <c r="E533" s="56">
        <v>0.96636546000000001</v>
      </c>
      <c r="F533" s="57"/>
      <c r="G533" s="58" t="s">
        <v>164</v>
      </c>
      <c r="H533" s="59">
        <f t="shared" si="8"/>
        <v>7.4031232726566761E-5</v>
      </c>
      <c r="I533" s="64">
        <v>4.9783822000000004</v>
      </c>
      <c r="J533" s="64">
        <v>34.305937499999999</v>
      </c>
    </row>
    <row r="534" spans="1:10" x14ac:dyDescent="0.15">
      <c r="A534" s="61" t="s">
        <v>365</v>
      </c>
      <c r="B534" s="62" t="s">
        <v>25</v>
      </c>
      <c r="C534" s="63" t="s">
        <v>169</v>
      </c>
      <c r="D534" s="62" t="s">
        <v>172</v>
      </c>
      <c r="E534" s="56">
        <v>12.38542017</v>
      </c>
      <c r="F534" s="57">
        <v>10.47235543</v>
      </c>
      <c r="G534" s="58">
        <v>0.18267759844358133</v>
      </c>
      <c r="H534" s="59">
        <f t="shared" si="8"/>
        <v>9.4882108371462711E-4</v>
      </c>
      <c r="I534" s="64">
        <v>185.59266586000001</v>
      </c>
      <c r="J534" s="64">
        <v>17.636700000000001</v>
      </c>
    </row>
    <row r="535" spans="1:10" x14ac:dyDescent="0.15">
      <c r="A535" s="61" t="s">
        <v>149</v>
      </c>
      <c r="B535" s="65" t="s">
        <v>150</v>
      </c>
      <c r="C535" s="63" t="s">
        <v>169</v>
      </c>
      <c r="D535" s="62" t="s">
        <v>172</v>
      </c>
      <c r="E535" s="56">
        <v>0</v>
      </c>
      <c r="F535" s="57"/>
      <c r="G535" s="58" t="s">
        <v>164</v>
      </c>
      <c r="H535" s="59">
        <f t="shared" si="8"/>
        <v>0</v>
      </c>
      <c r="I535" s="64">
        <v>17.108779999999999</v>
      </c>
      <c r="J535" s="64">
        <v>19.904812499999998</v>
      </c>
    </row>
    <row r="536" spans="1:10" x14ac:dyDescent="0.15">
      <c r="A536" s="61" t="s">
        <v>936</v>
      </c>
      <c r="B536" s="65" t="s">
        <v>937</v>
      </c>
      <c r="C536" s="63" t="s">
        <v>169</v>
      </c>
      <c r="D536" s="62" t="s">
        <v>172</v>
      </c>
      <c r="E536" s="56">
        <v>0</v>
      </c>
      <c r="F536" s="57">
        <v>0</v>
      </c>
      <c r="G536" s="58" t="s">
        <v>164</v>
      </c>
      <c r="H536" s="59">
        <f t="shared" si="8"/>
        <v>0</v>
      </c>
      <c r="I536" s="64">
        <v>12.849</v>
      </c>
      <c r="J536" s="64">
        <v>20.012</v>
      </c>
    </row>
    <row r="537" spans="1:10" x14ac:dyDescent="0.15">
      <c r="A537" s="61" t="s">
        <v>938</v>
      </c>
      <c r="B537" s="62" t="s">
        <v>939</v>
      </c>
      <c r="C537" s="63" t="s">
        <v>169</v>
      </c>
      <c r="D537" s="62" t="s">
        <v>172</v>
      </c>
      <c r="E537" s="56">
        <v>0</v>
      </c>
      <c r="F537" s="57">
        <v>0</v>
      </c>
      <c r="G537" s="58" t="s">
        <v>164</v>
      </c>
      <c r="H537" s="59">
        <f t="shared" si="8"/>
        <v>0</v>
      </c>
      <c r="I537" s="64">
        <v>17.135263999999999</v>
      </c>
      <c r="J537" s="64">
        <v>20</v>
      </c>
    </row>
    <row r="538" spans="1:10" x14ac:dyDescent="0.15">
      <c r="A538" s="61" t="s">
        <v>366</v>
      </c>
      <c r="B538" s="65" t="s">
        <v>27</v>
      </c>
      <c r="C538" s="63" t="s">
        <v>169</v>
      </c>
      <c r="D538" s="62" t="s">
        <v>172</v>
      </c>
      <c r="E538" s="56">
        <v>2.611358487</v>
      </c>
      <c r="F538" s="57">
        <v>4.9320858300000001</v>
      </c>
      <c r="G538" s="58">
        <v>-0.4705366903560152</v>
      </c>
      <c r="H538" s="59">
        <f t="shared" si="8"/>
        <v>2.0005070119496227E-4</v>
      </c>
      <c r="I538" s="64">
        <v>196.59057924000001</v>
      </c>
      <c r="J538" s="64">
        <v>28.8142</v>
      </c>
    </row>
    <row r="539" spans="1:10" x14ac:dyDescent="0.15">
      <c r="A539" s="61" t="s">
        <v>404</v>
      </c>
      <c r="B539" s="65" t="s">
        <v>405</v>
      </c>
      <c r="C539" s="63" t="s">
        <v>169</v>
      </c>
      <c r="D539" s="62" t="s">
        <v>172</v>
      </c>
      <c r="E539" s="56">
        <v>1.011889</v>
      </c>
      <c r="F539" s="57">
        <v>0</v>
      </c>
      <c r="G539" s="58" t="s">
        <v>164</v>
      </c>
      <c r="H539" s="59">
        <f t="shared" si="8"/>
        <v>7.7518695724548066E-5</v>
      </c>
      <c r="I539" s="64">
        <v>145.664770382586</v>
      </c>
      <c r="J539" s="64">
        <v>34.958199999999998</v>
      </c>
    </row>
    <row r="540" spans="1:10" x14ac:dyDescent="0.15">
      <c r="A540" s="61" t="s">
        <v>942</v>
      </c>
      <c r="B540" s="62" t="s">
        <v>943</v>
      </c>
      <c r="C540" s="63" t="s">
        <v>169</v>
      </c>
      <c r="D540" s="62" t="s">
        <v>172</v>
      </c>
      <c r="E540" s="56">
        <v>0.14902625</v>
      </c>
      <c r="F540" s="57">
        <v>0.52180000000000004</v>
      </c>
      <c r="G540" s="58">
        <v>-0.71439967420467609</v>
      </c>
      <c r="H540" s="59">
        <f t="shared" si="8"/>
        <v>1.1416588705599557E-5</v>
      </c>
      <c r="I540" s="64">
        <v>11.884499999999999</v>
      </c>
      <c r="J540" s="64">
        <v>39.93065</v>
      </c>
    </row>
    <row r="541" spans="1:10" x14ac:dyDescent="0.15">
      <c r="A541" s="61" t="s">
        <v>367</v>
      </c>
      <c r="B541" s="62" t="s">
        <v>26</v>
      </c>
      <c r="C541" s="63" t="s">
        <v>169</v>
      </c>
      <c r="D541" s="62" t="s">
        <v>172</v>
      </c>
      <c r="E541" s="56">
        <v>12.1324837</v>
      </c>
      <c r="F541" s="57">
        <v>16.394436020000001</v>
      </c>
      <c r="G541" s="58">
        <v>-0.25996333846438713</v>
      </c>
      <c r="H541" s="59">
        <f t="shared" si="8"/>
        <v>9.2944415081430774E-4</v>
      </c>
      <c r="I541" s="64">
        <v>290.12175827000004</v>
      </c>
      <c r="J541" s="64">
        <v>18.4206</v>
      </c>
    </row>
    <row r="542" spans="1:10" x14ac:dyDescent="0.15">
      <c r="A542" s="61" t="s">
        <v>932</v>
      </c>
      <c r="B542" s="65" t="s">
        <v>933</v>
      </c>
      <c r="C542" s="63" t="s">
        <v>169</v>
      </c>
      <c r="D542" s="62" t="s">
        <v>172</v>
      </c>
      <c r="E542" s="56">
        <v>0</v>
      </c>
      <c r="F542" s="57">
        <v>0</v>
      </c>
      <c r="G542" s="58" t="s">
        <v>164</v>
      </c>
      <c r="H542" s="59">
        <f t="shared" si="8"/>
        <v>0</v>
      </c>
      <c r="I542" s="64">
        <v>18.641435000000001</v>
      </c>
      <c r="J542" s="64">
        <v>20</v>
      </c>
    </row>
    <row r="543" spans="1:10" x14ac:dyDescent="0.15">
      <c r="A543" s="61" t="s">
        <v>379</v>
      </c>
      <c r="B543" s="62" t="s">
        <v>380</v>
      </c>
      <c r="C543" s="63" t="s">
        <v>169</v>
      </c>
      <c r="D543" s="62" t="s">
        <v>172</v>
      </c>
      <c r="E543" s="56">
        <v>2.3650960799999998</v>
      </c>
      <c r="F543" s="57">
        <v>1.0206867900000001</v>
      </c>
      <c r="G543" s="58">
        <v>1.3171614477346179</v>
      </c>
      <c r="H543" s="59">
        <f t="shared" si="8"/>
        <v>1.8118505427457097E-4</v>
      </c>
      <c r="I543" s="64">
        <v>95.098830000000007</v>
      </c>
      <c r="J543" s="64">
        <v>24.388349999999999</v>
      </c>
    </row>
    <row r="544" spans="1:10" x14ac:dyDescent="0.15">
      <c r="A544" s="61" t="s">
        <v>940</v>
      </c>
      <c r="B544" s="62" t="s">
        <v>941</v>
      </c>
      <c r="C544" s="63" t="s">
        <v>170</v>
      </c>
      <c r="D544" s="62" t="s">
        <v>172</v>
      </c>
      <c r="E544" s="56">
        <v>0</v>
      </c>
      <c r="F544" s="57">
        <v>0</v>
      </c>
      <c r="G544" s="58" t="s">
        <v>164</v>
      </c>
      <c r="H544" s="59">
        <f t="shared" si="8"/>
        <v>0</v>
      </c>
      <c r="I544" s="64">
        <v>8.1171600000000002</v>
      </c>
      <c r="J544" s="64">
        <v>30</v>
      </c>
    </row>
    <row r="545" spans="1:11" x14ac:dyDescent="0.15">
      <c r="A545" s="61" t="s">
        <v>965</v>
      </c>
      <c r="B545" s="65" t="s">
        <v>966</v>
      </c>
      <c r="C545" s="63" t="s">
        <v>169</v>
      </c>
      <c r="D545" s="62" t="s">
        <v>171</v>
      </c>
      <c r="E545" s="56">
        <v>0</v>
      </c>
      <c r="F545" s="57">
        <v>2.455332E-2</v>
      </c>
      <c r="G545" s="58">
        <v>-1</v>
      </c>
      <c r="H545" s="59">
        <f t="shared" si="8"/>
        <v>0</v>
      </c>
      <c r="I545" s="64">
        <v>41.007262500000003</v>
      </c>
      <c r="J545" s="64">
        <v>16.696750000000002</v>
      </c>
    </row>
    <row r="546" spans="1:11" x14ac:dyDescent="0.15">
      <c r="A546" s="61" t="s">
        <v>967</v>
      </c>
      <c r="B546" s="65" t="s">
        <v>968</v>
      </c>
      <c r="C546" s="63" t="s">
        <v>169</v>
      </c>
      <c r="D546" s="62" t="s">
        <v>171</v>
      </c>
      <c r="E546" s="56">
        <v>2.9061199999999999E-2</v>
      </c>
      <c r="F546" s="57">
        <v>0</v>
      </c>
      <c r="G546" s="58" t="s">
        <v>164</v>
      </c>
      <c r="H546" s="59">
        <f t="shared" si="8"/>
        <v>2.2263176298884915E-6</v>
      </c>
      <c r="I546" s="64">
        <v>40.3696944</v>
      </c>
      <c r="J546" s="64">
        <v>22.72475</v>
      </c>
    </row>
    <row r="547" spans="1:11" x14ac:dyDescent="0.15">
      <c r="A547" s="61" t="s">
        <v>969</v>
      </c>
      <c r="B547" s="65" t="s">
        <v>970</v>
      </c>
      <c r="C547" s="63" t="s">
        <v>169</v>
      </c>
      <c r="D547" s="62" t="s">
        <v>171</v>
      </c>
      <c r="E547" s="56">
        <v>1.2295284</v>
      </c>
      <c r="F547" s="57">
        <v>8.9759999999999996E-3</v>
      </c>
      <c r="G547" s="58">
        <v>135.97954545454544</v>
      </c>
      <c r="H547" s="59">
        <f t="shared" si="8"/>
        <v>9.4191594062481573E-5</v>
      </c>
      <c r="I547" s="64">
        <v>12.655146999999999</v>
      </c>
      <c r="J547" s="64">
        <v>26.721299999999999</v>
      </c>
    </row>
    <row r="548" spans="1:11" x14ac:dyDescent="0.15">
      <c r="A548" s="61" t="s">
        <v>973</v>
      </c>
      <c r="B548" s="65" t="s">
        <v>974</v>
      </c>
      <c r="C548" s="63" t="s">
        <v>169</v>
      </c>
      <c r="D548" s="62" t="s">
        <v>171</v>
      </c>
      <c r="E548" s="56">
        <v>0</v>
      </c>
      <c r="F548" s="57">
        <v>0.11044738</v>
      </c>
      <c r="G548" s="58">
        <v>-1</v>
      </c>
      <c r="H548" s="59">
        <f t="shared" si="8"/>
        <v>0</v>
      </c>
      <c r="I548" s="64">
        <v>21.792895000000001</v>
      </c>
      <c r="J548" s="64">
        <v>60.653750000000002</v>
      </c>
    </row>
    <row r="549" spans="1:11" x14ac:dyDescent="0.15">
      <c r="A549" s="61" t="s">
        <v>959</v>
      </c>
      <c r="B549" s="65" t="s">
        <v>960</v>
      </c>
      <c r="C549" s="63" t="s">
        <v>169</v>
      </c>
      <c r="D549" s="62" t="s">
        <v>171</v>
      </c>
      <c r="E549" s="56">
        <v>0</v>
      </c>
      <c r="F549" s="57">
        <v>0</v>
      </c>
      <c r="G549" s="58" t="s">
        <v>164</v>
      </c>
      <c r="H549" s="59">
        <f t="shared" si="8"/>
        <v>0</v>
      </c>
      <c r="I549" s="64">
        <v>11.345912845175997</v>
      </c>
      <c r="J549" s="64">
        <v>15.117749999999999</v>
      </c>
    </row>
    <row r="550" spans="1:11" x14ac:dyDescent="0.15">
      <c r="A550" s="61" t="s">
        <v>961</v>
      </c>
      <c r="B550" s="65" t="s">
        <v>962</v>
      </c>
      <c r="C550" s="63" t="s">
        <v>169</v>
      </c>
      <c r="D550" s="62" t="s">
        <v>171</v>
      </c>
      <c r="E550" s="56">
        <v>0</v>
      </c>
      <c r="F550" s="57">
        <v>0</v>
      </c>
      <c r="G550" s="58" t="s">
        <v>164</v>
      </c>
      <c r="H550" s="59">
        <f t="shared" si="8"/>
        <v>0</v>
      </c>
      <c r="I550" s="64">
        <v>60.399716784497997</v>
      </c>
      <c r="J550" s="64">
        <v>19.103750000000002</v>
      </c>
    </row>
    <row r="551" spans="1:11" x14ac:dyDescent="0.15">
      <c r="A551" s="61" t="s">
        <v>963</v>
      </c>
      <c r="B551" s="65" t="s">
        <v>964</v>
      </c>
      <c r="C551" s="63" t="s">
        <v>169</v>
      </c>
      <c r="D551" s="62" t="s">
        <v>171</v>
      </c>
      <c r="E551" s="56">
        <v>0</v>
      </c>
      <c r="F551" s="57">
        <v>0</v>
      </c>
      <c r="G551" s="58" t="s">
        <v>164</v>
      </c>
      <c r="H551" s="59">
        <f t="shared" si="8"/>
        <v>0</v>
      </c>
      <c r="I551" s="64">
        <v>5.7852198659319995</v>
      </c>
      <c r="J551" s="64">
        <v>24.0943</v>
      </c>
    </row>
    <row r="552" spans="1:11" x14ac:dyDescent="0.15">
      <c r="A552" s="61" t="s">
        <v>971</v>
      </c>
      <c r="B552" s="65" t="s">
        <v>972</v>
      </c>
      <c r="C552" s="63" t="s">
        <v>169</v>
      </c>
      <c r="D552" s="62" t="s">
        <v>171</v>
      </c>
      <c r="E552" s="56">
        <v>0</v>
      </c>
      <c r="F552" s="57">
        <v>0</v>
      </c>
      <c r="G552" s="58" t="s">
        <v>164</v>
      </c>
      <c r="H552" s="59">
        <f t="shared" si="8"/>
        <v>0</v>
      </c>
      <c r="I552" s="64">
        <v>26.919770462189994</v>
      </c>
      <c r="J552" s="64">
        <v>80.295850000000002</v>
      </c>
    </row>
    <row r="553" spans="1:11" x14ac:dyDescent="0.15">
      <c r="A553" s="61" t="s">
        <v>957</v>
      </c>
      <c r="B553" s="65" t="s">
        <v>958</v>
      </c>
      <c r="C553" s="63" t="s">
        <v>169</v>
      </c>
      <c r="D553" s="62" t="s">
        <v>171</v>
      </c>
      <c r="E553" s="56">
        <v>0.58529335999999998</v>
      </c>
      <c r="F553" s="57">
        <v>0.94683799999999996</v>
      </c>
      <c r="G553" s="58">
        <v>-0.38184424368265746</v>
      </c>
      <c r="H553" s="59">
        <f t="shared" si="8"/>
        <v>4.4838097739414469E-5</v>
      </c>
      <c r="I553" s="64">
        <v>22.194660799999998</v>
      </c>
      <c r="J553" s="64">
        <v>42.37265</v>
      </c>
    </row>
    <row r="554" spans="1:11" s="52" customFormat="1" x14ac:dyDescent="0.15">
      <c r="A554" s="61" t="s">
        <v>953</v>
      </c>
      <c r="B554" s="65" t="s">
        <v>954</v>
      </c>
      <c r="C554" s="63" t="s">
        <v>169</v>
      </c>
      <c r="D554" s="62" t="s">
        <v>171</v>
      </c>
      <c r="E554" s="56">
        <v>0</v>
      </c>
      <c r="F554" s="57">
        <v>1.221382</v>
      </c>
      <c r="G554" s="58">
        <v>-1</v>
      </c>
      <c r="H554" s="59">
        <f t="shared" si="8"/>
        <v>0</v>
      </c>
      <c r="I554" s="64">
        <v>202.7222271</v>
      </c>
      <c r="J554" s="64">
        <v>75.118700000000004</v>
      </c>
      <c r="K554" s="28"/>
    </row>
    <row r="555" spans="1:11" x14ac:dyDescent="0.15">
      <c r="A555" s="61" t="s">
        <v>955</v>
      </c>
      <c r="B555" s="65" t="s">
        <v>956</v>
      </c>
      <c r="C555" s="63" t="s">
        <v>169</v>
      </c>
      <c r="D555" s="62" t="s">
        <v>171</v>
      </c>
      <c r="E555" s="56">
        <v>2.5992729999999999E-2</v>
      </c>
      <c r="F555" s="57">
        <v>9.7157000000000007E-3</v>
      </c>
      <c r="G555" s="58">
        <v>1.675332708914437</v>
      </c>
      <c r="H555" s="59">
        <f t="shared" si="8"/>
        <v>1.9912485736284633E-6</v>
      </c>
      <c r="I555" s="64">
        <v>6.6631306000000006</v>
      </c>
      <c r="J555" s="64">
        <v>212.81205</v>
      </c>
    </row>
    <row r="556" spans="1:11" x14ac:dyDescent="0.15">
      <c r="A556" s="61" t="s">
        <v>945</v>
      </c>
      <c r="B556" s="62" t="s">
        <v>946</v>
      </c>
      <c r="C556" s="63" t="s">
        <v>169</v>
      </c>
      <c r="D556" s="62" t="s">
        <v>171</v>
      </c>
      <c r="E556" s="56">
        <v>2.86244302117593E-3</v>
      </c>
      <c r="F556" s="57">
        <v>0</v>
      </c>
      <c r="G556" s="58" t="s">
        <v>164</v>
      </c>
      <c r="H556" s="59">
        <f t="shared" si="8"/>
        <v>2.1928576117280947E-7</v>
      </c>
      <c r="I556" s="64">
        <v>27.550133926848002</v>
      </c>
      <c r="J556" s="64">
        <v>67.786000000000001</v>
      </c>
    </row>
    <row r="557" spans="1:11" x14ac:dyDescent="0.15">
      <c r="A557" s="61" t="s">
        <v>947</v>
      </c>
      <c r="B557" s="62" t="s">
        <v>948</v>
      </c>
      <c r="C557" s="63" t="s">
        <v>169</v>
      </c>
      <c r="D557" s="62" t="s">
        <v>171</v>
      </c>
      <c r="E557" s="56">
        <v>0</v>
      </c>
      <c r="F557" s="57">
        <v>0</v>
      </c>
      <c r="G557" s="58" t="s">
        <v>164</v>
      </c>
      <c r="H557" s="59">
        <f t="shared" si="8"/>
        <v>0</v>
      </c>
      <c r="I557" s="64">
        <v>8.2390619164019991</v>
      </c>
      <c r="J557" s="64">
        <v>91.050600000000003</v>
      </c>
    </row>
    <row r="558" spans="1:11" x14ac:dyDescent="0.15">
      <c r="A558" s="61" t="s">
        <v>949</v>
      </c>
      <c r="B558" s="62" t="s">
        <v>950</v>
      </c>
      <c r="C558" s="63" t="s">
        <v>169</v>
      </c>
      <c r="D558" s="62" t="s">
        <v>171</v>
      </c>
      <c r="E558" s="56">
        <v>0</v>
      </c>
      <c r="F558" s="57">
        <v>0</v>
      </c>
      <c r="G558" s="58" t="s">
        <v>164</v>
      </c>
      <c r="H558" s="59">
        <f t="shared" si="8"/>
        <v>0</v>
      </c>
      <c r="I558" s="64">
        <v>108.80403962005799</v>
      </c>
      <c r="J558" s="64">
        <v>14.62875</v>
      </c>
    </row>
    <row r="559" spans="1:11" x14ac:dyDescent="0.15">
      <c r="A559" s="61" t="s">
        <v>951</v>
      </c>
      <c r="B559" s="62" t="s">
        <v>952</v>
      </c>
      <c r="C559" s="63" t="s">
        <v>169</v>
      </c>
      <c r="D559" s="62" t="s">
        <v>171</v>
      </c>
      <c r="E559" s="56">
        <v>0</v>
      </c>
      <c r="F559" s="57">
        <v>0</v>
      </c>
      <c r="G559" s="58" t="s">
        <v>164</v>
      </c>
      <c r="H559" s="59">
        <f t="shared" si="8"/>
        <v>0</v>
      </c>
      <c r="I559" s="64">
        <v>15.539076943055997</v>
      </c>
      <c r="J559" s="64">
        <v>75.116600000000005</v>
      </c>
    </row>
    <row r="560" spans="1:11" x14ac:dyDescent="0.15">
      <c r="A560" s="61" t="s">
        <v>975</v>
      </c>
      <c r="B560" s="65" t="s">
        <v>976</v>
      </c>
      <c r="C560" s="63" t="s">
        <v>169</v>
      </c>
      <c r="D560" s="62" t="s">
        <v>172</v>
      </c>
      <c r="E560" s="56">
        <v>2.8864069555916001</v>
      </c>
      <c r="F560" s="57">
        <v>2.4899911244623502E-2</v>
      </c>
      <c r="G560" s="58">
        <v>114.92037125091544</v>
      </c>
      <c r="H560" s="59">
        <f t="shared" si="8"/>
        <v>2.2112158796836842E-4</v>
      </c>
      <c r="I560" s="64">
        <v>265.29433019999999</v>
      </c>
      <c r="J560" s="64">
        <v>49.94885</v>
      </c>
    </row>
    <row r="561" spans="1:10" x14ac:dyDescent="0.15">
      <c r="A561" s="66" t="s">
        <v>30</v>
      </c>
      <c r="B561" s="62" t="s">
        <v>31</v>
      </c>
      <c r="C561" s="67" t="s">
        <v>169</v>
      </c>
      <c r="D561" s="68" t="s">
        <v>172</v>
      </c>
      <c r="E561" s="56">
        <v>5.6215333799999998</v>
      </c>
      <c r="F561" s="57">
        <v>8.1975127800000003</v>
      </c>
      <c r="G561" s="58">
        <v>-0.31423914413220355</v>
      </c>
      <c r="H561" s="90">
        <f t="shared" si="8"/>
        <v>4.3065389147387727E-4</v>
      </c>
      <c r="I561" s="69">
        <v>927.12472326</v>
      </c>
      <c r="J561" s="69">
        <v>20.887650000000001</v>
      </c>
    </row>
    <row r="562" spans="1:10" x14ac:dyDescent="0.15">
      <c r="A562" s="70" t="s">
        <v>1041</v>
      </c>
      <c r="B562" s="71">
        <v>555</v>
      </c>
      <c r="C562" s="71"/>
      <c r="D562" s="71"/>
      <c r="E562" s="10">
        <v>13053.483298991605</v>
      </c>
      <c r="F562" s="10">
        <v>9752.6232460932461</v>
      </c>
      <c r="G562" s="11">
        <v>0.3384586864073349</v>
      </c>
      <c r="H562" s="59">
        <f t="shared" si="8"/>
        <v>1</v>
      </c>
      <c r="I562" s="72"/>
    </row>
    <row r="563" spans="1:10" x14ac:dyDescent="0.15">
      <c r="A563" s="73"/>
      <c r="B563" s="73"/>
      <c r="C563" s="73"/>
      <c r="D563" s="73"/>
      <c r="E563" s="73"/>
      <c r="F563" s="73"/>
      <c r="G563" s="74"/>
      <c r="H563" s="73"/>
    </row>
    <row r="564" spans="1:10" x14ac:dyDescent="0.15">
      <c r="A564" s="30" t="s">
        <v>263</v>
      </c>
      <c r="B564" s="73"/>
      <c r="C564" s="73"/>
      <c r="D564" s="73"/>
      <c r="E564" s="73"/>
      <c r="F564" s="73"/>
      <c r="G564" s="74"/>
      <c r="H564" s="73"/>
    </row>
    <row r="565" spans="1:10" x14ac:dyDescent="0.15">
      <c r="A565" s="73"/>
      <c r="B565" s="73"/>
      <c r="C565" s="73"/>
      <c r="D565" s="73"/>
      <c r="E565" s="73"/>
      <c r="F565" s="73"/>
      <c r="G565" s="74"/>
      <c r="H565" s="73"/>
    </row>
    <row r="566" spans="1:10" x14ac:dyDescent="0.15">
      <c r="A566" s="73"/>
      <c r="B566" s="73"/>
      <c r="C566" s="73"/>
      <c r="D566" s="73"/>
      <c r="E566" s="73"/>
      <c r="F566" s="73"/>
      <c r="G566" s="74"/>
      <c r="H566" s="73"/>
    </row>
    <row r="567" spans="1:10" x14ac:dyDescent="0.15">
      <c r="A567" s="73"/>
      <c r="B567" s="73"/>
      <c r="C567" s="73"/>
      <c r="D567" s="73"/>
      <c r="E567" s="73"/>
      <c r="F567" s="73"/>
      <c r="G567" s="74"/>
      <c r="H567" s="73"/>
    </row>
    <row r="568" spans="1:10" x14ac:dyDescent="0.15">
      <c r="A568" s="73"/>
      <c r="B568" s="73"/>
      <c r="C568" s="73"/>
      <c r="D568" s="73"/>
      <c r="E568" s="73"/>
      <c r="F568" s="73"/>
      <c r="G568" s="74"/>
      <c r="H568" s="73"/>
    </row>
    <row r="569" spans="1:10" x14ac:dyDescent="0.15">
      <c r="A569" s="73"/>
      <c r="B569" s="73"/>
      <c r="C569" s="73"/>
      <c r="D569" s="73"/>
      <c r="E569" s="73"/>
      <c r="F569" s="73"/>
      <c r="G569" s="74"/>
      <c r="H569" s="73"/>
    </row>
    <row r="570" spans="1:10" x14ac:dyDescent="0.15">
      <c r="A570" s="73"/>
      <c r="B570" s="73"/>
      <c r="C570" s="73"/>
      <c r="D570" s="73"/>
      <c r="E570" s="73"/>
      <c r="F570" s="73"/>
    </row>
    <row r="571" spans="1:10" x14ac:dyDescent="0.15">
      <c r="A571" s="73"/>
      <c r="B571" s="73"/>
      <c r="C571" s="73"/>
      <c r="D571" s="73"/>
      <c r="E571" s="73"/>
      <c r="F571" s="73"/>
    </row>
    <row r="572" spans="1:10" x14ac:dyDescent="0.15">
      <c r="A572" s="73"/>
      <c r="B572" s="73"/>
      <c r="C572" s="73"/>
      <c r="D572" s="73"/>
      <c r="E572" s="73"/>
      <c r="F572" s="73"/>
    </row>
    <row r="573" spans="1:10" x14ac:dyDescent="0.15">
      <c r="A573" s="73"/>
      <c r="B573" s="73"/>
      <c r="C573" s="73"/>
      <c r="D573" s="73"/>
      <c r="E573" s="73"/>
      <c r="F573" s="73"/>
    </row>
    <row r="574" spans="1:10" x14ac:dyDescent="0.15">
      <c r="A574" s="73"/>
      <c r="B574" s="73"/>
      <c r="C574" s="73"/>
      <c r="D574" s="73"/>
      <c r="E574" s="73"/>
      <c r="F574" s="73"/>
    </row>
    <row r="575" spans="1:10" x14ac:dyDescent="0.15">
      <c r="A575" s="73"/>
      <c r="B575" s="73"/>
      <c r="C575" s="73"/>
      <c r="D575" s="73"/>
      <c r="E575" s="73"/>
      <c r="F575" s="73"/>
    </row>
    <row r="576" spans="1:10" x14ac:dyDescent="0.15">
      <c r="A576" s="73"/>
      <c r="B576" s="73"/>
      <c r="C576" s="73"/>
      <c r="D576" s="73"/>
      <c r="E576" s="73"/>
      <c r="F576" s="73"/>
    </row>
    <row r="577" spans="1:6" x14ac:dyDescent="0.15">
      <c r="A577" s="73"/>
      <c r="B577" s="73"/>
      <c r="C577" s="73"/>
      <c r="D577" s="73"/>
      <c r="E577" s="73"/>
      <c r="F577" s="73"/>
    </row>
  </sheetData>
  <autoFilter ref="A6:J562"/>
  <mergeCells count="1">
    <mergeCell ref="E5:G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7"/>
  <sheetViews>
    <sheetView showGridLines="0" workbookViewId="0">
      <selection activeCell="A18" sqref="A18"/>
    </sheetView>
  </sheetViews>
  <sheetFormatPr baseColWidth="10" defaultColWidth="9.1640625" defaultRowHeight="13" x14ac:dyDescent="0.15"/>
  <cols>
    <col min="1" max="1" width="53.6640625" style="52" customWidth="1"/>
    <col min="2" max="2" width="12.6640625" style="16" bestFit="1" customWidth="1"/>
    <col min="3" max="3" width="14.5" style="30" bestFit="1" customWidth="1"/>
    <col min="4" max="4" width="13.83203125" style="30" customWidth="1"/>
    <col min="5" max="11" width="10.6640625" style="52" customWidth="1"/>
    <col min="12" max="16384" width="9.1640625" style="28"/>
  </cols>
  <sheetData>
    <row r="1" spans="1:11" ht="20" x14ac:dyDescent="0.15">
      <c r="A1" s="24" t="s">
        <v>264</v>
      </c>
      <c r="B1" s="12"/>
      <c r="E1" s="75"/>
      <c r="F1" s="76"/>
      <c r="G1" s="77"/>
      <c r="H1" s="76"/>
      <c r="I1" s="76"/>
      <c r="J1" s="77"/>
      <c r="K1" s="76"/>
    </row>
    <row r="2" spans="1:11" ht="16" x14ac:dyDescent="0.15">
      <c r="A2" s="29" t="s">
        <v>147</v>
      </c>
      <c r="B2" s="13"/>
      <c r="E2" s="76"/>
      <c r="F2" s="76"/>
      <c r="G2" s="77"/>
      <c r="H2" s="76"/>
      <c r="I2" s="76"/>
      <c r="J2" s="77"/>
      <c r="K2" s="76"/>
    </row>
    <row r="3" spans="1:11" ht="16" x14ac:dyDescent="0.15">
      <c r="A3" s="29"/>
      <c r="B3" s="13"/>
      <c r="E3" s="76"/>
      <c r="F3" s="76"/>
      <c r="G3" s="77"/>
      <c r="H3" s="76"/>
      <c r="I3" s="76"/>
      <c r="J3" s="77"/>
      <c r="K3" s="76"/>
    </row>
    <row r="4" spans="1:11" x14ac:dyDescent="0.15">
      <c r="A4" s="78"/>
      <c r="B4" s="14"/>
      <c r="C4" s="28"/>
      <c r="D4" s="28"/>
      <c r="E4" s="76"/>
      <c r="F4" s="76"/>
      <c r="G4" s="77"/>
      <c r="H4" s="76"/>
      <c r="I4" s="76"/>
      <c r="J4" s="77"/>
      <c r="K4" s="76"/>
    </row>
    <row r="5" spans="1:11" ht="24" x14ac:dyDescent="0.15">
      <c r="A5" s="79" t="s">
        <v>37</v>
      </c>
      <c r="B5" s="80" t="s">
        <v>38</v>
      </c>
      <c r="C5" s="50" t="s">
        <v>167</v>
      </c>
      <c r="D5" s="89" t="s">
        <v>85</v>
      </c>
      <c r="E5" s="99" t="s">
        <v>917</v>
      </c>
      <c r="F5" s="100"/>
      <c r="G5" s="101"/>
      <c r="H5" s="102" t="s">
        <v>35</v>
      </c>
      <c r="I5" s="103"/>
      <c r="J5" s="103"/>
      <c r="K5" s="104"/>
    </row>
    <row r="6" spans="1:11" ht="24" x14ac:dyDescent="0.15">
      <c r="A6" s="1"/>
      <c r="B6" s="17"/>
      <c r="C6" s="1"/>
      <c r="D6" s="1"/>
      <c r="E6" s="18" t="s">
        <v>163</v>
      </c>
      <c r="F6" s="19" t="s">
        <v>406</v>
      </c>
      <c r="G6" s="19" t="s">
        <v>32</v>
      </c>
      <c r="H6" s="18" t="s">
        <v>163</v>
      </c>
      <c r="I6" s="19" t="s">
        <v>406</v>
      </c>
      <c r="J6" s="15" t="s">
        <v>32</v>
      </c>
      <c r="K6" s="15" t="s">
        <v>36</v>
      </c>
    </row>
    <row r="7" spans="1:11" x14ac:dyDescent="0.15">
      <c r="A7" s="88" t="s">
        <v>770</v>
      </c>
      <c r="B7" s="54" t="s">
        <v>771</v>
      </c>
      <c r="C7" s="55" t="s">
        <v>168</v>
      </c>
      <c r="D7" s="54" t="s">
        <v>171</v>
      </c>
      <c r="E7" s="56">
        <v>3.51757864</v>
      </c>
      <c r="F7" s="57">
        <v>7.3121531100000006</v>
      </c>
      <c r="G7" s="58">
        <v>-0.51894078432392132</v>
      </c>
      <c r="H7" s="81">
        <v>6.9694149999999996E-2</v>
      </c>
      <c r="I7" s="81">
        <v>5.1225012300000001</v>
      </c>
      <c r="J7" s="82">
        <f t="shared" ref="J7:J70" si="0">IF(ISERROR(H7/I7-1),"",(H7/I7-1))</f>
        <v>-0.98639450790331973</v>
      </c>
      <c r="K7" s="83">
        <f t="shared" ref="K7:K70" si="1">IF(ISERROR(H7/E7),"",(H7/E7))</f>
        <v>1.9813103595602909E-2</v>
      </c>
    </row>
    <row r="8" spans="1:11" x14ac:dyDescent="0.15">
      <c r="A8" s="88" t="s">
        <v>1065</v>
      </c>
      <c r="B8" s="62" t="s">
        <v>1066</v>
      </c>
      <c r="C8" s="63" t="s">
        <v>168</v>
      </c>
      <c r="D8" s="62" t="s">
        <v>171</v>
      </c>
      <c r="E8" s="56">
        <v>4.2455378000000001</v>
      </c>
      <c r="F8" s="57">
        <v>1.19403719</v>
      </c>
      <c r="G8" s="58">
        <v>2.5556160524614819</v>
      </c>
      <c r="H8" s="81">
        <v>4.5184593233207444</v>
      </c>
      <c r="I8" s="81">
        <v>16.699142769999998</v>
      </c>
      <c r="J8" s="82">
        <f t="shared" si="0"/>
        <v>-0.72941968425839465</v>
      </c>
      <c r="K8" s="83">
        <f t="shared" si="1"/>
        <v>1.0642843230180978</v>
      </c>
    </row>
    <row r="9" spans="1:11" x14ac:dyDescent="0.15">
      <c r="A9" s="88" t="s">
        <v>545</v>
      </c>
      <c r="B9" s="62" t="s">
        <v>546</v>
      </c>
      <c r="C9" s="63" t="s">
        <v>168</v>
      </c>
      <c r="D9" s="62" t="s">
        <v>171</v>
      </c>
      <c r="E9" s="56">
        <v>84.754432663000003</v>
      </c>
      <c r="F9" s="57">
        <v>70.732862764000004</v>
      </c>
      <c r="G9" s="58">
        <v>0.19823274997058893</v>
      </c>
      <c r="H9" s="81">
        <v>45.26974508</v>
      </c>
      <c r="I9" s="81">
        <v>117.16639681000001</v>
      </c>
      <c r="J9" s="82">
        <f t="shared" si="0"/>
        <v>-0.61362859734083519</v>
      </c>
      <c r="K9" s="83">
        <f t="shared" si="1"/>
        <v>0.53412834771723683</v>
      </c>
    </row>
    <row r="10" spans="1:11" x14ac:dyDescent="0.15">
      <c r="A10" s="88" t="s">
        <v>547</v>
      </c>
      <c r="B10" s="62" t="s">
        <v>548</v>
      </c>
      <c r="C10" s="63" t="s">
        <v>168</v>
      </c>
      <c r="D10" s="62" t="s">
        <v>171</v>
      </c>
      <c r="E10" s="56">
        <v>0.13805870000000001</v>
      </c>
      <c r="F10" s="57">
        <v>2.966835E-2</v>
      </c>
      <c r="G10" s="58">
        <v>3.6534000037076551</v>
      </c>
      <c r="H10" s="81">
        <v>0</v>
      </c>
      <c r="I10" s="81">
        <v>35.164434575511301</v>
      </c>
      <c r="J10" s="82">
        <f t="shared" si="0"/>
        <v>-1</v>
      </c>
      <c r="K10" s="83">
        <f t="shared" si="1"/>
        <v>0</v>
      </c>
    </row>
    <row r="11" spans="1:11" x14ac:dyDescent="0.15">
      <c r="A11" s="88" t="s">
        <v>496</v>
      </c>
      <c r="B11" s="62" t="s">
        <v>497</v>
      </c>
      <c r="C11" s="63" t="s">
        <v>168</v>
      </c>
      <c r="D11" s="62" t="s">
        <v>171</v>
      </c>
      <c r="E11" s="56">
        <v>309.978018566</v>
      </c>
      <c r="F11" s="57">
        <v>239.305666102</v>
      </c>
      <c r="G11" s="58">
        <v>0.29532252041987639</v>
      </c>
      <c r="H11" s="81">
        <v>10.20590076</v>
      </c>
      <c r="I11" s="81">
        <v>4.9594760500000001</v>
      </c>
      <c r="J11" s="82">
        <f t="shared" si="0"/>
        <v>1.0578586643240269</v>
      </c>
      <c r="K11" s="83">
        <f t="shared" si="1"/>
        <v>3.2924595128434812E-2</v>
      </c>
    </row>
    <row r="12" spans="1:11" x14ac:dyDescent="0.15">
      <c r="A12" s="88" t="s">
        <v>384</v>
      </c>
      <c r="B12" s="62" t="s">
        <v>498</v>
      </c>
      <c r="C12" s="63" t="s">
        <v>168</v>
      </c>
      <c r="D12" s="62" t="s">
        <v>171</v>
      </c>
      <c r="E12" s="56">
        <v>176.423973993</v>
      </c>
      <c r="F12" s="57">
        <v>158.89354147400002</v>
      </c>
      <c r="G12" s="58">
        <v>0.11032816284649627</v>
      </c>
      <c r="H12" s="81">
        <v>20.125265120000002</v>
      </c>
      <c r="I12" s="81">
        <v>12.977210380000001</v>
      </c>
      <c r="J12" s="82">
        <f t="shared" si="0"/>
        <v>0.55081597128272808</v>
      </c>
      <c r="K12" s="83">
        <f t="shared" si="1"/>
        <v>0.11407330117616846</v>
      </c>
    </row>
    <row r="13" spans="1:11" x14ac:dyDescent="0.15">
      <c r="A13" s="88" t="s">
        <v>768</v>
      </c>
      <c r="B13" s="62" t="s">
        <v>769</v>
      </c>
      <c r="C13" s="63" t="s">
        <v>168</v>
      </c>
      <c r="D13" s="62" t="s">
        <v>171</v>
      </c>
      <c r="E13" s="56">
        <v>3.6696864200000001</v>
      </c>
      <c r="F13" s="57">
        <v>0.69840530000000001</v>
      </c>
      <c r="G13" s="58">
        <v>4.2543793983235814</v>
      </c>
      <c r="H13" s="81">
        <v>2.4643925000000002</v>
      </c>
      <c r="I13" s="81">
        <v>0.61300182999999997</v>
      </c>
      <c r="J13" s="82">
        <f t="shared" si="0"/>
        <v>3.0202041484933257</v>
      </c>
      <c r="K13" s="83">
        <f t="shared" si="1"/>
        <v>0.67155397435838682</v>
      </c>
    </row>
    <row r="14" spans="1:11" x14ac:dyDescent="0.15">
      <c r="A14" s="88" t="s">
        <v>766</v>
      </c>
      <c r="B14" s="62" t="s">
        <v>767</v>
      </c>
      <c r="C14" s="63" t="s">
        <v>168</v>
      </c>
      <c r="D14" s="62" t="s">
        <v>171</v>
      </c>
      <c r="E14" s="56">
        <v>19.889127999999999</v>
      </c>
      <c r="F14" s="57">
        <v>7.8243472000000001</v>
      </c>
      <c r="G14" s="58">
        <v>1.5419536597251207</v>
      </c>
      <c r="H14" s="81">
        <v>3.6519369900000003</v>
      </c>
      <c r="I14" s="81">
        <v>0.52151150000000002</v>
      </c>
      <c r="J14" s="82">
        <f t="shared" si="0"/>
        <v>6.0026010739935751</v>
      </c>
      <c r="K14" s="83">
        <f t="shared" si="1"/>
        <v>0.18361473615132853</v>
      </c>
    </row>
    <row r="15" spans="1:11" x14ac:dyDescent="0.15">
      <c r="A15" s="88" t="s">
        <v>499</v>
      </c>
      <c r="B15" s="62" t="s">
        <v>500</v>
      </c>
      <c r="C15" s="63" t="s">
        <v>168</v>
      </c>
      <c r="D15" s="62" t="s">
        <v>171</v>
      </c>
      <c r="E15" s="56">
        <v>1.5080252000000001</v>
      </c>
      <c r="F15" s="57">
        <v>0.48845928300000002</v>
      </c>
      <c r="G15" s="58">
        <v>2.0873099406322471</v>
      </c>
      <c r="H15" s="81">
        <v>0.23319614000000002</v>
      </c>
      <c r="I15" s="81">
        <v>0.23368973999999998</v>
      </c>
      <c r="J15" s="82">
        <f t="shared" si="0"/>
        <v>-2.1122022729793688E-3</v>
      </c>
      <c r="K15" s="83">
        <f t="shared" si="1"/>
        <v>0.15463676601690743</v>
      </c>
    </row>
    <row r="16" spans="1:11" x14ac:dyDescent="0.15">
      <c r="A16" s="88" t="s">
        <v>503</v>
      </c>
      <c r="B16" s="62" t="s">
        <v>504</v>
      </c>
      <c r="C16" s="63" t="s">
        <v>168</v>
      </c>
      <c r="D16" s="62" t="s">
        <v>171</v>
      </c>
      <c r="E16" s="56">
        <v>1.475375E-2</v>
      </c>
      <c r="F16" s="57">
        <v>0.20897455500000001</v>
      </c>
      <c r="G16" s="58">
        <v>-0.92939929935489041</v>
      </c>
      <c r="H16" s="81">
        <v>9.8383009999999993E-2</v>
      </c>
      <c r="I16" s="81">
        <v>1.06737869</v>
      </c>
      <c r="J16" s="82">
        <f t="shared" si="0"/>
        <v>-0.90782745531485176</v>
      </c>
      <c r="K16" s="83">
        <f t="shared" si="1"/>
        <v>6.6683392357875118</v>
      </c>
    </row>
    <row r="17" spans="1:11" x14ac:dyDescent="0.15">
      <c r="A17" s="88" t="s">
        <v>505</v>
      </c>
      <c r="B17" s="62" t="s">
        <v>506</v>
      </c>
      <c r="C17" s="63" t="s">
        <v>168</v>
      </c>
      <c r="D17" s="62" t="s">
        <v>171</v>
      </c>
      <c r="E17" s="56">
        <v>4.8807545489999997</v>
      </c>
      <c r="F17" s="57">
        <v>2.7079518360000003</v>
      </c>
      <c r="G17" s="58">
        <v>0.80237864060740227</v>
      </c>
      <c r="H17" s="81">
        <v>2.0637177800000002</v>
      </c>
      <c r="I17" s="81">
        <v>1.38576477</v>
      </c>
      <c r="J17" s="82">
        <f t="shared" si="0"/>
        <v>0.48922661672225964</v>
      </c>
      <c r="K17" s="83">
        <f t="shared" si="1"/>
        <v>0.42282760980529699</v>
      </c>
    </row>
    <row r="18" spans="1:11" x14ac:dyDescent="0.15">
      <c r="A18" s="88" t="s">
        <v>507</v>
      </c>
      <c r="B18" s="62" t="s">
        <v>508</v>
      </c>
      <c r="C18" s="63" t="s">
        <v>168</v>
      </c>
      <c r="D18" s="62" t="s">
        <v>171</v>
      </c>
      <c r="E18" s="56">
        <v>15.785842304000001</v>
      </c>
      <c r="F18" s="57">
        <v>11.546530154999999</v>
      </c>
      <c r="G18" s="58">
        <v>0.36715031200643855</v>
      </c>
      <c r="H18" s="81">
        <v>1.1074414299999999</v>
      </c>
      <c r="I18" s="81">
        <v>1.84861542</v>
      </c>
      <c r="J18" s="82">
        <f t="shared" si="0"/>
        <v>-0.40093465735561162</v>
      </c>
      <c r="K18" s="83">
        <f t="shared" si="1"/>
        <v>7.0154091791439194E-2</v>
      </c>
    </row>
    <row r="19" spans="1:11" x14ac:dyDescent="0.15">
      <c r="A19" s="88" t="s">
        <v>509</v>
      </c>
      <c r="B19" s="62" t="s">
        <v>510</v>
      </c>
      <c r="C19" s="63" t="s">
        <v>168</v>
      </c>
      <c r="D19" s="62" t="s">
        <v>171</v>
      </c>
      <c r="E19" s="56">
        <v>3.1089233780000001</v>
      </c>
      <c r="F19" s="57">
        <v>9.3236443000000002E-2</v>
      </c>
      <c r="G19" s="58">
        <v>32.344508627382965</v>
      </c>
      <c r="H19" s="81">
        <v>0.53046663999999999</v>
      </c>
      <c r="I19" s="81">
        <v>1.0387041800000001</v>
      </c>
      <c r="J19" s="82">
        <f t="shared" si="0"/>
        <v>-0.48929960019993379</v>
      </c>
      <c r="K19" s="83">
        <f t="shared" si="1"/>
        <v>0.17062711926379293</v>
      </c>
    </row>
    <row r="20" spans="1:11" x14ac:dyDescent="0.15">
      <c r="A20" s="88" t="s">
        <v>511</v>
      </c>
      <c r="B20" s="62" t="s">
        <v>512</v>
      </c>
      <c r="C20" s="63" t="s">
        <v>168</v>
      </c>
      <c r="D20" s="62" t="s">
        <v>171</v>
      </c>
      <c r="E20" s="56">
        <v>3.4011735000000001E-2</v>
      </c>
      <c r="F20" s="57">
        <v>1.03227186</v>
      </c>
      <c r="G20" s="58">
        <v>-0.96705157205389669</v>
      </c>
      <c r="H20" s="81">
        <v>8.4605470000000002E-2</v>
      </c>
      <c r="I20" s="81">
        <v>1.0267350900000001</v>
      </c>
      <c r="J20" s="82">
        <f t="shared" si="0"/>
        <v>-0.91759756647647062</v>
      </c>
      <c r="K20" s="83">
        <f t="shared" si="1"/>
        <v>2.4875376101807216</v>
      </c>
    </row>
    <row r="21" spans="1:11" x14ac:dyDescent="0.15">
      <c r="A21" s="88" t="s">
        <v>513</v>
      </c>
      <c r="B21" s="62" t="s">
        <v>514</v>
      </c>
      <c r="C21" s="63" t="s">
        <v>168</v>
      </c>
      <c r="D21" s="62" t="s">
        <v>171</v>
      </c>
      <c r="E21" s="56">
        <v>0.137193961</v>
      </c>
      <c r="F21" s="57">
        <v>7.6632050000000007E-2</v>
      </c>
      <c r="G21" s="58">
        <v>0.79029480484992876</v>
      </c>
      <c r="H21" s="81">
        <v>0.15628204000000001</v>
      </c>
      <c r="I21" s="81">
        <v>0.92315935999999998</v>
      </c>
      <c r="J21" s="82">
        <f t="shared" si="0"/>
        <v>-0.83070957543018353</v>
      </c>
      <c r="K21" s="83">
        <f t="shared" si="1"/>
        <v>1.1391320642750449</v>
      </c>
    </row>
    <row r="22" spans="1:11" x14ac:dyDescent="0.15">
      <c r="A22" s="88" t="s">
        <v>515</v>
      </c>
      <c r="B22" s="62" t="s">
        <v>516</v>
      </c>
      <c r="C22" s="63" t="s">
        <v>168</v>
      </c>
      <c r="D22" s="62" t="s">
        <v>171</v>
      </c>
      <c r="E22" s="56">
        <v>0.71415602099999997</v>
      </c>
      <c r="F22" s="57">
        <v>0.34523654500000001</v>
      </c>
      <c r="G22" s="58">
        <v>1.0685991426544947</v>
      </c>
      <c r="H22" s="81">
        <v>0.80553173999999994</v>
      </c>
      <c r="I22" s="81">
        <v>2.3477245299999998</v>
      </c>
      <c r="J22" s="82">
        <f t="shared" si="0"/>
        <v>-0.65688830622730676</v>
      </c>
      <c r="K22" s="83">
        <f t="shared" si="1"/>
        <v>1.1279492384199894</v>
      </c>
    </row>
    <row r="23" spans="1:11" x14ac:dyDescent="0.15">
      <c r="A23" s="88" t="s">
        <v>517</v>
      </c>
      <c r="B23" s="62" t="s">
        <v>518</v>
      </c>
      <c r="C23" s="63" t="s">
        <v>168</v>
      </c>
      <c r="D23" s="62" t="s">
        <v>171</v>
      </c>
      <c r="E23" s="56">
        <v>0.87535636100000003</v>
      </c>
      <c r="F23" s="57">
        <v>0.36059915000000003</v>
      </c>
      <c r="G23" s="58">
        <v>1.4275053366043706</v>
      </c>
      <c r="H23" s="81">
        <v>8.2470089999999996E-2</v>
      </c>
      <c r="I23" s="81">
        <v>2.0358770900000001</v>
      </c>
      <c r="J23" s="82">
        <f t="shared" si="0"/>
        <v>-0.95949161646099179</v>
      </c>
      <c r="K23" s="83">
        <f t="shared" si="1"/>
        <v>9.421316126130258E-2</v>
      </c>
    </row>
    <row r="24" spans="1:11" x14ac:dyDescent="0.15">
      <c r="A24" s="88" t="s">
        <v>519</v>
      </c>
      <c r="B24" s="62" t="s">
        <v>520</v>
      </c>
      <c r="C24" s="63" t="s">
        <v>168</v>
      </c>
      <c r="D24" s="62" t="s">
        <v>171</v>
      </c>
      <c r="E24" s="56">
        <v>4.6305190000000003E-2</v>
      </c>
      <c r="F24" s="57">
        <v>7.3931140000000006E-2</v>
      </c>
      <c r="G24" s="58">
        <v>-0.37367136500262277</v>
      </c>
      <c r="H24" s="81">
        <v>8.5795330000000003E-2</v>
      </c>
      <c r="I24" s="81">
        <v>0.89143848999999997</v>
      </c>
      <c r="J24" s="82">
        <f t="shared" si="0"/>
        <v>-0.9037563096473431</v>
      </c>
      <c r="K24" s="83">
        <f t="shared" si="1"/>
        <v>1.8528231932532833</v>
      </c>
    </row>
    <row r="25" spans="1:11" x14ac:dyDescent="0.15">
      <c r="A25" s="88" t="s">
        <v>521</v>
      </c>
      <c r="B25" s="62" t="s">
        <v>522</v>
      </c>
      <c r="C25" s="63" t="s">
        <v>168</v>
      </c>
      <c r="D25" s="62" t="s">
        <v>171</v>
      </c>
      <c r="E25" s="56">
        <v>5.5780077999999997E-2</v>
      </c>
      <c r="F25" s="57">
        <v>2.2199455999999999E-2</v>
      </c>
      <c r="G25" s="58">
        <v>1.5126776980480963</v>
      </c>
      <c r="H25" s="81">
        <v>7.9836740000000003E-2</v>
      </c>
      <c r="I25" s="81">
        <v>1.3749800599999999</v>
      </c>
      <c r="J25" s="82">
        <f t="shared" si="0"/>
        <v>-0.94193607433114335</v>
      </c>
      <c r="K25" s="83">
        <f t="shared" si="1"/>
        <v>1.4312769516026853</v>
      </c>
    </row>
    <row r="26" spans="1:11" x14ac:dyDescent="0.15">
      <c r="A26" s="88" t="s">
        <v>523</v>
      </c>
      <c r="B26" s="62" t="s">
        <v>524</v>
      </c>
      <c r="C26" s="63" t="s">
        <v>168</v>
      </c>
      <c r="D26" s="62" t="s">
        <v>171</v>
      </c>
      <c r="E26" s="56">
        <v>2.5563377599999999</v>
      </c>
      <c r="F26" s="57">
        <v>0.37547269999999999</v>
      </c>
      <c r="G26" s="58">
        <v>5.8083185808182591</v>
      </c>
      <c r="H26" s="81">
        <v>0.11681764</v>
      </c>
      <c r="I26" s="81">
        <v>2.4248360600000001</v>
      </c>
      <c r="J26" s="82">
        <f t="shared" si="0"/>
        <v>-0.95182452045850885</v>
      </c>
      <c r="K26" s="83">
        <f t="shared" si="1"/>
        <v>4.5697263416396121E-2</v>
      </c>
    </row>
    <row r="27" spans="1:11" x14ac:dyDescent="0.15">
      <c r="A27" s="88" t="s">
        <v>525</v>
      </c>
      <c r="B27" s="62" t="s">
        <v>526</v>
      </c>
      <c r="C27" s="63" t="s">
        <v>168</v>
      </c>
      <c r="D27" s="62" t="s">
        <v>171</v>
      </c>
      <c r="E27" s="56">
        <v>2.8697338079999999</v>
      </c>
      <c r="F27" s="57">
        <v>1.2152903089999998</v>
      </c>
      <c r="G27" s="58">
        <v>1.3613566131053552</v>
      </c>
      <c r="H27" s="81">
        <v>2.4139357299999999</v>
      </c>
      <c r="I27" s="81">
        <v>2.4885269399999999</v>
      </c>
      <c r="J27" s="82">
        <f t="shared" si="0"/>
        <v>-2.9974041591046552E-2</v>
      </c>
      <c r="K27" s="83">
        <f t="shared" si="1"/>
        <v>0.84117060727745385</v>
      </c>
    </row>
    <row r="28" spans="1:11" x14ac:dyDescent="0.15">
      <c r="A28" s="88" t="s">
        <v>527</v>
      </c>
      <c r="B28" s="62" t="s">
        <v>528</v>
      </c>
      <c r="C28" s="63" t="s">
        <v>168</v>
      </c>
      <c r="D28" s="62" t="s">
        <v>171</v>
      </c>
      <c r="E28" s="56">
        <v>3.7443174579999998</v>
      </c>
      <c r="F28" s="57">
        <v>2.0177259999999999E-2</v>
      </c>
      <c r="G28" s="58">
        <v>184.57115574661773</v>
      </c>
      <c r="H28" s="81">
        <v>0.11777691999999999</v>
      </c>
      <c r="I28" s="81">
        <v>1.6042271100000001</v>
      </c>
      <c r="J28" s="82">
        <f t="shared" si="0"/>
        <v>-0.92658338756038106</v>
      </c>
      <c r="K28" s="83">
        <f t="shared" si="1"/>
        <v>3.1454843591950582E-2</v>
      </c>
    </row>
    <row r="29" spans="1:11" x14ac:dyDescent="0.15">
      <c r="A29" s="88" t="s">
        <v>477</v>
      </c>
      <c r="B29" s="62" t="s">
        <v>478</v>
      </c>
      <c r="C29" s="63" t="s">
        <v>168</v>
      </c>
      <c r="D29" s="62" t="s">
        <v>171</v>
      </c>
      <c r="E29" s="56">
        <v>0.22422958000000001</v>
      </c>
      <c r="F29" s="57">
        <v>4.7391129999999997E-2</v>
      </c>
      <c r="G29" s="58">
        <v>3.7314672598015708</v>
      </c>
      <c r="H29" s="81">
        <v>5.5719999999999997E-3</v>
      </c>
      <c r="I29" s="81">
        <v>0.11131932000000001</v>
      </c>
      <c r="J29" s="82">
        <f t="shared" si="0"/>
        <v>-0.9499457955725924</v>
      </c>
      <c r="K29" s="83">
        <f t="shared" si="1"/>
        <v>2.4849531448972964E-2</v>
      </c>
    </row>
    <row r="30" spans="1:11" x14ac:dyDescent="0.15">
      <c r="A30" s="88" t="s">
        <v>529</v>
      </c>
      <c r="B30" s="62" t="s">
        <v>530</v>
      </c>
      <c r="C30" s="63" t="s">
        <v>168</v>
      </c>
      <c r="D30" s="62" t="s">
        <v>171</v>
      </c>
      <c r="E30" s="56">
        <v>0.60873299999999997</v>
      </c>
      <c r="F30" s="57">
        <v>4.6308E-3</v>
      </c>
      <c r="G30" s="58">
        <v>130.45309665716505</v>
      </c>
      <c r="H30" s="81">
        <v>0.12147411</v>
      </c>
      <c r="I30" s="81">
        <v>1.9902456100000001</v>
      </c>
      <c r="J30" s="82">
        <f t="shared" si="0"/>
        <v>-0.93896526670394209</v>
      </c>
      <c r="K30" s="83">
        <f t="shared" si="1"/>
        <v>0.19955236532272771</v>
      </c>
    </row>
    <row r="31" spans="1:11" x14ac:dyDescent="0.15">
      <c r="A31" s="88" t="s">
        <v>531</v>
      </c>
      <c r="B31" s="62" t="s">
        <v>532</v>
      </c>
      <c r="C31" s="63" t="s">
        <v>168</v>
      </c>
      <c r="D31" s="62" t="s">
        <v>171</v>
      </c>
      <c r="E31" s="56">
        <v>0.12731967299999999</v>
      </c>
      <c r="F31" s="57">
        <v>0.37778695500000004</v>
      </c>
      <c r="G31" s="58">
        <v>-0.66298552315021042</v>
      </c>
      <c r="H31" s="81">
        <v>9.7362399999999988E-2</v>
      </c>
      <c r="I31" s="81">
        <v>1.1122950700000001</v>
      </c>
      <c r="J31" s="82">
        <f t="shared" si="0"/>
        <v>-0.91246711180694162</v>
      </c>
      <c r="K31" s="83">
        <f t="shared" si="1"/>
        <v>0.76470821598795646</v>
      </c>
    </row>
    <row r="32" spans="1:11" x14ac:dyDescent="0.15">
      <c r="A32" s="88" t="s">
        <v>533</v>
      </c>
      <c r="B32" s="62" t="s">
        <v>534</v>
      </c>
      <c r="C32" s="63" t="s">
        <v>168</v>
      </c>
      <c r="D32" s="62" t="s">
        <v>171</v>
      </c>
      <c r="E32" s="56">
        <v>0.406796449</v>
      </c>
      <c r="F32" s="57">
        <v>4.9645535000000005E-2</v>
      </c>
      <c r="G32" s="58">
        <v>7.1940188377464356</v>
      </c>
      <c r="H32" s="81">
        <v>0.1777088</v>
      </c>
      <c r="I32" s="81">
        <v>0.70348406000000008</v>
      </c>
      <c r="J32" s="82">
        <f t="shared" si="0"/>
        <v>-0.74738759539199795</v>
      </c>
      <c r="K32" s="83">
        <f t="shared" si="1"/>
        <v>0.43684943769015055</v>
      </c>
    </row>
    <row r="33" spans="1:11" x14ac:dyDescent="0.15">
      <c r="A33" s="88" t="s">
        <v>501</v>
      </c>
      <c r="B33" s="62" t="s">
        <v>502</v>
      </c>
      <c r="C33" s="63" t="s">
        <v>168</v>
      </c>
      <c r="D33" s="62" t="s">
        <v>171</v>
      </c>
      <c r="E33" s="56">
        <v>12.091771231999999</v>
      </c>
      <c r="F33" s="57">
        <v>2.0552873970000003</v>
      </c>
      <c r="G33" s="58">
        <v>4.88325080455889</v>
      </c>
      <c r="H33" s="81">
        <v>18.520961230000001</v>
      </c>
      <c r="I33" s="81">
        <v>95.965287279999998</v>
      </c>
      <c r="J33" s="82">
        <f t="shared" si="0"/>
        <v>-0.80700353476813969</v>
      </c>
      <c r="K33" s="83">
        <f t="shared" si="1"/>
        <v>1.5316996058431551</v>
      </c>
    </row>
    <row r="34" spans="1:11" x14ac:dyDescent="0.15">
      <c r="A34" s="88" t="s">
        <v>535</v>
      </c>
      <c r="B34" s="62" t="s">
        <v>536</v>
      </c>
      <c r="C34" s="63" t="s">
        <v>168</v>
      </c>
      <c r="D34" s="62" t="s">
        <v>171</v>
      </c>
      <c r="E34" s="56">
        <v>1.1596200000000001E-3</v>
      </c>
      <c r="F34" s="57">
        <v>0</v>
      </c>
      <c r="G34" s="58" t="s">
        <v>164</v>
      </c>
      <c r="H34" s="81">
        <v>0.11167639</v>
      </c>
      <c r="I34" s="81">
        <v>0.84077716000000002</v>
      </c>
      <c r="J34" s="82">
        <f t="shared" si="0"/>
        <v>-0.86717480527182733</v>
      </c>
      <c r="K34" s="83">
        <f t="shared" si="1"/>
        <v>96.304297959676433</v>
      </c>
    </row>
    <row r="35" spans="1:11" x14ac:dyDescent="0.15">
      <c r="A35" s="88" t="s">
        <v>537</v>
      </c>
      <c r="B35" s="62" t="s">
        <v>538</v>
      </c>
      <c r="C35" s="63" t="s">
        <v>168</v>
      </c>
      <c r="D35" s="62" t="s">
        <v>171</v>
      </c>
      <c r="E35" s="56">
        <v>4.2669982690000001</v>
      </c>
      <c r="F35" s="57">
        <v>5.6563891050000006</v>
      </c>
      <c r="G35" s="58">
        <v>-0.24563211798350992</v>
      </c>
      <c r="H35" s="81">
        <v>0.26741109999999996</v>
      </c>
      <c r="I35" s="81">
        <v>1.0150144399999999</v>
      </c>
      <c r="J35" s="82">
        <f t="shared" si="0"/>
        <v>-0.73654453625310001</v>
      </c>
      <c r="K35" s="83">
        <f t="shared" si="1"/>
        <v>6.2669605924792079E-2</v>
      </c>
    </row>
    <row r="36" spans="1:11" x14ac:dyDescent="0.15">
      <c r="A36" s="88" t="s">
        <v>539</v>
      </c>
      <c r="B36" s="62" t="s">
        <v>540</v>
      </c>
      <c r="C36" s="63" t="s">
        <v>168</v>
      </c>
      <c r="D36" s="62" t="s">
        <v>171</v>
      </c>
      <c r="E36" s="56">
        <v>0.69655596399999997</v>
      </c>
      <c r="F36" s="57">
        <v>0.87281992000000008</v>
      </c>
      <c r="G36" s="58">
        <v>-0.20194767782110212</v>
      </c>
      <c r="H36" s="81">
        <v>0.19209189999999998</v>
      </c>
      <c r="I36" s="81">
        <v>3.1553731800000002</v>
      </c>
      <c r="J36" s="82">
        <f t="shared" si="0"/>
        <v>-0.93912228790637053</v>
      </c>
      <c r="K36" s="83">
        <f t="shared" si="1"/>
        <v>0.27577382138386225</v>
      </c>
    </row>
    <row r="37" spans="1:11" x14ac:dyDescent="0.15">
      <c r="A37" s="88" t="s">
        <v>454</v>
      </c>
      <c r="B37" s="62" t="s">
        <v>455</v>
      </c>
      <c r="C37" s="63" t="s">
        <v>168</v>
      </c>
      <c r="D37" s="62" t="s">
        <v>171</v>
      </c>
      <c r="E37" s="56">
        <v>2.2279999999999999E-4</v>
      </c>
      <c r="F37" s="57">
        <v>2.2786E-4</v>
      </c>
      <c r="G37" s="58">
        <v>-2.220661809883262E-2</v>
      </c>
      <c r="H37" s="81">
        <v>0</v>
      </c>
      <c r="I37" s="81">
        <v>0</v>
      </c>
      <c r="J37" s="82" t="str">
        <f t="shared" si="0"/>
        <v/>
      </c>
      <c r="K37" s="83">
        <f t="shared" si="1"/>
        <v>0</v>
      </c>
    </row>
    <row r="38" spans="1:11" x14ac:dyDescent="0.15">
      <c r="A38" s="88" t="s">
        <v>446</v>
      </c>
      <c r="B38" s="62" t="s">
        <v>447</v>
      </c>
      <c r="C38" s="63" t="s">
        <v>168</v>
      </c>
      <c r="D38" s="62" t="s">
        <v>171</v>
      </c>
      <c r="E38" s="56">
        <v>9.6378317800000008</v>
      </c>
      <c r="F38" s="57">
        <v>1.1679125800000001</v>
      </c>
      <c r="G38" s="58">
        <v>7.2521859469995604</v>
      </c>
      <c r="H38" s="81">
        <v>3.8145533899999999</v>
      </c>
      <c r="I38" s="81">
        <v>161.17690321999999</v>
      </c>
      <c r="J38" s="82">
        <f t="shared" si="0"/>
        <v>-0.97633312643565751</v>
      </c>
      <c r="K38" s="83">
        <f t="shared" si="1"/>
        <v>0.39578957975960849</v>
      </c>
    </row>
    <row r="39" spans="1:11" x14ac:dyDescent="0.15">
      <c r="A39" s="88" t="s">
        <v>456</v>
      </c>
      <c r="B39" s="62" t="s">
        <v>457</v>
      </c>
      <c r="C39" s="63" t="s">
        <v>168</v>
      </c>
      <c r="D39" s="62" t="s">
        <v>171</v>
      </c>
      <c r="E39" s="56">
        <v>4.9477739999999999E-2</v>
      </c>
      <c r="F39" s="57">
        <v>4.3789816300000002</v>
      </c>
      <c r="G39" s="58">
        <v>-0.9887010852795014</v>
      </c>
      <c r="H39" s="81">
        <v>0</v>
      </c>
      <c r="I39" s="81">
        <v>0</v>
      </c>
      <c r="J39" s="82" t="str">
        <f t="shared" si="0"/>
        <v/>
      </c>
      <c r="K39" s="83">
        <f t="shared" si="1"/>
        <v>0</v>
      </c>
    </row>
    <row r="40" spans="1:11" x14ac:dyDescent="0.15">
      <c r="A40" s="88" t="s">
        <v>458</v>
      </c>
      <c r="B40" s="62" t="s">
        <v>459</v>
      </c>
      <c r="C40" s="63" t="s">
        <v>168</v>
      </c>
      <c r="D40" s="62" t="s">
        <v>171</v>
      </c>
      <c r="E40" s="56">
        <v>0.64470000000000005</v>
      </c>
      <c r="F40" s="57">
        <v>0.72704046</v>
      </c>
      <c r="G40" s="58">
        <v>-0.11325430224337163</v>
      </c>
      <c r="H40" s="81">
        <v>0.6446868</v>
      </c>
      <c r="I40" s="81">
        <v>0</v>
      </c>
      <c r="J40" s="82" t="str">
        <f t="shared" si="0"/>
        <v/>
      </c>
      <c r="K40" s="83">
        <f t="shared" si="1"/>
        <v>0.99997952536063273</v>
      </c>
    </row>
    <row r="41" spans="1:11" x14ac:dyDescent="0.15">
      <c r="A41" s="88" t="s">
        <v>448</v>
      </c>
      <c r="B41" s="62" t="s">
        <v>449</v>
      </c>
      <c r="C41" s="63" t="s">
        <v>168</v>
      </c>
      <c r="D41" s="62" t="s">
        <v>171</v>
      </c>
      <c r="E41" s="56">
        <v>1.7268714300000001</v>
      </c>
      <c r="F41" s="57">
        <v>5.1236442699999998</v>
      </c>
      <c r="G41" s="58">
        <v>-0.66296031906211939</v>
      </c>
      <c r="H41" s="81">
        <v>79.630282870000002</v>
      </c>
      <c r="I41" s="81">
        <v>158.76715397000001</v>
      </c>
      <c r="J41" s="82">
        <f t="shared" si="0"/>
        <v>-0.49844611508847347</v>
      </c>
      <c r="K41" s="83">
        <f t="shared" si="1"/>
        <v>46.112456021117914</v>
      </c>
    </row>
    <row r="42" spans="1:11" x14ac:dyDescent="0.15">
      <c r="A42" s="88" t="s">
        <v>177</v>
      </c>
      <c r="B42" s="65" t="s">
        <v>178</v>
      </c>
      <c r="C42" s="63" t="s">
        <v>168</v>
      </c>
      <c r="D42" s="62" t="s">
        <v>171</v>
      </c>
      <c r="E42" s="56">
        <v>0.48223326</v>
      </c>
      <c r="F42" s="57"/>
      <c r="G42" s="58" t="s">
        <v>164</v>
      </c>
      <c r="H42" s="81">
        <v>99.781485500000002</v>
      </c>
      <c r="I42" s="81">
        <v>0</v>
      </c>
      <c r="J42" s="82" t="str">
        <f t="shared" si="0"/>
        <v/>
      </c>
      <c r="K42" s="83">
        <f t="shared" si="1"/>
        <v>206.91539505176397</v>
      </c>
    </row>
    <row r="43" spans="1:11" x14ac:dyDescent="0.15">
      <c r="A43" s="88" t="s">
        <v>450</v>
      </c>
      <c r="B43" s="62" t="s">
        <v>451</v>
      </c>
      <c r="C43" s="63" t="s">
        <v>168</v>
      </c>
      <c r="D43" s="62" t="s">
        <v>171</v>
      </c>
      <c r="E43" s="56">
        <v>1.3249968599999999</v>
      </c>
      <c r="F43" s="57">
        <v>2.5953400000000002E-3</v>
      </c>
      <c r="G43" s="58">
        <v>509.52920233957781</v>
      </c>
      <c r="H43" s="81">
        <v>19.934591000000001</v>
      </c>
      <c r="I43" s="81">
        <v>0</v>
      </c>
      <c r="J43" s="82" t="str">
        <f t="shared" si="0"/>
        <v/>
      </c>
      <c r="K43" s="83">
        <f t="shared" si="1"/>
        <v>15.045009993457647</v>
      </c>
    </row>
    <row r="44" spans="1:11" x14ac:dyDescent="0.15">
      <c r="A44" s="88" t="s">
        <v>452</v>
      </c>
      <c r="B44" s="62" t="s">
        <v>453</v>
      </c>
      <c r="C44" s="63" t="s">
        <v>168</v>
      </c>
      <c r="D44" s="62" t="s">
        <v>171</v>
      </c>
      <c r="E44" s="56">
        <v>0</v>
      </c>
      <c r="F44" s="57">
        <v>0</v>
      </c>
      <c r="G44" s="58" t="s">
        <v>164</v>
      </c>
      <c r="H44" s="81">
        <v>0</v>
      </c>
      <c r="I44" s="81">
        <v>0</v>
      </c>
      <c r="J44" s="82" t="str">
        <f t="shared" si="0"/>
        <v/>
      </c>
      <c r="K44" s="83" t="str">
        <f t="shared" si="1"/>
        <v/>
      </c>
    </row>
    <row r="45" spans="1:11" x14ac:dyDescent="0.15">
      <c r="A45" s="88" t="s">
        <v>444</v>
      </c>
      <c r="B45" s="62" t="s">
        <v>445</v>
      </c>
      <c r="C45" s="63" t="s">
        <v>168</v>
      </c>
      <c r="D45" s="62" t="s">
        <v>171</v>
      </c>
      <c r="E45" s="56">
        <v>0.15193213999999999</v>
      </c>
      <c r="F45" s="57">
        <v>2.0541880000000002E-2</v>
      </c>
      <c r="G45" s="58">
        <v>6.3962139784674035</v>
      </c>
      <c r="H45" s="81">
        <v>0</v>
      </c>
      <c r="I45" s="81">
        <v>56.516152499999997</v>
      </c>
      <c r="J45" s="82">
        <f t="shared" si="0"/>
        <v>-1</v>
      </c>
      <c r="K45" s="83">
        <f t="shared" si="1"/>
        <v>0</v>
      </c>
    </row>
    <row r="46" spans="1:11" x14ac:dyDescent="0.15">
      <c r="A46" s="88" t="s">
        <v>464</v>
      </c>
      <c r="B46" s="62" t="s">
        <v>465</v>
      </c>
      <c r="C46" s="63" t="s">
        <v>168</v>
      </c>
      <c r="D46" s="62" t="s">
        <v>171</v>
      </c>
      <c r="E46" s="56">
        <v>3.9203213899999998</v>
      </c>
      <c r="F46" s="57">
        <v>0</v>
      </c>
      <c r="G46" s="58" t="s">
        <v>164</v>
      </c>
      <c r="H46" s="81">
        <v>0</v>
      </c>
      <c r="I46" s="81">
        <v>0</v>
      </c>
      <c r="J46" s="82" t="str">
        <f t="shared" si="0"/>
        <v/>
      </c>
      <c r="K46" s="83">
        <f t="shared" si="1"/>
        <v>0</v>
      </c>
    </row>
    <row r="47" spans="1:11" x14ac:dyDescent="0.15">
      <c r="A47" s="88" t="s">
        <v>460</v>
      </c>
      <c r="B47" s="62" t="s">
        <v>461</v>
      </c>
      <c r="C47" s="63" t="s">
        <v>168</v>
      </c>
      <c r="D47" s="62" t="s">
        <v>171</v>
      </c>
      <c r="E47" s="56">
        <v>0.59662033999999997</v>
      </c>
      <c r="F47" s="57">
        <v>1.32864E-2</v>
      </c>
      <c r="G47" s="58">
        <v>43.904589655587664</v>
      </c>
      <c r="H47" s="81">
        <v>2.9142593799999998</v>
      </c>
      <c r="I47" s="81">
        <v>0</v>
      </c>
      <c r="J47" s="82" t="str">
        <f t="shared" si="0"/>
        <v/>
      </c>
      <c r="K47" s="83">
        <f t="shared" si="1"/>
        <v>4.8846128511139932</v>
      </c>
    </row>
    <row r="48" spans="1:11" x14ac:dyDescent="0.15">
      <c r="A48" s="88" t="s">
        <v>173</v>
      </c>
      <c r="B48" s="65" t="s">
        <v>174</v>
      </c>
      <c r="C48" s="63" t="s">
        <v>168</v>
      </c>
      <c r="D48" s="62" t="s">
        <v>171</v>
      </c>
      <c r="E48" s="56">
        <v>2.0198000000000001E-2</v>
      </c>
      <c r="F48" s="57"/>
      <c r="G48" s="58" t="s">
        <v>164</v>
      </c>
      <c r="H48" s="81">
        <v>10.080880000000001</v>
      </c>
      <c r="I48" s="81">
        <v>0</v>
      </c>
      <c r="J48" s="82" t="str">
        <f t="shared" si="0"/>
        <v/>
      </c>
      <c r="K48" s="83">
        <f t="shared" si="1"/>
        <v>499.10288147341322</v>
      </c>
    </row>
    <row r="49" spans="1:11" x14ac:dyDescent="0.15">
      <c r="A49" s="88" t="s">
        <v>462</v>
      </c>
      <c r="B49" s="62" t="s">
        <v>463</v>
      </c>
      <c r="C49" s="63" t="s">
        <v>168</v>
      </c>
      <c r="D49" s="62" t="s">
        <v>171</v>
      </c>
      <c r="E49" s="56">
        <v>7.0610755999999997</v>
      </c>
      <c r="F49" s="57">
        <v>8.2479999999999999E-4</v>
      </c>
      <c r="G49" s="58">
        <v>8559.9548981571279</v>
      </c>
      <c r="H49" s="81">
        <v>0</v>
      </c>
      <c r="I49" s="81">
        <v>0</v>
      </c>
      <c r="J49" s="82" t="str">
        <f t="shared" si="0"/>
        <v/>
      </c>
      <c r="K49" s="83">
        <f t="shared" si="1"/>
        <v>0</v>
      </c>
    </row>
    <row r="50" spans="1:11" x14ac:dyDescent="0.15">
      <c r="A50" s="88" t="s">
        <v>175</v>
      </c>
      <c r="B50" s="62" t="s">
        <v>176</v>
      </c>
      <c r="C50" s="63" t="s">
        <v>168</v>
      </c>
      <c r="D50" s="62" t="s">
        <v>171</v>
      </c>
      <c r="E50" s="56">
        <v>5.2585E-2</v>
      </c>
      <c r="F50" s="57"/>
      <c r="G50" s="58" t="s">
        <v>164</v>
      </c>
      <c r="H50" s="81">
        <v>0</v>
      </c>
      <c r="I50" s="81">
        <v>0</v>
      </c>
      <c r="J50" s="82" t="str">
        <f t="shared" si="0"/>
        <v/>
      </c>
      <c r="K50" s="83">
        <f t="shared" si="1"/>
        <v>0</v>
      </c>
    </row>
    <row r="51" spans="1:11" x14ac:dyDescent="0.15">
      <c r="A51" s="88" t="s">
        <v>733</v>
      </c>
      <c r="B51" s="62" t="s">
        <v>734</v>
      </c>
      <c r="C51" s="63" t="s">
        <v>168</v>
      </c>
      <c r="D51" s="62" t="s">
        <v>171</v>
      </c>
      <c r="E51" s="56">
        <v>1.3949056099999999</v>
      </c>
      <c r="F51" s="57">
        <v>1.3399176900000001</v>
      </c>
      <c r="G51" s="58">
        <v>4.1038281985813496E-2</v>
      </c>
      <c r="H51" s="81">
        <v>0.89345237</v>
      </c>
      <c r="I51" s="81">
        <v>3.93842822</v>
      </c>
      <c r="J51" s="82">
        <f t="shared" si="0"/>
        <v>-0.77314494003904932</v>
      </c>
      <c r="K51" s="83">
        <f t="shared" si="1"/>
        <v>0.64051098769328207</v>
      </c>
    </row>
    <row r="52" spans="1:11" x14ac:dyDescent="0.15">
      <c r="A52" s="88" t="s">
        <v>725</v>
      </c>
      <c r="B52" s="62" t="s">
        <v>726</v>
      </c>
      <c r="C52" s="63" t="s">
        <v>168</v>
      </c>
      <c r="D52" s="62" t="s">
        <v>171</v>
      </c>
      <c r="E52" s="56">
        <v>0</v>
      </c>
      <c r="F52" s="57">
        <v>1.11437257</v>
      </c>
      <c r="G52" s="58">
        <v>-1</v>
      </c>
      <c r="H52" s="81">
        <v>24.796199999999999</v>
      </c>
      <c r="I52" s="81">
        <v>195.02105314595102</v>
      </c>
      <c r="J52" s="82">
        <f t="shared" si="0"/>
        <v>-0.87285372732838806</v>
      </c>
      <c r="K52" s="83" t="str">
        <f t="shared" si="1"/>
        <v/>
      </c>
    </row>
    <row r="53" spans="1:11" x14ac:dyDescent="0.15">
      <c r="A53" s="88" t="s">
        <v>756</v>
      </c>
      <c r="B53" s="62" t="s">
        <v>757</v>
      </c>
      <c r="C53" s="63" t="s">
        <v>168</v>
      </c>
      <c r="D53" s="62" t="s">
        <v>171</v>
      </c>
      <c r="E53" s="56">
        <v>5.6162399999999998E-3</v>
      </c>
      <c r="F53" s="57">
        <v>6.4678399999999999E-3</v>
      </c>
      <c r="G53" s="58">
        <v>-0.13166683158519699</v>
      </c>
      <c r="H53" s="81">
        <v>11.2465040056922</v>
      </c>
      <c r="I53" s="81">
        <v>7.7062499999999998</v>
      </c>
      <c r="J53" s="82">
        <f t="shared" si="0"/>
        <v>0.45940035759185083</v>
      </c>
      <c r="K53" s="83">
        <f t="shared" si="1"/>
        <v>2002.4970452993819</v>
      </c>
    </row>
    <row r="54" spans="1:11" x14ac:dyDescent="0.15">
      <c r="A54" s="88" t="s">
        <v>758</v>
      </c>
      <c r="B54" s="62" t="s">
        <v>759</v>
      </c>
      <c r="C54" s="63" t="s">
        <v>168</v>
      </c>
      <c r="D54" s="62" t="s">
        <v>171</v>
      </c>
      <c r="E54" s="56">
        <v>1.2691300000000001E-2</v>
      </c>
      <c r="F54" s="57">
        <v>1.0812200000000001E-2</v>
      </c>
      <c r="G54" s="58">
        <v>0.17379441741736179</v>
      </c>
      <c r="H54" s="81">
        <v>0</v>
      </c>
      <c r="I54" s="81">
        <v>0</v>
      </c>
      <c r="J54" s="82" t="str">
        <f t="shared" si="0"/>
        <v/>
      </c>
      <c r="K54" s="83">
        <f t="shared" si="1"/>
        <v>0</v>
      </c>
    </row>
    <row r="55" spans="1:11" x14ac:dyDescent="0.15">
      <c r="A55" s="88" t="s">
        <v>760</v>
      </c>
      <c r="B55" s="62" t="s">
        <v>761</v>
      </c>
      <c r="C55" s="63" t="s">
        <v>168</v>
      </c>
      <c r="D55" s="62" t="s">
        <v>171</v>
      </c>
      <c r="E55" s="56">
        <v>2.4350703299999998</v>
      </c>
      <c r="F55" s="57">
        <v>2.59304975</v>
      </c>
      <c r="G55" s="58">
        <v>-6.0924176252306839E-2</v>
      </c>
      <c r="H55" s="81">
        <v>0.10529245</v>
      </c>
      <c r="I55" s="81">
        <v>0.42620247999999999</v>
      </c>
      <c r="J55" s="82">
        <f t="shared" si="0"/>
        <v>-0.75295204758076495</v>
      </c>
      <c r="K55" s="83">
        <f t="shared" si="1"/>
        <v>4.3240003667573745E-2</v>
      </c>
    </row>
    <row r="56" spans="1:11" x14ac:dyDescent="0.15">
      <c r="A56" s="88" t="s">
        <v>723</v>
      </c>
      <c r="B56" s="62" t="s">
        <v>724</v>
      </c>
      <c r="C56" s="63" t="s">
        <v>168</v>
      </c>
      <c r="D56" s="62" t="s">
        <v>171</v>
      </c>
      <c r="E56" s="56">
        <v>1.6972586199999999</v>
      </c>
      <c r="F56" s="57">
        <v>6.9802493999999999</v>
      </c>
      <c r="G56" s="58">
        <v>-0.75684842722095291</v>
      </c>
      <c r="H56" s="81">
        <v>0</v>
      </c>
      <c r="I56" s="81">
        <v>20.581178789487701</v>
      </c>
      <c r="J56" s="82">
        <f t="shared" si="0"/>
        <v>-1</v>
      </c>
      <c r="K56" s="83">
        <f t="shared" si="1"/>
        <v>0</v>
      </c>
    </row>
    <row r="57" spans="1:11" x14ac:dyDescent="0.15">
      <c r="A57" s="88" t="s">
        <v>735</v>
      </c>
      <c r="B57" s="62" t="s">
        <v>736</v>
      </c>
      <c r="C57" s="63" t="s">
        <v>168</v>
      </c>
      <c r="D57" s="62" t="s">
        <v>171</v>
      </c>
      <c r="E57" s="56">
        <v>0.85519827999999998</v>
      </c>
      <c r="F57" s="57">
        <v>1.8101462800000001</v>
      </c>
      <c r="G57" s="58">
        <v>-0.52755294450567836</v>
      </c>
      <c r="H57" s="81">
        <v>0.32126832999999999</v>
      </c>
      <c r="I57" s="81">
        <v>1.9010457599999999</v>
      </c>
      <c r="J57" s="82">
        <f t="shared" si="0"/>
        <v>-0.8310044204301531</v>
      </c>
      <c r="K57" s="83">
        <f t="shared" si="1"/>
        <v>0.37566531354576627</v>
      </c>
    </row>
    <row r="58" spans="1:11" x14ac:dyDescent="0.15">
      <c r="A58" s="88" t="s">
        <v>727</v>
      </c>
      <c r="B58" s="62" t="s">
        <v>728</v>
      </c>
      <c r="C58" s="63" t="s">
        <v>168</v>
      </c>
      <c r="D58" s="62" t="s">
        <v>171</v>
      </c>
      <c r="E58" s="56">
        <v>0.68342440000000004</v>
      </c>
      <c r="F58" s="57">
        <v>0.72523786000000001</v>
      </c>
      <c r="G58" s="58">
        <v>-5.7654822377860904E-2</v>
      </c>
      <c r="H58" s="81">
        <v>0.20984542</v>
      </c>
      <c r="I58" s="81">
        <v>3.6390994399999999</v>
      </c>
      <c r="J58" s="82">
        <f t="shared" si="0"/>
        <v>-0.94233589286035013</v>
      </c>
      <c r="K58" s="83">
        <f t="shared" si="1"/>
        <v>0.30704993851551099</v>
      </c>
    </row>
    <row r="59" spans="1:11" x14ac:dyDescent="0.15">
      <c r="A59" s="88" t="s">
        <v>731</v>
      </c>
      <c r="B59" s="62" t="s">
        <v>732</v>
      </c>
      <c r="C59" s="63" t="s">
        <v>168</v>
      </c>
      <c r="D59" s="62" t="s">
        <v>171</v>
      </c>
      <c r="E59" s="56">
        <v>0.75841599999999998</v>
      </c>
      <c r="F59" s="57">
        <v>2.2059993499999999</v>
      </c>
      <c r="G59" s="58">
        <v>-0.65620298120214771</v>
      </c>
      <c r="H59" s="81">
        <v>0.13078947999999999</v>
      </c>
      <c r="I59" s="81">
        <v>0.55895143999999997</v>
      </c>
      <c r="J59" s="82">
        <f t="shared" si="0"/>
        <v>-0.76600922613241684</v>
      </c>
      <c r="K59" s="83">
        <f t="shared" si="1"/>
        <v>0.17245084491888354</v>
      </c>
    </row>
    <row r="60" spans="1:11" x14ac:dyDescent="0.15">
      <c r="A60" s="88" t="s">
        <v>729</v>
      </c>
      <c r="B60" s="62" t="s">
        <v>730</v>
      </c>
      <c r="C60" s="63" t="s">
        <v>168</v>
      </c>
      <c r="D60" s="62" t="s">
        <v>171</v>
      </c>
      <c r="E60" s="56">
        <v>0.52840248000000001</v>
      </c>
      <c r="F60" s="57">
        <v>1.1080378</v>
      </c>
      <c r="G60" s="58">
        <v>-0.5231187239280104</v>
      </c>
      <c r="H60" s="81">
        <v>0.12781617000000001</v>
      </c>
      <c r="I60" s="81">
        <v>1.374876E-2</v>
      </c>
      <c r="J60" s="82">
        <f t="shared" si="0"/>
        <v>8.2965598352142305</v>
      </c>
      <c r="K60" s="83">
        <f t="shared" si="1"/>
        <v>0.2418916921056086</v>
      </c>
    </row>
    <row r="61" spans="1:11" x14ac:dyDescent="0.15">
      <c r="A61" s="88" t="s">
        <v>737</v>
      </c>
      <c r="B61" s="62" t="s">
        <v>738</v>
      </c>
      <c r="C61" s="63" t="s">
        <v>168</v>
      </c>
      <c r="D61" s="62" t="s">
        <v>171</v>
      </c>
      <c r="E61" s="56">
        <v>2.0165360400000001</v>
      </c>
      <c r="F61" s="57">
        <v>0.53268212999999998</v>
      </c>
      <c r="G61" s="58">
        <v>2.7856273496540989</v>
      </c>
      <c r="H61" s="81">
        <v>0.16087229</v>
      </c>
      <c r="I61" s="81">
        <v>0.56622919999999999</v>
      </c>
      <c r="J61" s="82">
        <f t="shared" si="0"/>
        <v>-0.7158883893660023</v>
      </c>
      <c r="K61" s="83">
        <f t="shared" si="1"/>
        <v>7.977655088177843E-2</v>
      </c>
    </row>
    <row r="62" spans="1:11" x14ac:dyDescent="0.15">
      <c r="A62" s="88" t="s">
        <v>739</v>
      </c>
      <c r="B62" s="62" t="s">
        <v>740</v>
      </c>
      <c r="C62" s="63" t="s">
        <v>168</v>
      </c>
      <c r="D62" s="62" t="s">
        <v>171</v>
      </c>
      <c r="E62" s="56">
        <v>1.8325399999999999E-2</v>
      </c>
      <c r="F62" s="57">
        <v>0.82290998999999998</v>
      </c>
      <c r="G62" s="58">
        <v>-0.97773097881579973</v>
      </c>
      <c r="H62" s="81">
        <v>0</v>
      </c>
      <c r="I62" s="81">
        <v>0</v>
      </c>
      <c r="J62" s="82" t="str">
        <f t="shared" si="0"/>
        <v/>
      </c>
      <c r="K62" s="83">
        <f t="shared" si="1"/>
        <v>0</v>
      </c>
    </row>
    <row r="63" spans="1:11" x14ac:dyDescent="0.15">
      <c r="A63" s="88" t="s">
        <v>750</v>
      </c>
      <c r="B63" s="62" t="s">
        <v>751</v>
      </c>
      <c r="C63" s="63" t="s">
        <v>168</v>
      </c>
      <c r="D63" s="62" t="s">
        <v>171</v>
      </c>
      <c r="E63" s="56">
        <v>4.4566580000000001E-2</v>
      </c>
      <c r="F63" s="57">
        <v>0.12379753</v>
      </c>
      <c r="G63" s="58">
        <v>-0.64000428764612671</v>
      </c>
      <c r="H63" s="81">
        <v>0</v>
      </c>
      <c r="I63" s="81">
        <v>0</v>
      </c>
      <c r="J63" s="82" t="str">
        <f t="shared" si="0"/>
        <v/>
      </c>
      <c r="K63" s="83">
        <f t="shared" si="1"/>
        <v>0</v>
      </c>
    </row>
    <row r="64" spans="1:11" x14ac:dyDescent="0.15">
      <c r="A64" s="88" t="s">
        <v>752</v>
      </c>
      <c r="B64" s="62" t="s">
        <v>753</v>
      </c>
      <c r="C64" s="63" t="s">
        <v>168</v>
      </c>
      <c r="D64" s="62" t="s">
        <v>171</v>
      </c>
      <c r="E64" s="56">
        <v>0.35380242000000001</v>
      </c>
      <c r="F64" s="57">
        <v>0.11043905</v>
      </c>
      <c r="G64" s="58">
        <v>2.2035989081760485</v>
      </c>
      <c r="H64" s="81">
        <v>0.62697647000000001</v>
      </c>
      <c r="I64" s="81">
        <v>4.5673850000000002E-2</v>
      </c>
      <c r="J64" s="82">
        <f t="shared" si="0"/>
        <v>12.72725246503196</v>
      </c>
      <c r="K64" s="83">
        <f t="shared" si="1"/>
        <v>1.772109048886664</v>
      </c>
    </row>
    <row r="65" spans="1:11" x14ac:dyDescent="0.15">
      <c r="A65" s="88" t="s">
        <v>754</v>
      </c>
      <c r="B65" s="62" t="s">
        <v>755</v>
      </c>
      <c r="C65" s="63" t="s">
        <v>168</v>
      </c>
      <c r="D65" s="62" t="s">
        <v>171</v>
      </c>
      <c r="E65" s="56">
        <v>1.2321754899999999</v>
      </c>
      <c r="F65" s="57">
        <v>0.48094355</v>
      </c>
      <c r="G65" s="58">
        <v>1.5619960804131794</v>
      </c>
      <c r="H65" s="81">
        <v>2.00929E-2</v>
      </c>
      <c r="I65" s="81">
        <v>0</v>
      </c>
      <c r="J65" s="82" t="str">
        <f t="shared" si="0"/>
        <v/>
      </c>
      <c r="K65" s="83">
        <f t="shared" si="1"/>
        <v>1.630684927842543E-2</v>
      </c>
    </row>
    <row r="66" spans="1:11" x14ac:dyDescent="0.15">
      <c r="A66" s="88" t="s">
        <v>741</v>
      </c>
      <c r="B66" s="62" t="s">
        <v>742</v>
      </c>
      <c r="C66" s="63" t="s">
        <v>168</v>
      </c>
      <c r="D66" s="62" t="s">
        <v>171</v>
      </c>
      <c r="E66" s="56">
        <v>10.68154479</v>
      </c>
      <c r="F66" s="57">
        <v>6.7549292699999999</v>
      </c>
      <c r="G66" s="58">
        <v>0.58129631903606893</v>
      </c>
      <c r="H66" s="81">
        <v>7.987006</v>
      </c>
      <c r="I66" s="81">
        <v>20.954053730000002</v>
      </c>
      <c r="J66" s="82">
        <f t="shared" si="0"/>
        <v>-0.61883241768322028</v>
      </c>
      <c r="K66" s="83">
        <f t="shared" si="1"/>
        <v>0.7477388483618389</v>
      </c>
    </row>
    <row r="67" spans="1:11" x14ac:dyDescent="0.15">
      <c r="A67" s="88" t="s">
        <v>721</v>
      </c>
      <c r="B67" s="62" t="s">
        <v>722</v>
      </c>
      <c r="C67" s="63" t="s">
        <v>168</v>
      </c>
      <c r="D67" s="62" t="s">
        <v>171</v>
      </c>
      <c r="E67" s="56">
        <v>15.522643370000001</v>
      </c>
      <c r="F67" s="57">
        <v>23.195776339999998</v>
      </c>
      <c r="G67" s="58">
        <v>-0.33079871341784106</v>
      </c>
      <c r="H67" s="81">
        <v>10.91724164</v>
      </c>
      <c r="I67" s="81">
        <v>22.508257989999997</v>
      </c>
      <c r="J67" s="82">
        <f t="shared" si="0"/>
        <v>-0.51496727801634723</v>
      </c>
      <c r="K67" s="83">
        <f t="shared" si="1"/>
        <v>0.70331072999456534</v>
      </c>
    </row>
    <row r="68" spans="1:11" x14ac:dyDescent="0.15">
      <c r="A68" s="88" t="s">
        <v>541</v>
      </c>
      <c r="B68" s="62" t="s">
        <v>542</v>
      </c>
      <c r="C68" s="63" t="s">
        <v>168</v>
      </c>
      <c r="D68" s="62" t="s">
        <v>171</v>
      </c>
      <c r="E68" s="56">
        <v>2.0202730249999998</v>
      </c>
      <c r="F68" s="57">
        <v>1.102713077</v>
      </c>
      <c r="G68" s="58">
        <v>0.83209310485033794</v>
      </c>
      <c r="H68" s="81">
        <v>2.359881251345195</v>
      </c>
      <c r="I68" s="81">
        <v>0.84702228000000002</v>
      </c>
      <c r="J68" s="82">
        <f t="shared" si="0"/>
        <v>1.7860911183412966</v>
      </c>
      <c r="K68" s="83">
        <f t="shared" si="1"/>
        <v>1.1681001637613784</v>
      </c>
    </row>
    <row r="69" spans="1:11" x14ac:dyDescent="0.15">
      <c r="A69" s="88" t="s">
        <v>543</v>
      </c>
      <c r="B69" s="62" t="s">
        <v>544</v>
      </c>
      <c r="C69" s="63" t="s">
        <v>168</v>
      </c>
      <c r="D69" s="62" t="s">
        <v>171</v>
      </c>
      <c r="E69" s="56">
        <v>7.9848911659999997</v>
      </c>
      <c r="F69" s="57">
        <v>5.8987254380000005</v>
      </c>
      <c r="G69" s="58">
        <v>0.35366381261971847</v>
      </c>
      <c r="H69" s="81">
        <v>18.859673224692301</v>
      </c>
      <c r="I69" s="81">
        <v>0.80379571999999999</v>
      </c>
      <c r="J69" s="82">
        <f t="shared" si="0"/>
        <v>22.463266543260893</v>
      </c>
      <c r="K69" s="83">
        <f t="shared" si="1"/>
        <v>2.3619198850195451</v>
      </c>
    </row>
    <row r="70" spans="1:11" x14ac:dyDescent="0.15">
      <c r="A70" s="88" t="s">
        <v>762</v>
      </c>
      <c r="B70" s="62" t="s">
        <v>763</v>
      </c>
      <c r="C70" s="63" t="s">
        <v>168</v>
      </c>
      <c r="D70" s="62" t="s">
        <v>171</v>
      </c>
      <c r="E70" s="56">
        <v>5.1857239999999999E-2</v>
      </c>
      <c r="F70" s="57">
        <v>2.0148909999999999E-2</v>
      </c>
      <c r="G70" s="58">
        <v>1.5736995202221857</v>
      </c>
      <c r="H70" s="81">
        <v>3.9452799999999999</v>
      </c>
      <c r="I70" s="81">
        <v>0</v>
      </c>
      <c r="J70" s="82" t="str">
        <f t="shared" si="0"/>
        <v/>
      </c>
      <c r="K70" s="83">
        <f t="shared" si="1"/>
        <v>76.079637095996631</v>
      </c>
    </row>
    <row r="71" spans="1:11" x14ac:dyDescent="0.15">
      <c r="A71" s="88" t="s">
        <v>764</v>
      </c>
      <c r="B71" s="62" t="s">
        <v>765</v>
      </c>
      <c r="C71" s="63" t="s">
        <v>168</v>
      </c>
      <c r="D71" s="62" t="s">
        <v>171</v>
      </c>
      <c r="E71" s="56">
        <v>0.12801771000000001</v>
      </c>
      <c r="F71" s="57">
        <v>0.10030260000000001</v>
      </c>
      <c r="G71" s="58">
        <v>0.27631497089806256</v>
      </c>
      <c r="H71" s="81">
        <v>0</v>
      </c>
      <c r="I71" s="81">
        <v>0</v>
      </c>
      <c r="J71" s="82" t="str">
        <f t="shared" ref="J71:J134" si="2">IF(ISERROR(H71/I71-1),"",(H71/I71-1))</f>
        <v/>
      </c>
      <c r="K71" s="83">
        <f t="shared" ref="K71:K134" si="3">IF(ISERROR(H71/E71),"",(H71/E71))</f>
        <v>0</v>
      </c>
    </row>
    <row r="72" spans="1:11" x14ac:dyDescent="0.15">
      <c r="A72" s="88" t="s">
        <v>377</v>
      </c>
      <c r="B72" s="62" t="s">
        <v>378</v>
      </c>
      <c r="C72" s="63" t="s">
        <v>168</v>
      </c>
      <c r="D72" s="62" t="s">
        <v>172</v>
      </c>
      <c r="E72" s="56">
        <v>7.0892331100000003</v>
      </c>
      <c r="F72" s="57">
        <v>2.8319664100000002</v>
      </c>
      <c r="G72" s="58">
        <v>1.5032899701659952</v>
      </c>
      <c r="H72" s="81">
        <v>2.1730499500000002</v>
      </c>
      <c r="I72" s="81">
        <v>8.0599965000000005</v>
      </c>
      <c r="J72" s="82">
        <f t="shared" si="2"/>
        <v>-0.73039070798603944</v>
      </c>
      <c r="K72" s="83">
        <f t="shared" si="3"/>
        <v>0.30652821204803071</v>
      </c>
    </row>
    <row r="73" spans="1:11" x14ac:dyDescent="0.15">
      <c r="A73" s="88" t="s">
        <v>743</v>
      </c>
      <c r="B73" s="62" t="s">
        <v>376</v>
      </c>
      <c r="C73" s="63" t="s">
        <v>168</v>
      </c>
      <c r="D73" s="62" t="s">
        <v>171</v>
      </c>
      <c r="E73" s="56">
        <v>4.7809054</v>
      </c>
      <c r="F73" s="57">
        <v>3.4001700000000001</v>
      </c>
      <c r="G73" s="58">
        <v>0.40607834314166635</v>
      </c>
      <c r="H73" s="81">
        <v>2.3398914700000004</v>
      </c>
      <c r="I73" s="81">
        <v>8.7865499999999989E-3</v>
      </c>
      <c r="J73" s="82">
        <f t="shared" si="2"/>
        <v>265.30377907142173</v>
      </c>
      <c r="K73" s="83">
        <f t="shared" si="3"/>
        <v>0.48942434000053642</v>
      </c>
    </row>
    <row r="74" spans="1:11" x14ac:dyDescent="0.15">
      <c r="A74" s="88" t="s">
        <v>39</v>
      </c>
      <c r="B74" s="62" t="s">
        <v>40</v>
      </c>
      <c r="C74" s="63" t="s">
        <v>168</v>
      </c>
      <c r="D74" s="62" t="s">
        <v>171</v>
      </c>
      <c r="E74" s="56">
        <v>0.66703998200000003</v>
      </c>
      <c r="F74" s="57">
        <v>0.60960811800000003</v>
      </c>
      <c r="G74" s="58">
        <v>9.4211120725265607E-2</v>
      </c>
      <c r="H74" s="81">
        <v>2.8589145199999999</v>
      </c>
      <c r="I74" s="81">
        <v>0.22945105999999998</v>
      </c>
      <c r="J74" s="82">
        <f t="shared" si="2"/>
        <v>11.459800883029262</v>
      </c>
      <c r="K74" s="83">
        <f t="shared" si="3"/>
        <v>4.2859717515403739</v>
      </c>
    </row>
    <row r="75" spans="1:11" x14ac:dyDescent="0.15">
      <c r="A75" s="88" t="s">
        <v>41</v>
      </c>
      <c r="B75" s="62" t="s">
        <v>42</v>
      </c>
      <c r="C75" s="63" t="s">
        <v>168</v>
      </c>
      <c r="D75" s="62" t="s">
        <v>171</v>
      </c>
      <c r="E75" s="56">
        <v>0.69641227800000005</v>
      </c>
      <c r="F75" s="57">
        <v>0.3704057</v>
      </c>
      <c r="G75" s="58">
        <v>0.8801338046363758</v>
      </c>
      <c r="H75" s="81">
        <v>0.46531962999999998</v>
      </c>
      <c r="I75" s="81">
        <v>0</v>
      </c>
      <c r="J75" s="82" t="str">
        <f t="shared" si="2"/>
        <v/>
      </c>
      <c r="K75" s="83">
        <f t="shared" si="3"/>
        <v>0.66816689581684818</v>
      </c>
    </row>
    <row r="76" spans="1:11" x14ac:dyDescent="0.15">
      <c r="A76" s="88" t="s">
        <v>43</v>
      </c>
      <c r="B76" s="62" t="s">
        <v>44</v>
      </c>
      <c r="C76" s="63" t="s">
        <v>168</v>
      </c>
      <c r="D76" s="62" t="s">
        <v>171</v>
      </c>
      <c r="E76" s="56">
        <v>25.516756573999999</v>
      </c>
      <c r="F76" s="57">
        <v>5.9678723049999993</v>
      </c>
      <c r="G76" s="58">
        <v>3.2756874259225626</v>
      </c>
      <c r="H76" s="81">
        <v>58.590267420000004</v>
      </c>
      <c r="I76" s="81">
        <v>35.759453030000003</v>
      </c>
      <c r="J76" s="82">
        <f t="shared" si="2"/>
        <v>0.63845535810758447</v>
      </c>
      <c r="K76" s="83">
        <f t="shared" si="3"/>
        <v>2.2961486993883806</v>
      </c>
    </row>
    <row r="77" spans="1:11" x14ac:dyDescent="0.15">
      <c r="A77" s="88" t="s">
        <v>45</v>
      </c>
      <c r="B77" s="62" t="s">
        <v>46</v>
      </c>
      <c r="C77" s="63" t="s">
        <v>168</v>
      </c>
      <c r="D77" s="62" t="s">
        <v>171</v>
      </c>
      <c r="E77" s="56">
        <v>3.5723632099999998</v>
      </c>
      <c r="F77" s="57">
        <v>1.3207132050000001</v>
      </c>
      <c r="G77" s="58">
        <v>1.7048743031232125</v>
      </c>
      <c r="H77" s="81">
        <v>12.099980779999999</v>
      </c>
      <c r="I77" s="81">
        <v>2.7355943100000002</v>
      </c>
      <c r="J77" s="82">
        <f t="shared" si="2"/>
        <v>3.4231634551104175</v>
      </c>
      <c r="K77" s="83">
        <f t="shared" si="3"/>
        <v>3.3871082162443389</v>
      </c>
    </row>
    <row r="78" spans="1:11" x14ac:dyDescent="0.15">
      <c r="A78" s="88" t="s">
        <v>47</v>
      </c>
      <c r="B78" s="62" t="s">
        <v>48</v>
      </c>
      <c r="C78" s="63" t="s">
        <v>168</v>
      </c>
      <c r="D78" s="62" t="s">
        <v>171</v>
      </c>
      <c r="E78" s="56">
        <v>768.61360828500005</v>
      </c>
      <c r="F78" s="57">
        <v>748.56775571399999</v>
      </c>
      <c r="G78" s="58">
        <v>2.6778942077033463E-2</v>
      </c>
      <c r="H78" s="81">
        <v>382.12889894</v>
      </c>
      <c r="I78" s="81">
        <v>339.61651305999999</v>
      </c>
      <c r="J78" s="82">
        <f t="shared" si="2"/>
        <v>0.12517761723938725</v>
      </c>
      <c r="K78" s="83">
        <f t="shared" si="3"/>
        <v>0.49716644985331504</v>
      </c>
    </row>
    <row r="79" spans="1:11" x14ac:dyDescent="0.15">
      <c r="A79" s="88" t="s">
        <v>285</v>
      </c>
      <c r="B79" s="62" t="s">
        <v>286</v>
      </c>
      <c r="C79" s="63" t="s">
        <v>168</v>
      </c>
      <c r="D79" s="62" t="s">
        <v>171</v>
      </c>
      <c r="E79" s="56">
        <v>1.31830325</v>
      </c>
      <c r="F79" s="57">
        <v>1.07223062</v>
      </c>
      <c r="G79" s="58">
        <v>0.22949599219615657</v>
      </c>
      <c r="H79" s="81">
        <v>1.3822190600000002</v>
      </c>
      <c r="I79" s="81">
        <v>19.970071829999998</v>
      </c>
      <c r="J79" s="82">
        <f t="shared" si="2"/>
        <v>-0.93078547379466281</v>
      </c>
      <c r="K79" s="83">
        <f t="shared" si="3"/>
        <v>1.0484833895387879</v>
      </c>
    </row>
    <row r="80" spans="1:11" x14ac:dyDescent="0.15">
      <c r="A80" s="88" t="s">
        <v>197</v>
      </c>
      <c r="B80" s="62" t="s">
        <v>216</v>
      </c>
      <c r="C80" s="63" t="s">
        <v>168</v>
      </c>
      <c r="D80" s="62" t="s">
        <v>171</v>
      </c>
      <c r="E80" s="56">
        <v>1.6576341400000001</v>
      </c>
      <c r="F80" s="57">
        <v>1.8388270099999999</v>
      </c>
      <c r="G80" s="58">
        <v>-9.8537202800822343E-2</v>
      </c>
      <c r="H80" s="81">
        <v>5.2287287300000003</v>
      </c>
      <c r="I80" s="81">
        <v>4.3303150099999996</v>
      </c>
      <c r="J80" s="82">
        <f t="shared" si="2"/>
        <v>0.20747075395792058</v>
      </c>
      <c r="K80" s="83">
        <f t="shared" si="3"/>
        <v>3.1543321917826814</v>
      </c>
    </row>
    <row r="81" spans="1:11" x14ac:dyDescent="0.15">
      <c r="A81" s="88" t="s">
        <v>1073</v>
      </c>
      <c r="B81" s="62" t="s">
        <v>1093</v>
      </c>
      <c r="C81" s="63" t="s">
        <v>168</v>
      </c>
      <c r="D81" s="62" t="s">
        <v>171</v>
      </c>
      <c r="E81" s="56">
        <v>24.055990999999999</v>
      </c>
      <c r="F81" s="57">
        <v>12.68152941</v>
      </c>
      <c r="G81" s="58">
        <v>0.89693137335869655</v>
      </c>
      <c r="H81" s="81">
        <v>76.695202260000002</v>
      </c>
      <c r="I81" s="81">
        <v>78.466837080000005</v>
      </c>
      <c r="J81" s="82">
        <f t="shared" si="2"/>
        <v>-2.2578134737274436E-2</v>
      </c>
      <c r="K81" s="83">
        <f t="shared" si="3"/>
        <v>3.1881955002394209</v>
      </c>
    </row>
    <row r="82" spans="1:11" x14ac:dyDescent="0.15">
      <c r="A82" s="88" t="s">
        <v>49</v>
      </c>
      <c r="B82" s="62" t="s">
        <v>50</v>
      </c>
      <c r="C82" s="63" t="s">
        <v>168</v>
      </c>
      <c r="D82" s="62" t="s">
        <v>171</v>
      </c>
      <c r="E82" s="56">
        <v>64.608842602999999</v>
      </c>
      <c r="F82" s="57">
        <v>51.668494266000003</v>
      </c>
      <c r="G82" s="58">
        <v>0.25044949578713149</v>
      </c>
      <c r="H82" s="81">
        <v>160.35747789999999</v>
      </c>
      <c r="I82" s="81">
        <v>176.54671565000001</v>
      </c>
      <c r="J82" s="82">
        <f t="shared" si="2"/>
        <v>-9.1699455809162833E-2</v>
      </c>
      <c r="K82" s="83">
        <f t="shared" si="3"/>
        <v>2.4819741608024732</v>
      </c>
    </row>
    <row r="83" spans="1:11" x14ac:dyDescent="0.15">
      <c r="A83" s="88" t="s">
        <v>409</v>
      </c>
      <c r="B83" s="62" t="s">
        <v>51</v>
      </c>
      <c r="C83" s="63" t="s">
        <v>168</v>
      </c>
      <c r="D83" s="62" t="s">
        <v>172</v>
      </c>
      <c r="E83" s="56">
        <v>381.52076180799997</v>
      </c>
      <c r="F83" s="57">
        <v>334.88040722100004</v>
      </c>
      <c r="G83" s="58">
        <v>0.13927465919563398</v>
      </c>
      <c r="H83" s="81">
        <v>603.61708016</v>
      </c>
      <c r="I83" s="81">
        <v>594.12056949999999</v>
      </c>
      <c r="J83" s="82">
        <f t="shared" si="2"/>
        <v>1.598414723797914E-2</v>
      </c>
      <c r="K83" s="83">
        <f t="shared" si="3"/>
        <v>1.5821342914590053</v>
      </c>
    </row>
    <row r="84" spans="1:11" x14ac:dyDescent="0.15">
      <c r="A84" s="88" t="s">
        <v>410</v>
      </c>
      <c r="B84" s="62" t="s">
        <v>52</v>
      </c>
      <c r="C84" s="63" t="s">
        <v>168</v>
      </c>
      <c r="D84" s="62" t="s">
        <v>171</v>
      </c>
      <c r="E84" s="56">
        <v>375.21467178299997</v>
      </c>
      <c r="F84" s="57">
        <v>382.663546731</v>
      </c>
      <c r="G84" s="58">
        <v>-1.9465859791542472E-2</v>
      </c>
      <c r="H84" s="81">
        <v>216.51465561000001</v>
      </c>
      <c r="I84" s="81">
        <v>322.86211230000004</v>
      </c>
      <c r="J84" s="82">
        <f t="shared" si="2"/>
        <v>-0.32938970736579676</v>
      </c>
      <c r="K84" s="83">
        <f t="shared" si="3"/>
        <v>0.57704208255272638</v>
      </c>
    </row>
    <row r="85" spans="1:11" x14ac:dyDescent="0.15">
      <c r="A85" s="88" t="s">
        <v>924</v>
      </c>
      <c r="B85" s="62" t="s">
        <v>495</v>
      </c>
      <c r="C85" s="63" t="s">
        <v>168</v>
      </c>
      <c r="D85" s="62" t="s">
        <v>171</v>
      </c>
      <c r="E85" s="56">
        <v>175.75559035000001</v>
      </c>
      <c r="F85" s="57">
        <v>192.51235478000001</v>
      </c>
      <c r="G85" s="58">
        <v>-8.7042540460062212E-2</v>
      </c>
      <c r="H85" s="81">
        <v>272.34218877000001</v>
      </c>
      <c r="I85" s="81">
        <v>371.47051629999999</v>
      </c>
      <c r="J85" s="82">
        <f t="shared" si="2"/>
        <v>-0.26685382333262708</v>
      </c>
      <c r="K85" s="83">
        <f t="shared" si="3"/>
        <v>1.5495506471666549</v>
      </c>
    </row>
    <row r="86" spans="1:11" x14ac:dyDescent="0.15">
      <c r="A86" s="88" t="s">
        <v>411</v>
      </c>
      <c r="B86" s="65" t="s">
        <v>53</v>
      </c>
      <c r="C86" s="63" t="s">
        <v>168</v>
      </c>
      <c r="D86" s="62" t="s">
        <v>172</v>
      </c>
      <c r="E86" s="56">
        <v>10.367721230000001</v>
      </c>
      <c r="F86" s="57">
        <v>6.3451087800000003</v>
      </c>
      <c r="G86" s="58">
        <v>0.63397060467732436</v>
      </c>
      <c r="H86" s="81">
        <v>26.772460250000002</v>
      </c>
      <c r="I86" s="81">
        <v>14.341571550000001</v>
      </c>
      <c r="J86" s="82">
        <f t="shared" si="2"/>
        <v>0.86677311873816221</v>
      </c>
      <c r="K86" s="83">
        <f t="shared" si="3"/>
        <v>2.5822897487377756</v>
      </c>
    </row>
    <row r="87" spans="1:11" x14ac:dyDescent="0.15">
      <c r="A87" s="88" t="s">
        <v>247</v>
      </c>
      <c r="B87" s="62" t="s">
        <v>248</v>
      </c>
      <c r="C87" s="63" t="s">
        <v>168</v>
      </c>
      <c r="D87" s="62" t="s">
        <v>171</v>
      </c>
      <c r="E87" s="56">
        <v>7.0542530000000006E-2</v>
      </c>
      <c r="F87" s="57">
        <v>1.1081499999999999E-2</v>
      </c>
      <c r="G87" s="58">
        <v>5.3657925371114032</v>
      </c>
      <c r="H87" s="81">
        <v>0.14416946999999999</v>
      </c>
      <c r="I87" s="81">
        <v>0.93274121999999993</v>
      </c>
      <c r="J87" s="82">
        <f t="shared" si="2"/>
        <v>-0.84543465335433554</v>
      </c>
      <c r="K87" s="83">
        <f t="shared" si="3"/>
        <v>2.0437241193362357</v>
      </c>
    </row>
    <row r="88" spans="1:11" x14ac:dyDescent="0.15">
      <c r="A88" s="88" t="s">
        <v>54</v>
      </c>
      <c r="B88" s="62" t="s">
        <v>55</v>
      </c>
      <c r="C88" s="63" t="s">
        <v>168</v>
      </c>
      <c r="D88" s="62" t="s">
        <v>171</v>
      </c>
      <c r="E88" s="56">
        <v>23.818499810999999</v>
      </c>
      <c r="F88" s="57">
        <v>30.138452405999999</v>
      </c>
      <c r="G88" s="58">
        <v>-0.20969731656632162</v>
      </c>
      <c r="H88" s="81">
        <v>23.498162690000001</v>
      </c>
      <c r="I88" s="81">
        <v>66.090891439999993</v>
      </c>
      <c r="J88" s="82">
        <f t="shared" si="2"/>
        <v>-0.64445686571904404</v>
      </c>
      <c r="K88" s="83">
        <f t="shared" si="3"/>
        <v>0.98655091111774984</v>
      </c>
    </row>
    <row r="89" spans="1:11" x14ac:dyDescent="0.15">
      <c r="A89" s="88" t="s">
        <v>56</v>
      </c>
      <c r="B89" s="62" t="s">
        <v>57</v>
      </c>
      <c r="C89" s="63" t="s">
        <v>168</v>
      </c>
      <c r="D89" s="62" t="s">
        <v>171</v>
      </c>
      <c r="E89" s="56">
        <v>72.598519651000004</v>
      </c>
      <c r="F89" s="57">
        <v>39.542628213</v>
      </c>
      <c r="G89" s="58">
        <v>0.83595585149124152</v>
      </c>
      <c r="H89" s="81">
        <v>74.239360739999995</v>
      </c>
      <c r="I89" s="81">
        <v>43.070396070000001</v>
      </c>
      <c r="J89" s="82">
        <f t="shared" si="2"/>
        <v>0.72367490234691023</v>
      </c>
      <c r="K89" s="83">
        <f t="shared" si="3"/>
        <v>1.0226015777854416</v>
      </c>
    </row>
    <row r="90" spans="1:11" x14ac:dyDescent="0.15">
      <c r="A90" s="88" t="s">
        <v>58</v>
      </c>
      <c r="B90" s="62" t="s">
        <v>59</v>
      </c>
      <c r="C90" s="63" t="s">
        <v>168</v>
      </c>
      <c r="D90" s="62" t="s">
        <v>171</v>
      </c>
      <c r="E90" s="56">
        <v>42.092166892000002</v>
      </c>
      <c r="F90" s="57">
        <v>38.474846398999993</v>
      </c>
      <c r="G90" s="58">
        <v>9.401780205921817E-2</v>
      </c>
      <c r="H90" s="81">
        <v>36.977137259999999</v>
      </c>
      <c r="I90" s="81">
        <v>36.743281600000003</v>
      </c>
      <c r="J90" s="82">
        <f t="shared" si="2"/>
        <v>6.3645828520662029E-3</v>
      </c>
      <c r="K90" s="83">
        <f t="shared" si="3"/>
        <v>0.87848024918450662</v>
      </c>
    </row>
    <row r="91" spans="1:11" x14ac:dyDescent="0.15">
      <c r="A91" s="88" t="s">
        <v>825</v>
      </c>
      <c r="B91" s="62" t="s">
        <v>826</v>
      </c>
      <c r="C91" s="63" t="s">
        <v>168</v>
      </c>
      <c r="D91" s="62" t="s">
        <v>171</v>
      </c>
      <c r="E91" s="56">
        <v>1.0860411299999999</v>
      </c>
      <c r="F91" s="57">
        <v>0.59814580000000006</v>
      </c>
      <c r="G91" s="58">
        <v>0.8156796052066233</v>
      </c>
      <c r="H91" s="81">
        <v>0.93237722000000001</v>
      </c>
      <c r="I91" s="81">
        <v>0.61438187</v>
      </c>
      <c r="J91" s="82">
        <f t="shared" si="2"/>
        <v>0.51758582980321344</v>
      </c>
      <c r="K91" s="83">
        <f t="shared" si="3"/>
        <v>0.85851004556337573</v>
      </c>
    </row>
    <row r="92" spans="1:11" x14ac:dyDescent="0.15">
      <c r="A92" s="88" t="s">
        <v>744</v>
      </c>
      <c r="B92" s="62" t="s">
        <v>745</v>
      </c>
      <c r="C92" s="63" t="s">
        <v>168</v>
      </c>
      <c r="D92" s="62" t="s">
        <v>171</v>
      </c>
      <c r="E92" s="56">
        <v>13.748122670000001</v>
      </c>
      <c r="F92" s="57">
        <v>14.040171880000001</v>
      </c>
      <c r="G92" s="58">
        <v>-2.0800971134549928E-2</v>
      </c>
      <c r="H92" s="81">
        <v>8.2950994199999997</v>
      </c>
      <c r="I92" s="81">
        <v>11.090839279999999</v>
      </c>
      <c r="J92" s="82">
        <f t="shared" si="2"/>
        <v>-0.25207649208671967</v>
      </c>
      <c r="K92" s="83">
        <f t="shared" si="3"/>
        <v>0.60336233674295536</v>
      </c>
    </row>
    <row r="93" spans="1:11" x14ac:dyDescent="0.15">
      <c r="A93" s="88" t="s">
        <v>421</v>
      </c>
      <c r="B93" s="62" t="s">
        <v>60</v>
      </c>
      <c r="C93" s="63" t="s">
        <v>168</v>
      </c>
      <c r="D93" s="62" t="s">
        <v>171</v>
      </c>
      <c r="E93" s="56">
        <v>12.597848478</v>
      </c>
      <c r="F93" s="57">
        <v>5.334896874</v>
      </c>
      <c r="G93" s="58">
        <v>1.3614043111866909</v>
      </c>
      <c r="H93" s="81">
        <v>99.133841860000004</v>
      </c>
      <c r="I93" s="81">
        <v>7.2337016500000004</v>
      </c>
      <c r="J93" s="82">
        <f t="shared" si="2"/>
        <v>12.70444160632475</v>
      </c>
      <c r="K93" s="83">
        <f t="shared" si="3"/>
        <v>7.8691089222989472</v>
      </c>
    </row>
    <row r="94" spans="1:11" x14ac:dyDescent="0.15">
      <c r="A94" s="88" t="s">
        <v>61</v>
      </c>
      <c r="B94" s="62" t="s">
        <v>62</v>
      </c>
      <c r="C94" s="63" t="s">
        <v>168</v>
      </c>
      <c r="D94" s="62" t="s">
        <v>171</v>
      </c>
      <c r="E94" s="56">
        <v>16.016502990999999</v>
      </c>
      <c r="F94" s="57">
        <v>7.2473134359999998</v>
      </c>
      <c r="G94" s="58">
        <v>1.2099917621115015</v>
      </c>
      <c r="H94" s="81">
        <v>51.9894514</v>
      </c>
      <c r="I94" s="81">
        <v>40.775064090000001</v>
      </c>
      <c r="J94" s="82">
        <f t="shared" si="2"/>
        <v>0.27503052564791197</v>
      </c>
      <c r="K94" s="83">
        <f t="shared" si="3"/>
        <v>3.2459926757553714</v>
      </c>
    </row>
    <row r="95" spans="1:11" x14ac:dyDescent="0.15">
      <c r="A95" s="88" t="s">
        <v>63</v>
      </c>
      <c r="B95" s="62" t="s">
        <v>64</v>
      </c>
      <c r="C95" s="63" t="s">
        <v>168</v>
      </c>
      <c r="D95" s="62" t="s">
        <v>171</v>
      </c>
      <c r="E95" s="56">
        <v>2.9141385999999998</v>
      </c>
      <c r="F95" s="57">
        <v>1.0671853500000001</v>
      </c>
      <c r="G95" s="58">
        <v>1.7306771030917911</v>
      </c>
      <c r="H95" s="81">
        <v>3.2077471399999999</v>
      </c>
      <c r="I95" s="81">
        <v>0.64546300000000001</v>
      </c>
      <c r="J95" s="82">
        <f t="shared" si="2"/>
        <v>3.969683994280075</v>
      </c>
      <c r="K95" s="83">
        <f t="shared" si="3"/>
        <v>1.1007531144881031</v>
      </c>
    </row>
    <row r="96" spans="1:11" x14ac:dyDescent="0.15">
      <c r="A96" s="88" t="s">
        <v>65</v>
      </c>
      <c r="B96" s="62" t="s">
        <v>66</v>
      </c>
      <c r="C96" s="63" t="s">
        <v>168</v>
      </c>
      <c r="D96" s="62" t="s">
        <v>171</v>
      </c>
      <c r="E96" s="56">
        <v>6.952069431</v>
      </c>
      <c r="F96" s="57">
        <v>1.37657813</v>
      </c>
      <c r="G96" s="58">
        <v>4.0502541624716937</v>
      </c>
      <c r="H96" s="81">
        <v>4.5611838799999997</v>
      </c>
      <c r="I96" s="81">
        <v>0.78048378000000007</v>
      </c>
      <c r="J96" s="82">
        <f t="shared" si="2"/>
        <v>4.8440469832697861</v>
      </c>
      <c r="K96" s="83">
        <f t="shared" si="3"/>
        <v>0.6560900930680017</v>
      </c>
    </row>
    <row r="97" spans="1:11" x14ac:dyDescent="0.15">
      <c r="A97" s="88" t="s">
        <v>829</v>
      </c>
      <c r="B97" s="62" t="s">
        <v>830</v>
      </c>
      <c r="C97" s="63" t="s">
        <v>168</v>
      </c>
      <c r="D97" s="62" t="s">
        <v>171</v>
      </c>
      <c r="E97" s="56">
        <v>0.65490499999999996</v>
      </c>
      <c r="F97" s="57">
        <v>0.98495219999999994</v>
      </c>
      <c r="G97" s="58">
        <v>-0.33508956069137164</v>
      </c>
      <c r="H97" s="81">
        <v>0.26872499999999999</v>
      </c>
      <c r="I97" s="81">
        <v>0.9849510600000001</v>
      </c>
      <c r="J97" s="82">
        <f t="shared" si="2"/>
        <v>-0.72716918544155895</v>
      </c>
      <c r="K97" s="83">
        <f t="shared" si="3"/>
        <v>0.41032668860369065</v>
      </c>
    </row>
    <row r="98" spans="1:11" x14ac:dyDescent="0.15">
      <c r="A98" s="88" t="s">
        <v>67</v>
      </c>
      <c r="B98" s="62" t="s">
        <v>68</v>
      </c>
      <c r="C98" s="63" t="s">
        <v>168</v>
      </c>
      <c r="D98" s="62" t="s">
        <v>171</v>
      </c>
      <c r="E98" s="56">
        <v>9.5752136799999992</v>
      </c>
      <c r="F98" s="57">
        <v>5.3712430609999995</v>
      </c>
      <c r="G98" s="58">
        <v>0.78268113568059583</v>
      </c>
      <c r="H98" s="81">
        <v>30.411068910000001</v>
      </c>
      <c r="I98" s="81">
        <v>4.7593456600000001</v>
      </c>
      <c r="J98" s="82">
        <f t="shared" si="2"/>
        <v>5.3897584001074632</v>
      </c>
      <c r="K98" s="83">
        <f t="shared" si="3"/>
        <v>3.1760198702949469</v>
      </c>
    </row>
    <row r="99" spans="1:11" x14ac:dyDescent="0.15">
      <c r="A99" s="88" t="s">
        <v>831</v>
      </c>
      <c r="B99" s="62" t="s">
        <v>832</v>
      </c>
      <c r="C99" s="63" t="s">
        <v>168</v>
      </c>
      <c r="D99" s="62" t="s">
        <v>171</v>
      </c>
      <c r="E99" s="56">
        <v>1.08204452</v>
      </c>
      <c r="F99" s="57">
        <v>1.1282053999999999</v>
      </c>
      <c r="G99" s="58">
        <v>-4.0915315597673918E-2</v>
      </c>
      <c r="H99" s="81">
        <v>0.23696400000000001</v>
      </c>
      <c r="I99" s="81">
        <v>0.81887008999999999</v>
      </c>
      <c r="J99" s="82">
        <f t="shared" si="2"/>
        <v>-0.71062076525471829</v>
      </c>
      <c r="K99" s="83">
        <f t="shared" si="3"/>
        <v>0.21899653444943284</v>
      </c>
    </row>
    <row r="100" spans="1:11" x14ac:dyDescent="0.15">
      <c r="A100" s="88" t="s">
        <v>422</v>
      </c>
      <c r="B100" s="62" t="s">
        <v>71</v>
      </c>
      <c r="C100" s="63" t="s">
        <v>168</v>
      </c>
      <c r="D100" s="62" t="s">
        <v>171</v>
      </c>
      <c r="E100" s="56">
        <v>19.766730057</v>
      </c>
      <c r="F100" s="57">
        <v>13.637757569</v>
      </c>
      <c r="G100" s="58">
        <v>0.44941204277833569</v>
      </c>
      <c r="H100" s="81">
        <v>29.347754030000001</v>
      </c>
      <c r="I100" s="81">
        <v>33.815739780000001</v>
      </c>
      <c r="J100" s="82">
        <f t="shared" si="2"/>
        <v>-0.13212739922497718</v>
      </c>
      <c r="K100" s="83">
        <f t="shared" si="3"/>
        <v>1.4847045487732085</v>
      </c>
    </row>
    <row r="101" spans="1:11" x14ac:dyDescent="0.15">
      <c r="A101" s="88" t="s">
        <v>69</v>
      </c>
      <c r="B101" s="62" t="s">
        <v>70</v>
      </c>
      <c r="C101" s="63" t="s">
        <v>168</v>
      </c>
      <c r="D101" s="62" t="s">
        <v>171</v>
      </c>
      <c r="E101" s="56">
        <v>3.8780638999999999</v>
      </c>
      <c r="F101" s="57">
        <v>2.5816004500000003</v>
      </c>
      <c r="G101" s="58">
        <v>0.50219368764054861</v>
      </c>
      <c r="H101" s="81">
        <v>3.10886007</v>
      </c>
      <c r="I101" s="81">
        <v>2.3918873299999999</v>
      </c>
      <c r="J101" s="82">
        <f t="shared" si="2"/>
        <v>0.29975188672453079</v>
      </c>
      <c r="K101" s="83">
        <f t="shared" si="3"/>
        <v>0.80165261588392089</v>
      </c>
    </row>
    <row r="102" spans="1:11" x14ac:dyDescent="0.15">
      <c r="A102" s="88" t="s">
        <v>72</v>
      </c>
      <c r="B102" s="62" t="s">
        <v>73</v>
      </c>
      <c r="C102" s="63" t="s">
        <v>168</v>
      </c>
      <c r="D102" s="62" t="s">
        <v>171</v>
      </c>
      <c r="E102" s="56">
        <v>6.0319267500000002</v>
      </c>
      <c r="F102" s="57">
        <v>0.77767254000000008</v>
      </c>
      <c r="G102" s="58">
        <v>6.7563838759177477</v>
      </c>
      <c r="H102" s="81">
        <v>57.100468859999999</v>
      </c>
      <c r="I102" s="81">
        <v>3.9236707700000002</v>
      </c>
      <c r="J102" s="82">
        <f t="shared" si="2"/>
        <v>13.552818574021183</v>
      </c>
      <c r="K102" s="83">
        <f t="shared" si="3"/>
        <v>9.4663730556741257</v>
      </c>
    </row>
    <row r="103" spans="1:11" x14ac:dyDescent="0.15">
      <c r="A103" s="88" t="s">
        <v>74</v>
      </c>
      <c r="B103" s="62" t="s">
        <v>75</v>
      </c>
      <c r="C103" s="63" t="s">
        <v>168</v>
      </c>
      <c r="D103" s="62" t="s">
        <v>171</v>
      </c>
      <c r="E103" s="56">
        <v>0.87923479299999996</v>
      </c>
      <c r="F103" s="57">
        <v>0.78665109999999994</v>
      </c>
      <c r="G103" s="58">
        <v>0.11769346410371773</v>
      </c>
      <c r="H103" s="81">
        <v>0.90865187000000003</v>
      </c>
      <c r="I103" s="81">
        <v>1.9206518899999998</v>
      </c>
      <c r="J103" s="82">
        <f t="shared" si="2"/>
        <v>-0.52690444596912345</v>
      </c>
      <c r="K103" s="83">
        <f t="shared" si="3"/>
        <v>1.0334575897521381</v>
      </c>
    </row>
    <row r="104" spans="1:11" x14ac:dyDescent="0.15">
      <c r="A104" s="88" t="s">
        <v>76</v>
      </c>
      <c r="B104" s="62" t="s">
        <v>77</v>
      </c>
      <c r="C104" s="63" t="s">
        <v>168</v>
      </c>
      <c r="D104" s="62" t="s">
        <v>171</v>
      </c>
      <c r="E104" s="56">
        <v>6.3214305140000002</v>
      </c>
      <c r="F104" s="57">
        <v>9.0946252150000007</v>
      </c>
      <c r="G104" s="58">
        <v>-0.30492677108080257</v>
      </c>
      <c r="H104" s="81">
        <v>27.144510520000001</v>
      </c>
      <c r="I104" s="81">
        <v>15.622981619999999</v>
      </c>
      <c r="J104" s="82">
        <f t="shared" si="2"/>
        <v>0.73747311366292201</v>
      </c>
      <c r="K104" s="83">
        <f t="shared" si="3"/>
        <v>4.2940455423631345</v>
      </c>
    </row>
    <row r="105" spans="1:11" x14ac:dyDescent="0.15">
      <c r="A105" s="88" t="s">
        <v>78</v>
      </c>
      <c r="B105" s="62" t="s">
        <v>79</v>
      </c>
      <c r="C105" s="63" t="s">
        <v>168</v>
      </c>
      <c r="D105" s="62" t="s">
        <v>171</v>
      </c>
      <c r="E105" s="56">
        <v>0.64315702600000002</v>
      </c>
      <c r="F105" s="57">
        <v>0.31689525000000002</v>
      </c>
      <c r="G105" s="58">
        <v>1.0295571675498447</v>
      </c>
      <c r="H105" s="81">
        <v>0.28768041999999999</v>
      </c>
      <c r="I105" s="81">
        <v>0.55561899999999997</v>
      </c>
      <c r="J105" s="82">
        <f t="shared" si="2"/>
        <v>-0.48223437283462223</v>
      </c>
      <c r="K105" s="83">
        <f t="shared" si="3"/>
        <v>0.44729421956124288</v>
      </c>
    </row>
    <row r="106" spans="1:11" x14ac:dyDescent="0.15">
      <c r="A106" s="88" t="s">
        <v>80</v>
      </c>
      <c r="B106" s="62" t="s">
        <v>81</v>
      </c>
      <c r="C106" s="63" t="s">
        <v>168</v>
      </c>
      <c r="D106" s="62" t="s">
        <v>171</v>
      </c>
      <c r="E106" s="56">
        <v>14.543743084999999</v>
      </c>
      <c r="F106" s="57">
        <v>11.167362727</v>
      </c>
      <c r="G106" s="58">
        <v>0.3023435739072684</v>
      </c>
      <c r="H106" s="81">
        <v>21.390440609999999</v>
      </c>
      <c r="I106" s="81">
        <v>31.986125010000002</v>
      </c>
      <c r="J106" s="82">
        <f t="shared" si="2"/>
        <v>-0.33125876912840846</v>
      </c>
      <c r="K106" s="83">
        <f t="shared" si="3"/>
        <v>1.4707658465214151</v>
      </c>
    </row>
    <row r="107" spans="1:11" x14ac:dyDescent="0.15">
      <c r="A107" s="88" t="s">
        <v>827</v>
      </c>
      <c r="B107" s="62" t="s">
        <v>828</v>
      </c>
      <c r="C107" s="63" t="s">
        <v>168</v>
      </c>
      <c r="D107" s="62" t="s">
        <v>171</v>
      </c>
      <c r="E107" s="56">
        <v>0.14231199999999999</v>
      </c>
      <c r="F107" s="57">
        <v>0</v>
      </c>
      <c r="G107" s="58" t="s">
        <v>164</v>
      </c>
      <c r="H107" s="81">
        <v>0</v>
      </c>
      <c r="I107" s="81">
        <v>0</v>
      </c>
      <c r="J107" s="82" t="str">
        <f t="shared" si="2"/>
        <v/>
      </c>
      <c r="K107" s="83">
        <f t="shared" si="3"/>
        <v>0</v>
      </c>
    </row>
    <row r="108" spans="1:11" x14ac:dyDescent="0.15">
      <c r="A108" s="88" t="s">
        <v>82</v>
      </c>
      <c r="B108" s="62" t="s">
        <v>83</v>
      </c>
      <c r="C108" s="63" t="s">
        <v>168</v>
      </c>
      <c r="D108" s="62" t="s">
        <v>172</v>
      </c>
      <c r="E108" s="56">
        <v>12.902101458000001</v>
      </c>
      <c r="F108" s="57">
        <v>15.244551463999999</v>
      </c>
      <c r="G108" s="58">
        <v>-0.15365817823710282</v>
      </c>
      <c r="H108" s="81">
        <v>21.002550940000003</v>
      </c>
      <c r="I108" s="81">
        <v>15.674298720000001</v>
      </c>
      <c r="J108" s="82">
        <f t="shared" si="2"/>
        <v>0.33993560510629339</v>
      </c>
      <c r="K108" s="83">
        <f t="shared" si="3"/>
        <v>1.62783954291239</v>
      </c>
    </row>
    <row r="109" spans="1:11" x14ac:dyDescent="0.15">
      <c r="A109" s="88" t="s">
        <v>86</v>
      </c>
      <c r="B109" s="62" t="s">
        <v>87</v>
      </c>
      <c r="C109" s="63" t="s">
        <v>168</v>
      </c>
      <c r="D109" s="62" t="s">
        <v>172</v>
      </c>
      <c r="E109" s="56">
        <v>19.758494154000001</v>
      </c>
      <c r="F109" s="57">
        <v>21.840843118000002</v>
      </c>
      <c r="G109" s="58">
        <v>-9.5341967924482018E-2</v>
      </c>
      <c r="H109" s="81">
        <v>41.23180662</v>
      </c>
      <c r="I109" s="81">
        <v>69.746548329999996</v>
      </c>
      <c r="J109" s="82">
        <f t="shared" si="2"/>
        <v>-0.40883373289076419</v>
      </c>
      <c r="K109" s="83">
        <f t="shared" si="3"/>
        <v>2.086788917142901</v>
      </c>
    </row>
    <row r="110" spans="1:11" x14ac:dyDescent="0.15">
      <c r="A110" s="88" t="s">
        <v>253</v>
      </c>
      <c r="B110" s="62" t="s">
        <v>408</v>
      </c>
      <c r="C110" s="63" t="s">
        <v>168</v>
      </c>
      <c r="D110" s="62" t="s">
        <v>171</v>
      </c>
      <c r="E110" s="56">
        <v>0.78406571000000003</v>
      </c>
      <c r="F110" s="57">
        <v>8.8605763800000013</v>
      </c>
      <c r="G110" s="58">
        <v>-0.91151075546622629</v>
      </c>
      <c r="H110" s="81">
        <v>3.4059397900000001</v>
      </c>
      <c r="I110" s="81">
        <v>4.1086969599999996</v>
      </c>
      <c r="J110" s="82">
        <f t="shared" si="2"/>
        <v>-0.17104137317540191</v>
      </c>
      <c r="K110" s="83">
        <f t="shared" si="3"/>
        <v>4.3439468740445237</v>
      </c>
    </row>
    <row r="111" spans="1:11" x14ac:dyDescent="0.15">
      <c r="A111" s="88" t="s">
        <v>88</v>
      </c>
      <c r="B111" s="62" t="s">
        <v>89</v>
      </c>
      <c r="C111" s="63" t="s">
        <v>168</v>
      </c>
      <c r="D111" s="62" t="s">
        <v>172</v>
      </c>
      <c r="E111" s="56">
        <v>9.0331258279999993</v>
      </c>
      <c r="F111" s="57">
        <v>5.4078472499999997</v>
      </c>
      <c r="G111" s="58">
        <v>0.67037370147612796</v>
      </c>
      <c r="H111" s="81">
        <v>5.8627542300000002</v>
      </c>
      <c r="I111" s="81">
        <v>5.6797537</v>
      </c>
      <c r="J111" s="82">
        <f t="shared" si="2"/>
        <v>3.2219800305777424E-2</v>
      </c>
      <c r="K111" s="83">
        <f t="shared" si="3"/>
        <v>0.64902829226923953</v>
      </c>
    </row>
    <row r="112" spans="1:11" x14ac:dyDescent="0.15">
      <c r="A112" s="88" t="s">
        <v>90</v>
      </c>
      <c r="B112" s="62" t="s">
        <v>91</v>
      </c>
      <c r="C112" s="63" t="s">
        <v>168</v>
      </c>
      <c r="D112" s="62" t="s">
        <v>172</v>
      </c>
      <c r="E112" s="56">
        <v>1.2759408169999999</v>
      </c>
      <c r="F112" s="57">
        <v>3.05222266</v>
      </c>
      <c r="G112" s="58">
        <v>-0.58196338893572075</v>
      </c>
      <c r="H112" s="81">
        <v>0.80167739999999998</v>
      </c>
      <c r="I112" s="81">
        <v>1.8199265500000001</v>
      </c>
      <c r="J112" s="82">
        <f t="shared" si="2"/>
        <v>-0.55950013477192262</v>
      </c>
      <c r="K112" s="83">
        <f t="shared" si="3"/>
        <v>0.62830296618687131</v>
      </c>
    </row>
    <row r="113" spans="1:11" x14ac:dyDescent="0.15">
      <c r="A113" s="88" t="s">
        <v>92</v>
      </c>
      <c r="B113" s="62" t="s">
        <v>93</v>
      </c>
      <c r="C113" s="63" t="s">
        <v>168</v>
      </c>
      <c r="D113" s="62" t="s">
        <v>171</v>
      </c>
      <c r="E113" s="56">
        <v>12.815511582999999</v>
      </c>
      <c r="F113" s="57">
        <v>11.331966691</v>
      </c>
      <c r="G113" s="58">
        <v>0.13091680662794847</v>
      </c>
      <c r="H113" s="81">
        <v>29.732121929999998</v>
      </c>
      <c r="I113" s="81">
        <v>18.936951829999998</v>
      </c>
      <c r="J113" s="82">
        <f t="shared" si="2"/>
        <v>0.57005848654577274</v>
      </c>
      <c r="K113" s="83">
        <f t="shared" si="3"/>
        <v>2.3200105385913878</v>
      </c>
    </row>
    <row r="114" spans="1:11" x14ac:dyDescent="0.15">
      <c r="A114" s="88" t="s">
        <v>94</v>
      </c>
      <c r="B114" s="62" t="s">
        <v>95</v>
      </c>
      <c r="C114" s="63" t="s">
        <v>168</v>
      </c>
      <c r="D114" s="62" t="s">
        <v>171</v>
      </c>
      <c r="E114" s="56">
        <v>60.911979330000001</v>
      </c>
      <c r="F114" s="57">
        <v>33.037568620000002</v>
      </c>
      <c r="G114" s="58">
        <v>0.84371858687947232</v>
      </c>
      <c r="H114" s="81">
        <v>33.202757460596153</v>
      </c>
      <c r="I114" s="81">
        <v>44.914689369999998</v>
      </c>
      <c r="J114" s="82">
        <f t="shared" si="2"/>
        <v>-0.2607594992569765</v>
      </c>
      <c r="K114" s="83">
        <f t="shared" si="3"/>
        <v>0.54509404924629223</v>
      </c>
    </row>
    <row r="115" spans="1:11" x14ac:dyDescent="0.15">
      <c r="A115" s="88" t="s">
        <v>843</v>
      </c>
      <c r="B115" s="62" t="s">
        <v>844</v>
      </c>
      <c r="C115" s="63" t="s">
        <v>168</v>
      </c>
      <c r="D115" s="62" t="s">
        <v>171</v>
      </c>
      <c r="E115" s="56">
        <v>1.9095097999999999</v>
      </c>
      <c r="F115" s="57">
        <v>1.02224279</v>
      </c>
      <c r="G115" s="58">
        <v>0.86796113279507692</v>
      </c>
      <c r="H115" s="81">
        <v>1.3790148200000001</v>
      </c>
      <c r="I115" s="81">
        <v>4.3870526700000001</v>
      </c>
      <c r="J115" s="82">
        <f t="shared" si="2"/>
        <v>-0.6856625794738862</v>
      </c>
      <c r="K115" s="83">
        <f t="shared" si="3"/>
        <v>0.72218263556437368</v>
      </c>
    </row>
    <row r="116" spans="1:11" x14ac:dyDescent="0.15">
      <c r="A116" s="88" t="s">
        <v>921</v>
      </c>
      <c r="B116" s="62" t="s">
        <v>364</v>
      </c>
      <c r="C116" s="63" t="s">
        <v>168</v>
      </c>
      <c r="D116" s="62" t="s">
        <v>171</v>
      </c>
      <c r="E116" s="56">
        <v>9.0323139690000005</v>
      </c>
      <c r="F116" s="57">
        <v>4.5815355470000005</v>
      </c>
      <c r="G116" s="58">
        <v>0.97145997806660689</v>
      </c>
      <c r="H116" s="81">
        <v>31.354885489999997</v>
      </c>
      <c r="I116" s="81">
        <v>23.65640466</v>
      </c>
      <c r="J116" s="82">
        <f t="shared" si="2"/>
        <v>0.32542903034699777</v>
      </c>
      <c r="K116" s="83">
        <f t="shared" si="3"/>
        <v>3.4714122646327148</v>
      </c>
    </row>
    <row r="117" spans="1:11" x14ac:dyDescent="0.15">
      <c r="A117" s="88" t="s">
        <v>922</v>
      </c>
      <c r="B117" s="62" t="s">
        <v>96</v>
      </c>
      <c r="C117" s="63" t="s">
        <v>168</v>
      </c>
      <c r="D117" s="62" t="s">
        <v>171</v>
      </c>
      <c r="E117" s="56">
        <v>285.50843002599998</v>
      </c>
      <c r="F117" s="57">
        <v>203.85893009400002</v>
      </c>
      <c r="G117" s="58">
        <v>0.40051961370714118</v>
      </c>
      <c r="H117" s="81">
        <v>314.30523033999998</v>
      </c>
      <c r="I117" s="81">
        <v>249.47728462000001</v>
      </c>
      <c r="J117" s="82">
        <f t="shared" si="2"/>
        <v>0.25985510391755673</v>
      </c>
      <c r="K117" s="83">
        <f t="shared" si="3"/>
        <v>1.1008614712755682</v>
      </c>
    </row>
    <row r="118" spans="1:11" x14ac:dyDescent="0.15">
      <c r="A118" s="88" t="s">
        <v>383</v>
      </c>
      <c r="B118" s="62" t="s">
        <v>918</v>
      </c>
      <c r="C118" s="63" t="s">
        <v>168</v>
      </c>
      <c r="D118" s="62" t="s">
        <v>172</v>
      </c>
      <c r="E118" s="56">
        <v>15.575209185</v>
      </c>
      <c r="F118" s="57">
        <v>9.9665639210000005</v>
      </c>
      <c r="G118" s="58">
        <v>0.56274612880195662</v>
      </c>
      <c r="H118" s="81">
        <v>21.39885778</v>
      </c>
      <c r="I118" s="81">
        <v>20.52582748</v>
      </c>
      <c r="J118" s="82">
        <f t="shared" si="2"/>
        <v>4.2533257226811783E-2</v>
      </c>
      <c r="K118" s="83">
        <f t="shared" si="3"/>
        <v>1.3739050003006428</v>
      </c>
    </row>
    <row r="119" spans="1:11" x14ac:dyDescent="0.15">
      <c r="A119" s="88" t="s">
        <v>195</v>
      </c>
      <c r="B119" s="62" t="s">
        <v>214</v>
      </c>
      <c r="C119" s="63" t="s">
        <v>168</v>
      </c>
      <c r="D119" s="62" t="s">
        <v>171</v>
      </c>
      <c r="E119" s="56">
        <v>0.39482295000000001</v>
      </c>
      <c r="F119" s="57">
        <v>6.1088999999999996E-3</v>
      </c>
      <c r="G119" s="58">
        <v>63.630776408191338</v>
      </c>
      <c r="H119" s="81">
        <v>0.39482295000000001</v>
      </c>
      <c r="I119" s="81">
        <v>9.1297600000000007E-3</v>
      </c>
      <c r="J119" s="82">
        <f t="shared" si="2"/>
        <v>42.245709635302568</v>
      </c>
      <c r="K119" s="83">
        <f t="shared" si="3"/>
        <v>1</v>
      </c>
    </row>
    <row r="120" spans="1:11" x14ac:dyDescent="0.15">
      <c r="A120" s="88" t="s">
        <v>133</v>
      </c>
      <c r="B120" s="62" t="s">
        <v>134</v>
      </c>
      <c r="C120" s="63" t="s">
        <v>168</v>
      </c>
      <c r="D120" s="62" t="s">
        <v>171</v>
      </c>
      <c r="E120" s="56">
        <v>2.98716E-3</v>
      </c>
      <c r="F120" s="57">
        <v>2.5742600000000001E-3</v>
      </c>
      <c r="G120" s="58">
        <v>0.16039560883516035</v>
      </c>
      <c r="H120" s="81">
        <v>1.0602557100000001</v>
      </c>
      <c r="I120" s="81">
        <v>1.10513515</v>
      </c>
      <c r="J120" s="82">
        <f t="shared" si="2"/>
        <v>-4.0609910923564363E-2</v>
      </c>
      <c r="K120" s="83">
        <f t="shared" si="3"/>
        <v>354.93770337042542</v>
      </c>
    </row>
    <row r="121" spans="1:11" x14ac:dyDescent="0.15">
      <c r="A121" s="88" t="s">
        <v>135</v>
      </c>
      <c r="B121" s="62" t="s">
        <v>265</v>
      </c>
      <c r="C121" s="63" t="s">
        <v>168</v>
      </c>
      <c r="D121" s="62" t="s">
        <v>171</v>
      </c>
      <c r="E121" s="56">
        <v>0</v>
      </c>
      <c r="F121" s="57">
        <v>0</v>
      </c>
      <c r="G121" s="58" t="s">
        <v>164</v>
      </c>
      <c r="H121" s="81">
        <v>0</v>
      </c>
      <c r="I121" s="81">
        <v>0</v>
      </c>
      <c r="J121" s="82" t="str">
        <f t="shared" si="2"/>
        <v/>
      </c>
      <c r="K121" s="83" t="str">
        <f t="shared" si="3"/>
        <v/>
      </c>
    </row>
    <row r="122" spans="1:11" x14ac:dyDescent="0.15">
      <c r="A122" s="88" t="s">
        <v>97</v>
      </c>
      <c r="B122" s="62" t="s">
        <v>98</v>
      </c>
      <c r="C122" s="63" t="s">
        <v>168</v>
      </c>
      <c r="D122" s="62" t="s">
        <v>171</v>
      </c>
      <c r="E122" s="56">
        <v>6.3534454800000004</v>
      </c>
      <c r="F122" s="57">
        <v>2.2317672799999997</v>
      </c>
      <c r="G122" s="58">
        <v>1.8468225773074338</v>
      </c>
      <c r="H122" s="81">
        <v>6.5640326507778504</v>
      </c>
      <c r="I122" s="81">
        <v>4.2471604927999946</v>
      </c>
      <c r="J122" s="82">
        <f t="shared" si="2"/>
        <v>0.54551085646646436</v>
      </c>
      <c r="K122" s="83">
        <f t="shared" si="3"/>
        <v>1.0331453494707332</v>
      </c>
    </row>
    <row r="123" spans="1:11" x14ac:dyDescent="0.15">
      <c r="A123" s="88" t="s">
        <v>907</v>
      </c>
      <c r="B123" s="62" t="s">
        <v>908</v>
      </c>
      <c r="C123" s="63" t="s">
        <v>168</v>
      </c>
      <c r="D123" s="62" t="s">
        <v>171</v>
      </c>
      <c r="E123" s="56">
        <v>4.225346E-2</v>
      </c>
      <c r="F123" s="57">
        <v>2.202662E-2</v>
      </c>
      <c r="G123" s="58">
        <v>0.91829068645121215</v>
      </c>
      <c r="H123" s="81">
        <v>4.225346E-2</v>
      </c>
      <c r="I123" s="81">
        <v>2.202662E-2</v>
      </c>
      <c r="J123" s="82">
        <f t="shared" si="2"/>
        <v>0.91829068645121215</v>
      </c>
      <c r="K123" s="83">
        <f t="shared" si="3"/>
        <v>1</v>
      </c>
    </row>
    <row r="124" spans="1:11" x14ac:dyDescent="0.15">
      <c r="A124" s="88" t="s">
        <v>161</v>
      </c>
      <c r="B124" s="65" t="s">
        <v>162</v>
      </c>
      <c r="C124" s="63" t="s">
        <v>168</v>
      </c>
      <c r="D124" s="62" t="s">
        <v>172</v>
      </c>
      <c r="E124" s="56">
        <v>7.9133709999999996E-2</v>
      </c>
      <c r="F124" s="57"/>
      <c r="G124" s="58" t="s">
        <v>164</v>
      </c>
      <c r="H124" s="81">
        <v>7.6552600000000012E-2</v>
      </c>
      <c r="I124" s="81">
        <v>0</v>
      </c>
      <c r="J124" s="82" t="str">
        <f t="shared" si="2"/>
        <v/>
      </c>
      <c r="K124" s="83">
        <f t="shared" si="3"/>
        <v>0.96738292694731509</v>
      </c>
    </row>
    <row r="125" spans="1:11" x14ac:dyDescent="0.15">
      <c r="A125" s="88" t="s">
        <v>99</v>
      </c>
      <c r="B125" s="62" t="s">
        <v>100</v>
      </c>
      <c r="C125" s="63" t="s">
        <v>168</v>
      </c>
      <c r="D125" s="62" t="s">
        <v>171</v>
      </c>
      <c r="E125" s="56">
        <v>20.822084182000001</v>
      </c>
      <c r="F125" s="57">
        <v>13.17050053</v>
      </c>
      <c r="G125" s="58">
        <v>0.58096377085829709</v>
      </c>
      <c r="H125" s="81">
        <v>124.36738835999999</v>
      </c>
      <c r="I125" s="81">
        <v>26.401241250000002</v>
      </c>
      <c r="J125" s="82">
        <f t="shared" si="2"/>
        <v>3.7106644412031189</v>
      </c>
      <c r="K125" s="83">
        <f t="shared" si="3"/>
        <v>5.9728597422303888</v>
      </c>
    </row>
    <row r="126" spans="1:11" x14ac:dyDescent="0.15">
      <c r="A126" s="88" t="s">
        <v>159</v>
      </c>
      <c r="B126" s="65" t="s">
        <v>160</v>
      </c>
      <c r="C126" s="63" t="s">
        <v>168</v>
      </c>
      <c r="D126" s="62" t="s">
        <v>172</v>
      </c>
      <c r="E126" s="56">
        <v>0.37933955000000003</v>
      </c>
      <c r="F126" s="57"/>
      <c r="G126" s="58" t="s">
        <v>164</v>
      </c>
      <c r="H126" s="81">
        <v>0</v>
      </c>
      <c r="I126" s="81">
        <v>0</v>
      </c>
      <c r="J126" s="82" t="str">
        <f t="shared" si="2"/>
        <v/>
      </c>
      <c r="K126" s="83">
        <f t="shared" si="3"/>
        <v>0</v>
      </c>
    </row>
    <row r="127" spans="1:11" x14ac:dyDescent="0.15">
      <c r="A127" s="88" t="s">
        <v>475</v>
      </c>
      <c r="B127" s="62" t="s">
        <v>101</v>
      </c>
      <c r="C127" s="63" t="s">
        <v>168</v>
      </c>
      <c r="D127" s="62" t="s">
        <v>171</v>
      </c>
      <c r="E127" s="56">
        <v>7.4978142229999998</v>
      </c>
      <c r="F127" s="57">
        <v>8.0057642449999999</v>
      </c>
      <c r="G127" s="58">
        <v>-6.3448036496608129E-2</v>
      </c>
      <c r="H127" s="81">
        <v>12.684614439999999</v>
      </c>
      <c r="I127" s="81">
        <v>39.402870130000004</v>
      </c>
      <c r="J127" s="82">
        <f t="shared" si="2"/>
        <v>-0.67807892170924966</v>
      </c>
      <c r="K127" s="83">
        <f t="shared" si="3"/>
        <v>1.6917749710427841</v>
      </c>
    </row>
    <row r="128" spans="1:11" x14ac:dyDescent="0.15">
      <c r="A128" s="88" t="s">
        <v>471</v>
      </c>
      <c r="B128" s="62" t="s">
        <v>102</v>
      </c>
      <c r="C128" s="63" t="s">
        <v>168</v>
      </c>
      <c r="D128" s="62" t="s">
        <v>171</v>
      </c>
      <c r="E128" s="56">
        <v>2.2922454700000001</v>
      </c>
      <c r="F128" s="57">
        <v>1.8556881200000002</v>
      </c>
      <c r="G128" s="58">
        <v>0.23525362117423043</v>
      </c>
      <c r="H128" s="81">
        <v>11.09727876</v>
      </c>
      <c r="I128" s="81">
        <v>4.1091760800000001</v>
      </c>
      <c r="J128" s="82">
        <f t="shared" si="2"/>
        <v>1.7006092082576321</v>
      </c>
      <c r="K128" s="83">
        <f t="shared" si="3"/>
        <v>4.8412261711220657</v>
      </c>
    </row>
    <row r="129" spans="1:11" x14ac:dyDescent="0.15">
      <c r="A129" s="88" t="s">
        <v>467</v>
      </c>
      <c r="B129" s="62" t="s">
        <v>103</v>
      </c>
      <c r="C129" s="63" t="s">
        <v>168</v>
      </c>
      <c r="D129" s="62" t="s">
        <v>171</v>
      </c>
      <c r="E129" s="56">
        <v>76.700222378000007</v>
      </c>
      <c r="F129" s="57">
        <v>54.218245071000005</v>
      </c>
      <c r="G129" s="58">
        <v>0.41465704538314263</v>
      </c>
      <c r="H129" s="81">
        <v>330.41875426000001</v>
      </c>
      <c r="I129" s="81">
        <v>138.13470518</v>
      </c>
      <c r="J129" s="82">
        <f t="shared" si="2"/>
        <v>1.392003905386697</v>
      </c>
      <c r="K129" s="83">
        <f t="shared" si="3"/>
        <v>4.3079243321043394</v>
      </c>
    </row>
    <row r="130" spans="1:11" x14ac:dyDescent="0.15">
      <c r="A130" s="88" t="s">
        <v>472</v>
      </c>
      <c r="B130" s="62" t="s">
        <v>104</v>
      </c>
      <c r="C130" s="63" t="s">
        <v>168</v>
      </c>
      <c r="D130" s="62" t="s">
        <v>171</v>
      </c>
      <c r="E130" s="56">
        <v>1.1073059999999999</v>
      </c>
      <c r="F130" s="57">
        <v>1.7690742099999999</v>
      </c>
      <c r="G130" s="58">
        <v>-0.374076003289879</v>
      </c>
      <c r="H130" s="81">
        <v>2.4411815899999998</v>
      </c>
      <c r="I130" s="81">
        <v>2.6587366299999999</v>
      </c>
      <c r="J130" s="82">
        <f t="shared" si="2"/>
        <v>-8.1826472598002353E-2</v>
      </c>
      <c r="K130" s="83">
        <f t="shared" si="3"/>
        <v>2.2046133498779921</v>
      </c>
    </row>
    <row r="131" spans="1:11" x14ac:dyDescent="0.15">
      <c r="A131" s="88" t="s">
        <v>473</v>
      </c>
      <c r="B131" s="62" t="s">
        <v>105</v>
      </c>
      <c r="C131" s="63" t="s">
        <v>168</v>
      </c>
      <c r="D131" s="62" t="s">
        <v>171</v>
      </c>
      <c r="E131" s="56">
        <v>1.1287720800000001</v>
      </c>
      <c r="F131" s="57">
        <v>1.46297637</v>
      </c>
      <c r="G131" s="58">
        <v>-0.22844134522828963</v>
      </c>
      <c r="H131" s="81">
        <v>2.3604551800000002</v>
      </c>
      <c r="I131" s="81">
        <v>2.72857561</v>
      </c>
      <c r="J131" s="82">
        <f t="shared" si="2"/>
        <v>-0.13491303984792269</v>
      </c>
      <c r="K131" s="83">
        <f t="shared" si="3"/>
        <v>2.0911707702763165</v>
      </c>
    </row>
    <row r="132" spans="1:11" x14ac:dyDescent="0.15">
      <c r="A132" s="88" t="s">
        <v>468</v>
      </c>
      <c r="B132" s="62" t="s">
        <v>106</v>
      </c>
      <c r="C132" s="63" t="s">
        <v>168</v>
      </c>
      <c r="D132" s="62" t="s">
        <v>171</v>
      </c>
      <c r="E132" s="56">
        <v>31.402065206</v>
      </c>
      <c r="F132" s="57">
        <v>38.807936079000001</v>
      </c>
      <c r="G132" s="58">
        <v>-0.19083392783177444</v>
      </c>
      <c r="H132" s="81">
        <v>108.53344308</v>
      </c>
      <c r="I132" s="81">
        <v>90.729306359999995</v>
      </c>
      <c r="J132" s="82">
        <f t="shared" si="2"/>
        <v>0.19623358134532531</v>
      </c>
      <c r="K132" s="83">
        <f t="shared" si="3"/>
        <v>3.4562517582207457</v>
      </c>
    </row>
    <row r="133" spans="1:11" x14ac:dyDescent="0.15">
      <c r="A133" s="88" t="s">
        <v>469</v>
      </c>
      <c r="B133" s="62" t="s">
        <v>107</v>
      </c>
      <c r="C133" s="63" t="s">
        <v>168</v>
      </c>
      <c r="D133" s="62" t="s">
        <v>171</v>
      </c>
      <c r="E133" s="56">
        <v>24.061887420000001</v>
      </c>
      <c r="F133" s="57">
        <v>28.469974140000001</v>
      </c>
      <c r="G133" s="58">
        <v>-0.15483283189241426</v>
      </c>
      <c r="H133" s="81">
        <v>59.906386640000001</v>
      </c>
      <c r="I133" s="81">
        <v>95.733976049999995</v>
      </c>
      <c r="J133" s="82">
        <f t="shared" si="2"/>
        <v>-0.37424110946032307</v>
      </c>
      <c r="K133" s="83">
        <f t="shared" si="3"/>
        <v>2.4896794500919497</v>
      </c>
    </row>
    <row r="134" spans="1:11" x14ac:dyDescent="0.15">
      <c r="A134" s="88" t="s">
        <v>470</v>
      </c>
      <c r="B134" s="62" t="s">
        <v>108</v>
      </c>
      <c r="C134" s="63" t="s">
        <v>168</v>
      </c>
      <c r="D134" s="62" t="s">
        <v>171</v>
      </c>
      <c r="E134" s="56">
        <v>21.688671458000002</v>
      </c>
      <c r="F134" s="57">
        <v>13.660022133</v>
      </c>
      <c r="G134" s="58">
        <v>0.58774790017391854</v>
      </c>
      <c r="H134" s="81">
        <v>180.00847225999999</v>
      </c>
      <c r="I134" s="81">
        <v>78.950027629999994</v>
      </c>
      <c r="J134" s="82">
        <f t="shared" si="2"/>
        <v>1.2800305163110428</v>
      </c>
      <c r="K134" s="83">
        <f t="shared" si="3"/>
        <v>8.2996541585585568</v>
      </c>
    </row>
    <row r="135" spans="1:11" x14ac:dyDescent="0.15">
      <c r="A135" s="88" t="s">
        <v>466</v>
      </c>
      <c r="B135" s="62" t="s">
        <v>109</v>
      </c>
      <c r="C135" s="63" t="s">
        <v>168</v>
      </c>
      <c r="D135" s="62" t="s">
        <v>171</v>
      </c>
      <c r="E135" s="56">
        <v>28.458507961999999</v>
      </c>
      <c r="F135" s="57">
        <v>42.788984170999996</v>
      </c>
      <c r="G135" s="58">
        <v>-0.33491040945796513</v>
      </c>
      <c r="H135" s="81">
        <v>105.49259725</v>
      </c>
      <c r="I135" s="81">
        <v>126.19591315000001</v>
      </c>
      <c r="J135" s="82">
        <f t="shared" ref="J135:J198" si="4">IF(ISERROR(H135/I135-1),"",(H135/I135-1))</f>
        <v>-0.16405694434328844</v>
      </c>
      <c r="K135" s="83">
        <f t="shared" ref="K135:K198" si="5">IF(ISERROR(H135/E135),"",(H135/E135))</f>
        <v>3.7068913588464256</v>
      </c>
    </row>
    <row r="136" spans="1:11" x14ac:dyDescent="0.15">
      <c r="A136" s="88" t="s">
        <v>474</v>
      </c>
      <c r="B136" s="62" t="s">
        <v>110</v>
      </c>
      <c r="C136" s="63" t="s">
        <v>168</v>
      </c>
      <c r="D136" s="62" t="s">
        <v>171</v>
      </c>
      <c r="E136" s="56">
        <v>16.465883101999999</v>
      </c>
      <c r="F136" s="57">
        <v>14.593960012</v>
      </c>
      <c r="G136" s="58">
        <v>0.12826697403999976</v>
      </c>
      <c r="H136" s="81">
        <v>36.756529069999999</v>
      </c>
      <c r="I136" s="81">
        <v>41.346552580000001</v>
      </c>
      <c r="J136" s="82">
        <f t="shared" si="4"/>
        <v>-0.11101345151131825</v>
      </c>
      <c r="K136" s="83">
        <f t="shared" si="5"/>
        <v>2.232284101757982</v>
      </c>
    </row>
    <row r="137" spans="1:11" x14ac:dyDescent="0.15">
      <c r="A137" s="88" t="s">
        <v>111</v>
      </c>
      <c r="B137" s="65" t="s">
        <v>112</v>
      </c>
      <c r="C137" s="63" t="s">
        <v>168</v>
      </c>
      <c r="D137" s="62" t="s">
        <v>171</v>
      </c>
      <c r="E137" s="56">
        <v>4.3798306</v>
      </c>
      <c r="F137" s="57">
        <v>2.6669192749999997</v>
      </c>
      <c r="G137" s="58">
        <v>0.64228090480916422</v>
      </c>
      <c r="H137" s="81">
        <v>6.5701388700000001</v>
      </c>
      <c r="I137" s="81">
        <v>5.2706502500000001</v>
      </c>
      <c r="J137" s="82">
        <f t="shared" si="4"/>
        <v>0.24655185951676462</v>
      </c>
      <c r="K137" s="83">
        <f t="shared" si="5"/>
        <v>1.5000897226481773</v>
      </c>
    </row>
    <row r="138" spans="1:11" x14ac:dyDescent="0.15">
      <c r="A138" s="88" t="s">
        <v>980</v>
      </c>
      <c r="B138" s="62" t="s">
        <v>113</v>
      </c>
      <c r="C138" s="63" t="s">
        <v>168</v>
      </c>
      <c r="D138" s="62" t="s">
        <v>171</v>
      </c>
      <c r="E138" s="56">
        <v>13.036646510000001</v>
      </c>
      <c r="F138" s="57">
        <v>15.431995274</v>
      </c>
      <c r="G138" s="58">
        <v>-0.15521964084810924</v>
      </c>
      <c r="H138" s="81">
        <v>59.98641877</v>
      </c>
      <c r="I138" s="81">
        <v>48.946813570000003</v>
      </c>
      <c r="J138" s="82">
        <f t="shared" si="4"/>
        <v>0.22554287796920613</v>
      </c>
      <c r="K138" s="83">
        <f t="shared" si="5"/>
        <v>4.6013688201169147</v>
      </c>
    </row>
    <row r="139" spans="1:11" x14ac:dyDescent="0.15">
      <c r="A139" s="88" t="s">
        <v>114</v>
      </c>
      <c r="B139" s="62" t="s">
        <v>115</v>
      </c>
      <c r="C139" s="63" t="s">
        <v>168</v>
      </c>
      <c r="D139" s="62" t="s">
        <v>171</v>
      </c>
      <c r="E139" s="56">
        <v>0.32007932</v>
      </c>
      <c r="F139" s="57">
        <v>3.4891370000000005E-2</v>
      </c>
      <c r="G139" s="58">
        <v>8.1735956484368479</v>
      </c>
      <c r="H139" s="81">
        <v>1.21691401</v>
      </c>
      <c r="I139" s="81">
        <v>0.25911223999999999</v>
      </c>
      <c r="J139" s="82">
        <f t="shared" si="4"/>
        <v>3.6964744313120832</v>
      </c>
      <c r="K139" s="83">
        <f t="shared" si="5"/>
        <v>3.8019138818465374</v>
      </c>
    </row>
    <row r="140" spans="1:11" x14ac:dyDescent="0.15">
      <c r="A140" s="88" t="s">
        <v>982</v>
      </c>
      <c r="B140" s="62" t="s">
        <v>116</v>
      </c>
      <c r="C140" s="63" t="s">
        <v>168</v>
      </c>
      <c r="D140" s="62" t="s">
        <v>171</v>
      </c>
      <c r="E140" s="56">
        <v>80.697742750000003</v>
      </c>
      <c r="F140" s="57">
        <v>4.9891942</v>
      </c>
      <c r="G140" s="58">
        <v>15.174504241586749</v>
      </c>
      <c r="H140" s="81">
        <v>228.83559337</v>
      </c>
      <c r="I140" s="81">
        <v>9.4331258599999988</v>
      </c>
      <c r="J140" s="82">
        <f t="shared" si="4"/>
        <v>23.258723647518472</v>
      </c>
      <c r="K140" s="83">
        <f t="shared" si="5"/>
        <v>2.835712444633403</v>
      </c>
    </row>
    <row r="141" spans="1:11" x14ac:dyDescent="0.15">
      <c r="A141" s="88" t="s">
        <v>1019</v>
      </c>
      <c r="B141" s="62" t="s">
        <v>479</v>
      </c>
      <c r="C141" s="63" t="s">
        <v>168</v>
      </c>
      <c r="D141" s="62" t="s">
        <v>171</v>
      </c>
      <c r="E141" s="56">
        <v>5.032317E-2</v>
      </c>
      <c r="F141" s="57">
        <v>1.0621E-2</v>
      </c>
      <c r="G141" s="58">
        <v>3.7380821014970342</v>
      </c>
      <c r="H141" s="81">
        <v>2.1160000000000002E-2</v>
      </c>
      <c r="I141" s="81">
        <v>2.1263240000000003E-2</v>
      </c>
      <c r="J141" s="82">
        <f t="shared" si="4"/>
        <v>-4.8553277863581101E-3</v>
      </c>
      <c r="K141" s="83">
        <f t="shared" si="5"/>
        <v>0.42048225499307779</v>
      </c>
    </row>
    <row r="142" spans="1:11" x14ac:dyDescent="0.15">
      <c r="A142" s="88" t="s">
        <v>1013</v>
      </c>
      <c r="B142" s="62" t="s">
        <v>480</v>
      </c>
      <c r="C142" s="63" t="s">
        <v>168</v>
      </c>
      <c r="D142" s="62" t="s">
        <v>171</v>
      </c>
      <c r="E142" s="56">
        <v>1.6553842400000001</v>
      </c>
      <c r="F142" s="57">
        <v>0.15687720000000002</v>
      </c>
      <c r="G142" s="58">
        <v>9.552102153786528</v>
      </c>
      <c r="H142" s="81">
        <v>1.6231432400000001</v>
      </c>
      <c r="I142" s="81">
        <v>0.15687720000000002</v>
      </c>
      <c r="J142" s="82">
        <f t="shared" si="4"/>
        <v>9.3465847172183079</v>
      </c>
      <c r="K142" s="83">
        <f t="shared" si="5"/>
        <v>0.98052355506296229</v>
      </c>
    </row>
    <row r="143" spans="1:11" x14ac:dyDescent="0.15">
      <c r="A143" s="88" t="s">
        <v>117</v>
      </c>
      <c r="B143" s="62" t="s">
        <v>118</v>
      </c>
      <c r="C143" s="63" t="s">
        <v>168</v>
      </c>
      <c r="D143" s="62" t="s">
        <v>171</v>
      </c>
      <c r="E143" s="56">
        <v>2.0205500000000001E-2</v>
      </c>
      <c r="F143" s="57">
        <v>4.4451949999999997E-2</v>
      </c>
      <c r="G143" s="58">
        <v>-0.54545301162266213</v>
      </c>
      <c r="H143" s="81">
        <v>3.6915699999999996E-2</v>
      </c>
      <c r="I143" s="81">
        <v>1.0716956499999999</v>
      </c>
      <c r="J143" s="82">
        <f t="shared" si="4"/>
        <v>-0.96555393315256999</v>
      </c>
      <c r="K143" s="83">
        <f t="shared" si="5"/>
        <v>1.8270124471059856</v>
      </c>
    </row>
    <row r="144" spans="1:11" x14ac:dyDescent="0.15">
      <c r="A144" s="88" t="s">
        <v>1006</v>
      </c>
      <c r="B144" s="62" t="s">
        <v>119</v>
      </c>
      <c r="C144" s="63" t="s">
        <v>168</v>
      </c>
      <c r="D144" s="62" t="s">
        <v>171</v>
      </c>
      <c r="E144" s="56">
        <v>2.6401549800000002</v>
      </c>
      <c r="F144" s="57">
        <v>1.7765008999999998</v>
      </c>
      <c r="G144" s="58">
        <v>0.48615459750118917</v>
      </c>
      <c r="H144" s="81">
        <v>24.49188543</v>
      </c>
      <c r="I144" s="81">
        <v>25.547623420000001</v>
      </c>
      <c r="J144" s="82">
        <f t="shared" si="4"/>
        <v>-4.1324313132528601E-2</v>
      </c>
      <c r="K144" s="83">
        <f t="shared" si="5"/>
        <v>9.2766847459841166</v>
      </c>
    </row>
    <row r="145" spans="1:11" x14ac:dyDescent="0.15">
      <c r="A145" s="88" t="s">
        <v>485</v>
      </c>
      <c r="B145" s="62" t="s">
        <v>486</v>
      </c>
      <c r="C145" s="63" t="s">
        <v>168</v>
      </c>
      <c r="D145" s="62" t="s">
        <v>171</v>
      </c>
      <c r="E145" s="56">
        <v>1.0394E-2</v>
      </c>
      <c r="F145" s="57">
        <v>8.8952500000000004E-3</v>
      </c>
      <c r="G145" s="58">
        <v>0.16848880020235524</v>
      </c>
      <c r="H145" s="81">
        <v>2.0773450000000002E-2</v>
      </c>
      <c r="I145" s="81">
        <v>8.8952500000000004E-3</v>
      </c>
      <c r="J145" s="82">
        <f t="shared" si="4"/>
        <v>1.3353418959557071</v>
      </c>
      <c r="K145" s="83">
        <f t="shared" si="5"/>
        <v>1.9986001539349627</v>
      </c>
    </row>
    <row r="146" spans="1:11" x14ac:dyDescent="0.15">
      <c r="A146" s="88" t="s">
        <v>487</v>
      </c>
      <c r="B146" s="65" t="s">
        <v>488</v>
      </c>
      <c r="C146" s="63" t="s">
        <v>168</v>
      </c>
      <c r="D146" s="62" t="s">
        <v>171</v>
      </c>
      <c r="E146" s="56">
        <v>0</v>
      </c>
      <c r="F146" s="57">
        <v>4.8478500000000001E-2</v>
      </c>
      <c r="G146" s="58">
        <v>-1</v>
      </c>
      <c r="H146" s="81">
        <v>2.1854599999999998E-2</v>
      </c>
      <c r="I146" s="81">
        <v>9.6918219999999999E-2</v>
      </c>
      <c r="J146" s="82">
        <f t="shared" si="4"/>
        <v>-0.77450473192759839</v>
      </c>
      <c r="K146" s="83" t="str">
        <f t="shared" si="5"/>
        <v/>
      </c>
    </row>
    <row r="147" spans="1:11" x14ac:dyDescent="0.15">
      <c r="A147" s="88" t="s">
        <v>985</v>
      </c>
      <c r="B147" s="62" t="s">
        <v>920</v>
      </c>
      <c r="C147" s="63" t="s">
        <v>168</v>
      </c>
      <c r="D147" s="62" t="s">
        <v>171</v>
      </c>
      <c r="E147" s="56">
        <v>35.123880548999999</v>
      </c>
      <c r="F147" s="57">
        <v>6.8976642539999995</v>
      </c>
      <c r="G147" s="58">
        <v>4.0921412315236187</v>
      </c>
      <c r="H147" s="81">
        <v>49.630647340000003</v>
      </c>
      <c r="I147" s="81">
        <v>22.665117089999999</v>
      </c>
      <c r="J147" s="82">
        <f t="shared" si="4"/>
        <v>1.1897370811244286</v>
      </c>
      <c r="K147" s="83">
        <f t="shared" si="5"/>
        <v>1.4130171998154406</v>
      </c>
    </row>
    <row r="148" spans="1:11" x14ac:dyDescent="0.15">
      <c r="A148" s="88" t="s">
        <v>1030</v>
      </c>
      <c r="B148" s="62" t="s">
        <v>120</v>
      </c>
      <c r="C148" s="63" t="s">
        <v>168</v>
      </c>
      <c r="D148" s="62" t="s">
        <v>171</v>
      </c>
      <c r="E148" s="56">
        <v>0.12120025</v>
      </c>
      <c r="F148" s="57">
        <v>1.8722699999999999E-3</v>
      </c>
      <c r="G148" s="58">
        <v>63.73438660022326</v>
      </c>
      <c r="H148" s="81">
        <v>0.11075024</v>
      </c>
      <c r="I148" s="81">
        <v>1.8722699999999999E-3</v>
      </c>
      <c r="J148" s="82">
        <f t="shared" si="4"/>
        <v>58.152921320108746</v>
      </c>
      <c r="K148" s="83">
        <f t="shared" si="5"/>
        <v>0.91377897322819057</v>
      </c>
    </row>
    <row r="149" spans="1:11" x14ac:dyDescent="0.15">
      <c r="A149" s="88" t="s">
        <v>121</v>
      </c>
      <c r="B149" s="62" t="s">
        <v>122</v>
      </c>
      <c r="C149" s="63" t="s">
        <v>168</v>
      </c>
      <c r="D149" s="62" t="s">
        <v>171</v>
      </c>
      <c r="E149" s="56">
        <v>2.455633417</v>
      </c>
      <c r="F149" s="57">
        <v>1.3004578189999998</v>
      </c>
      <c r="G149" s="58">
        <v>0.88828378831101507</v>
      </c>
      <c r="H149" s="81">
        <v>26.64477553</v>
      </c>
      <c r="I149" s="81">
        <v>2.40445055</v>
      </c>
      <c r="J149" s="82">
        <f t="shared" si="4"/>
        <v>10.081440427211115</v>
      </c>
      <c r="K149" s="83">
        <f t="shared" si="5"/>
        <v>10.850469514522004</v>
      </c>
    </row>
    <row r="150" spans="1:11" x14ac:dyDescent="0.15">
      <c r="A150" s="88" t="s">
        <v>748</v>
      </c>
      <c r="B150" s="62" t="s">
        <v>749</v>
      </c>
      <c r="C150" s="63" t="s">
        <v>168</v>
      </c>
      <c r="D150" s="62" t="s">
        <v>171</v>
      </c>
      <c r="E150" s="56">
        <v>20.48743803</v>
      </c>
      <c r="F150" s="57">
        <v>8.4648872100000006</v>
      </c>
      <c r="G150" s="58">
        <v>1.4202848214914372</v>
      </c>
      <c r="H150" s="81">
        <v>38.4464477</v>
      </c>
      <c r="I150" s="81">
        <v>19.55763756</v>
      </c>
      <c r="J150" s="82">
        <f t="shared" si="4"/>
        <v>0.96580223874442228</v>
      </c>
      <c r="K150" s="83">
        <f t="shared" si="5"/>
        <v>1.8765864059577586</v>
      </c>
    </row>
    <row r="151" spans="1:11" x14ac:dyDescent="0.15">
      <c r="A151" s="88" t="s">
        <v>123</v>
      </c>
      <c r="B151" s="62" t="s">
        <v>124</v>
      </c>
      <c r="C151" s="63" t="s">
        <v>168</v>
      </c>
      <c r="D151" s="62" t="s">
        <v>171</v>
      </c>
      <c r="E151" s="56">
        <v>54.678832577000001</v>
      </c>
      <c r="F151" s="57">
        <v>33.652490237999999</v>
      </c>
      <c r="G151" s="58">
        <v>0.62480791734269059</v>
      </c>
      <c r="H151" s="81">
        <v>42.08575656</v>
      </c>
      <c r="I151" s="81">
        <v>33.985081609402997</v>
      </c>
      <c r="J151" s="82">
        <f t="shared" si="4"/>
        <v>0.23835973218189088</v>
      </c>
      <c r="K151" s="83">
        <f t="shared" si="5"/>
        <v>0.76969010815536087</v>
      </c>
    </row>
    <row r="152" spans="1:11" x14ac:dyDescent="0.15">
      <c r="A152" s="88" t="s">
        <v>125</v>
      </c>
      <c r="B152" s="62" t="s">
        <v>126</v>
      </c>
      <c r="C152" s="63" t="s">
        <v>168</v>
      </c>
      <c r="D152" s="62" t="s">
        <v>171</v>
      </c>
      <c r="E152" s="56">
        <v>32.735988054000003</v>
      </c>
      <c r="F152" s="57">
        <v>25.290708287000001</v>
      </c>
      <c r="G152" s="58">
        <v>0.29438795001352513</v>
      </c>
      <c r="H152" s="81">
        <v>79.915295520000001</v>
      </c>
      <c r="I152" s="81">
        <v>72.233214360000005</v>
      </c>
      <c r="J152" s="82">
        <f t="shared" si="4"/>
        <v>0.10635109108828522</v>
      </c>
      <c r="K152" s="83">
        <f t="shared" si="5"/>
        <v>2.4412061547729937</v>
      </c>
    </row>
    <row r="153" spans="1:11" x14ac:dyDescent="0.15">
      <c r="A153" s="88" t="s">
        <v>127</v>
      </c>
      <c r="B153" s="62" t="s">
        <v>128</v>
      </c>
      <c r="C153" s="63" t="s">
        <v>168</v>
      </c>
      <c r="D153" s="62" t="s">
        <v>171</v>
      </c>
      <c r="E153" s="56">
        <v>6.1565000330000004</v>
      </c>
      <c r="F153" s="57">
        <v>5.6625233660000003</v>
      </c>
      <c r="G153" s="58">
        <v>8.7236137508240441E-2</v>
      </c>
      <c r="H153" s="81">
        <v>21.737869960000001</v>
      </c>
      <c r="I153" s="81">
        <v>4.8232513800000003</v>
      </c>
      <c r="J153" s="82">
        <f t="shared" si="4"/>
        <v>3.5068913575887475</v>
      </c>
      <c r="K153" s="83">
        <f t="shared" si="5"/>
        <v>3.5308811570666649</v>
      </c>
    </row>
    <row r="154" spans="1:11" x14ac:dyDescent="0.15">
      <c r="A154" s="88" t="s">
        <v>129</v>
      </c>
      <c r="B154" s="62" t="s">
        <v>130</v>
      </c>
      <c r="C154" s="63" t="s">
        <v>168</v>
      </c>
      <c r="D154" s="62" t="s">
        <v>171</v>
      </c>
      <c r="E154" s="56">
        <v>43.832155688999997</v>
      </c>
      <c r="F154" s="57">
        <v>38.286740674000001</v>
      </c>
      <c r="G154" s="58">
        <v>0.14483904655707125</v>
      </c>
      <c r="H154" s="81">
        <v>36.882502788066297</v>
      </c>
      <c r="I154" s="81">
        <v>44.278609150000001</v>
      </c>
      <c r="J154" s="82">
        <f t="shared" si="4"/>
        <v>-0.16703565229156936</v>
      </c>
      <c r="K154" s="83">
        <f t="shared" si="5"/>
        <v>0.84144852582101581</v>
      </c>
    </row>
    <row r="155" spans="1:11" x14ac:dyDescent="0.15">
      <c r="A155" s="88" t="s">
        <v>131</v>
      </c>
      <c r="B155" s="62" t="s">
        <v>132</v>
      </c>
      <c r="C155" s="63" t="s">
        <v>168</v>
      </c>
      <c r="D155" s="62" t="s">
        <v>171</v>
      </c>
      <c r="E155" s="56">
        <v>191.23845175700001</v>
      </c>
      <c r="F155" s="57">
        <v>106.10988468799999</v>
      </c>
      <c r="G155" s="58">
        <v>0.80226801979200757</v>
      </c>
      <c r="H155" s="81">
        <v>334.50378495999996</v>
      </c>
      <c r="I155" s="81">
        <v>237.6564551053695</v>
      </c>
      <c r="J155" s="82">
        <f t="shared" si="4"/>
        <v>0.4075097805009813</v>
      </c>
      <c r="K155" s="83">
        <f t="shared" si="5"/>
        <v>1.7491450170546361</v>
      </c>
    </row>
    <row r="156" spans="1:11" x14ac:dyDescent="0.15">
      <c r="A156" s="88" t="s">
        <v>288</v>
      </c>
      <c r="B156" s="62" t="s">
        <v>289</v>
      </c>
      <c r="C156" s="63" t="s">
        <v>168</v>
      </c>
      <c r="D156" s="62" t="s">
        <v>171</v>
      </c>
      <c r="E156" s="56">
        <v>2.7195060400000002</v>
      </c>
      <c r="F156" s="57">
        <v>2.8722001499999998</v>
      </c>
      <c r="G156" s="58">
        <v>-5.3162767922005583E-2</v>
      </c>
      <c r="H156" s="81">
        <v>2.71227668</v>
      </c>
      <c r="I156" s="81">
        <v>2.84007415</v>
      </c>
      <c r="J156" s="82">
        <f t="shared" si="4"/>
        <v>-4.4997934296891473E-2</v>
      </c>
      <c r="K156" s="83">
        <f t="shared" si="5"/>
        <v>0.99734166429724125</v>
      </c>
    </row>
    <row r="157" spans="1:11" x14ac:dyDescent="0.15">
      <c r="A157" s="88" t="s">
        <v>290</v>
      </c>
      <c r="B157" s="62" t="s">
        <v>291</v>
      </c>
      <c r="C157" s="63" t="s">
        <v>168</v>
      </c>
      <c r="D157" s="62" t="s">
        <v>171</v>
      </c>
      <c r="E157" s="56">
        <v>10.376597497000001</v>
      </c>
      <c r="F157" s="57">
        <v>6.4440701320000002</v>
      </c>
      <c r="G157" s="58">
        <v>0.6102552089667419</v>
      </c>
      <c r="H157" s="81">
        <v>16.31393108</v>
      </c>
      <c r="I157" s="81">
        <v>9.2087506899999987</v>
      </c>
      <c r="J157" s="82">
        <f t="shared" si="4"/>
        <v>0.77156832986212609</v>
      </c>
      <c r="K157" s="83">
        <f t="shared" si="5"/>
        <v>1.5721850138946369</v>
      </c>
    </row>
    <row r="158" spans="1:11" x14ac:dyDescent="0.15">
      <c r="A158" s="88" t="s">
        <v>292</v>
      </c>
      <c r="B158" s="62" t="s">
        <v>293</v>
      </c>
      <c r="C158" s="63" t="s">
        <v>168</v>
      </c>
      <c r="D158" s="62" t="s">
        <v>171</v>
      </c>
      <c r="E158" s="56">
        <v>68.904430161999997</v>
      </c>
      <c r="F158" s="57">
        <v>62.787310806000001</v>
      </c>
      <c r="G158" s="58">
        <v>9.7426044808650136E-2</v>
      </c>
      <c r="H158" s="81">
        <v>195.87135699999999</v>
      </c>
      <c r="I158" s="81">
        <v>189.04251211000002</v>
      </c>
      <c r="J158" s="82">
        <f t="shared" si="4"/>
        <v>3.6123329159032824E-2</v>
      </c>
      <c r="K158" s="83">
        <f t="shared" si="5"/>
        <v>2.8426525919957579</v>
      </c>
    </row>
    <row r="159" spans="1:11" x14ac:dyDescent="0.15">
      <c r="A159" s="88" t="s">
        <v>294</v>
      </c>
      <c r="B159" s="62" t="s">
        <v>295</v>
      </c>
      <c r="C159" s="63" t="s">
        <v>168</v>
      </c>
      <c r="D159" s="62" t="s">
        <v>171</v>
      </c>
      <c r="E159" s="56">
        <v>21.197394718000002</v>
      </c>
      <c r="F159" s="57">
        <v>29.547069653000001</v>
      </c>
      <c r="G159" s="58">
        <v>-0.28258893464084123</v>
      </c>
      <c r="H159" s="81">
        <v>117.65312324999999</v>
      </c>
      <c r="I159" s="81">
        <v>151.78257296000001</v>
      </c>
      <c r="J159" s="82">
        <f t="shared" si="4"/>
        <v>-0.22485749875247085</v>
      </c>
      <c r="K159" s="83">
        <f t="shared" si="5"/>
        <v>5.5503577121245726</v>
      </c>
    </row>
    <row r="160" spans="1:11" x14ac:dyDescent="0.15">
      <c r="A160" s="88" t="s">
        <v>296</v>
      </c>
      <c r="B160" s="62" t="s">
        <v>297</v>
      </c>
      <c r="C160" s="63" t="s">
        <v>168</v>
      </c>
      <c r="D160" s="62" t="s">
        <v>171</v>
      </c>
      <c r="E160" s="56">
        <v>18.367725652000001</v>
      </c>
      <c r="F160" s="57">
        <v>23.625425964000001</v>
      </c>
      <c r="G160" s="58">
        <v>-0.22254414883403961</v>
      </c>
      <c r="H160" s="81">
        <v>52.507658435871498</v>
      </c>
      <c r="I160" s="81">
        <v>51.091447130000006</v>
      </c>
      <c r="J160" s="82">
        <f t="shared" si="4"/>
        <v>2.7719146460424282E-2</v>
      </c>
      <c r="K160" s="83">
        <f t="shared" si="5"/>
        <v>2.8586913497455311</v>
      </c>
    </row>
    <row r="161" spans="1:11" x14ac:dyDescent="0.15">
      <c r="A161" s="88" t="s">
        <v>746</v>
      </c>
      <c r="B161" s="62" t="s">
        <v>747</v>
      </c>
      <c r="C161" s="63" t="s">
        <v>168</v>
      </c>
      <c r="D161" s="62" t="s">
        <v>171</v>
      </c>
      <c r="E161" s="56">
        <v>3.6215248099999999</v>
      </c>
      <c r="F161" s="57">
        <v>3.9168535599999998</v>
      </c>
      <c r="G161" s="58">
        <v>-7.5399487235361384E-2</v>
      </c>
      <c r="H161" s="81">
        <v>4.1348609700000001</v>
      </c>
      <c r="I161" s="81">
        <v>32.720871029999998</v>
      </c>
      <c r="J161" s="82">
        <f t="shared" si="4"/>
        <v>-0.87363230745877851</v>
      </c>
      <c r="K161" s="83">
        <f t="shared" si="5"/>
        <v>1.141745863118911</v>
      </c>
    </row>
    <row r="162" spans="1:11" x14ac:dyDescent="0.15">
      <c r="A162" s="88" t="s">
        <v>283</v>
      </c>
      <c r="B162" s="62" t="s">
        <v>284</v>
      </c>
      <c r="C162" s="63" t="s">
        <v>168</v>
      </c>
      <c r="D162" s="62" t="s">
        <v>171</v>
      </c>
      <c r="E162" s="56">
        <v>1.1025</v>
      </c>
      <c r="F162" s="57">
        <v>1.7766390000000001</v>
      </c>
      <c r="G162" s="58">
        <v>-0.37944624653629688</v>
      </c>
      <c r="H162" s="81">
        <v>0.6694</v>
      </c>
      <c r="I162" s="81">
        <v>140.99147793</v>
      </c>
      <c r="J162" s="82">
        <f t="shared" si="4"/>
        <v>-0.99525219531117803</v>
      </c>
      <c r="K162" s="83">
        <f t="shared" si="5"/>
        <v>0.60716553287981856</v>
      </c>
    </row>
    <row r="163" spans="1:11" x14ac:dyDescent="0.15">
      <c r="A163" s="88" t="s">
        <v>298</v>
      </c>
      <c r="B163" s="62" t="s">
        <v>299</v>
      </c>
      <c r="C163" s="63" t="s">
        <v>168</v>
      </c>
      <c r="D163" s="62" t="s">
        <v>172</v>
      </c>
      <c r="E163" s="56">
        <v>32.114340286000001</v>
      </c>
      <c r="F163" s="57">
        <v>13.251641079000001</v>
      </c>
      <c r="G163" s="58">
        <v>1.4234236419889079</v>
      </c>
      <c r="H163" s="81">
        <v>49.8965447</v>
      </c>
      <c r="I163" s="81">
        <v>25.188495059999997</v>
      </c>
      <c r="J163" s="82">
        <f t="shared" si="4"/>
        <v>0.98092599741050202</v>
      </c>
      <c r="K163" s="83">
        <f t="shared" si="5"/>
        <v>1.553715388690454</v>
      </c>
    </row>
    <row r="164" spans="1:11" x14ac:dyDescent="0.15">
      <c r="A164" s="88" t="s">
        <v>300</v>
      </c>
      <c r="B164" s="62" t="s">
        <v>301</v>
      </c>
      <c r="C164" s="63" t="s">
        <v>168</v>
      </c>
      <c r="D164" s="62" t="s">
        <v>171</v>
      </c>
      <c r="E164" s="56">
        <v>24.40919018</v>
      </c>
      <c r="F164" s="57">
        <v>10.861747857000001</v>
      </c>
      <c r="G164" s="58">
        <v>1.2472617207983858</v>
      </c>
      <c r="H164" s="81">
        <v>51.610190459999998</v>
      </c>
      <c r="I164" s="81">
        <v>19.187294120000001</v>
      </c>
      <c r="J164" s="82">
        <f t="shared" si="4"/>
        <v>1.6898107746315194</v>
      </c>
      <c r="K164" s="83">
        <f t="shared" si="5"/>
        <v>2.1143753676141008</v>
      </c>
    </row>
    <row r="165" spans="1:11" x14ac:dyDescent="0.15">
      <c r="A165" s="88" t="s">
        <v>302</v>
      </c>
      <c r="B165" s="62" t="s">
        <v>303</v>
      </c>
      <c r="C165" s="63" t="s">
        <v>168</v>
      </c>
      <c r="D165" s="62" t="s">
        <v>171</v>
      </c>
      <c r="E165" s="56">
        <v>36.398711616</v>
      </c>
      <c r="F165" s="57">
        <v>24.751309015</v>
      </c>
      <c r="G165" s="58">
        <v>0.47057723670054541</v>
      </c>
      <c r="H165" s="81">
        <v>175.03215197999998</v>
      </c>
      <c r="I165" s="81">
        <v>116.67503392</v>
      </c>
      <c r="J165" s="82">
        <f t="shared" si="4"/>
        <v>0.50016799737991424</v>
      </c>
      <c r="K165" s="83">
        <f t="shared" si="5"/>
        <v>4.808745810196756</v>
      </c>
    </row>
    <row r="166" spans="1:11" x14ac:dyDescent="0.15">
      <c r="A166" s="88" t="s">
        <v>304</v>
      </c>
      <c r="B166" s="62" t="s">
        <v>305</v>
      </c>
      <c r="C166" s="63" t="s">
        <v>168</v>
      </c>
      <c r="D166" s="62" t="s">
        <v>171</v>
      </c>
      <c r="E166" s="56">
        <v>62.705955678000002</v>
      </c>
      <c r="F166" s="57">
        <v>26.666672083999998</v>
      </c>
      <c r="G166" s="58">
        <v>1.3514728602232888</v>
      </c>
      <c r="H166" s="81">
        <v>203.64693412</v>
      </c>
      <c r="I166" s="81">
        <v>113.43541096</v>
      </c>
      <c r="J166" s="82">
        <f t="shared" si="4"/>
        <v>0.79526774220274743</v>
      </c>
      <c r="K166" s="83">
        <f t="shared" si="5"/>
        <v>3.2476489978997045</v>
      </c>
    </row>
    <row r="167" spans="1:11" x14ac:dyDescent="0.15">
      <c r="A167" s="88" t="s">
        <v>158</v>
      </c>
      <c r="B167" s="62" t="s">
        <v>714</v>
      </c>
      <c r="C167" s="63" t="s">
        <v>168</v>
      </c>
      <c r="D167" s="62" t="s">
        <v>171</v>
      </c>
      <c r="E167" s="56">
        <v>7.62222898</v>
      </c>
      <c r="F167" s="57">
        <v>4.9452996699999998</v>
      </c>
      <c r="G167" s="58">
        <v>0.54130780511426524</v>
      </c>
      <c r="H167" s="81">
        <v>6.9107827199999994</v>
      </c>
      <c r="I167" s="81">
        <v>4.8180397699999995</v>
      </c>
      <c r="J167" s="82">
        <f t="shared" si="4"/>
        <v>0.43435568195818353</v>
      </c>
      <c r="K167" s="83">
        <f t="shared" si="5"/>
        <v>0.90666165214050021</v>
      </c>
    </row>
    <row r="168" spans="1:11" x14ac:dyDescent="0.15">
      <c r="A168" s="88" t="s">
        <v>1074</v>
      </c>
      <c r="B168" s="62" t="s">
        <v>1094</v>
      </c>
      <c r="C168" s="63" t="s">
        <v>168</v>
      </c>
      <c r="D168" s="62" t="s">
        <v>171</v>
      </c>
      <c r="E168" s="56">
        <v>4.6106382999999997</v>
      </c>
      <c r="F168" s="57">
        <v>19.537986059999998</v>
      </c>
      <c r="G168" s="58">
        <v>-0.76401670643837072</v>
      </c>
      <c r="H168" s="81">
        <v>5.4231033699999998</v>
      </c>
      <c r="I168" s="81">
        <v>23.685986979999999</v>
      </c>
      <c r="J168" s="82">
        <f t="shared" si="4"/>
        <v>-0.77104169758350516</v>
      </c>
      <c r="K168" s="83">
        <f t="shared" si="5"/>
        <v>1.1762153127474779</v>
      </c>
    </row>
    <row r="169" spans="1:11" x14ac:dyDescent="0.15">
      <c r="A169" s="88" t="s">
        <v>983</v>
      </c>
      <c r="B169" s="62" t="s">
        <v>313</v>
      </c>
      <c r="C169" s="63" t="s">
        <v>168</v>
      </c>
      <c r="D169" s="62" t="s">
        <v>171</v>
      </c>
      <c r="E169" s="56">
        <v>17.149912234999999</v>
      </c>
      <c r="F169" s="57">
        <v>14.018114185</v>
      </c>
      <c r="G169" s="58">
        <v>0.22341079610773606</v>
      </c>
      <c r="H169" s="81">
        <v>86.285724209999998</v>
      </c>
      <c r="I169" s="81">
        <v>34.390704280000001</v>
      </c>
      <c r="J169" s="82">
        <f t="shared" si="4"/>
        <v>1.5089839250596468</v>
      </c>
      <c r="K169" s="83">
        <f t="shared" si="5"/>
        <v>5.0312633107186278</v>
      </c>
    </row>
    <row r="170" spans="1:11" x14ac:dyDescent="0.15">
      <c r="A170" s="88" t="s">
        <v>251</v>
      </c>
      <c r="B170" s="62" t="s">
        <v>252</v>
      </c>
      <c r="C170" s="63" t="s">
        <v>168</v>
      </c>
      <c r="D170" s="62" t="s">
        <v>171</v>
      </c>
      <c r="E170" s="56">
        <v>8.7673999999999998E-3</v>
      </c>
      <c r="F170" s="57">
        <v>0</v>
      </c>
      <c r="G170" s="58" t="s">
        <v>164</v>
      </c>
      <c r="H170" s="81">
        <v>1.26324E-2</v>
      </c>
      <c r="I170" s="81">
        <v>0</v>
      </c>
      <c r="J170" s="82" t="str">
        <f t="shared" si="4"/>
        <v/>
      </c>
      <c r="K170" s="83">
        <f t="shared" si="5"/>
        <v>1.4408376485617174</v>
      </c>
    </row>
    <row r="171" spans="1:11" x14ac:dyDescent="0.15">
      <c r="A171" s="88" t="s">
        <v>306</v>
      </c>
      <c r="B171" s="62" t="s">
        <v>307</v>
      </c>
      <c r="C171" s="63" t="s">
        <v>168</v>
      </c>
      <c r="D171" s="62" t="s">
        <v>171</v>
      </c>
      <c r="E171" s="56">
        <v>43.619973801999997</v>
      </c>
      <c r="F171" s="57">
        <v>24.267123272999999</v>
      </c>
      <c r="G171" s="58">
        <v>0.79749257096873527</v>
      </c>
      <c r="H171" s="81">
        <v>17.698849980000002</v>
      </c>
      <c r="I171" s="81">
        <v>11.3161731</v>
      </c>
      <c r="J171" s="82">
        <f t="shared" si="4"/>
        <v>0.56403139326315199</v>
      </c>
      <c r="K171" s="83">
        <f t="shared" si="5"/>
        <v>0.4057510456182003</v>
      </c>
    </row>
    <row r="172" spans="1:11" x14ac:dyDescent="0.15">
      <c r="A172" s="88" t="s">
        <v>984</v>
      </c>
      <c r="B172" s="62" t="s">
        <v>308</v>
      </c>
      <c r="C172" s="63" t="s">
        <v>168</v>
      </c>
      <c r="D172" s="62" t="s">
        <v>171</v>
      </c>
      <c r="E172" s="56">
        <v>22.618650986999999</v>
      </c>
      <c r="F172" s="57">
        <v>13.604165199999999</v>
      </c>
      <c r="G172" s="58">
        <v>0.66262689804737152</v>
      </c>
      <c r="H172" s="81">
        <v>33.38566531291945</v>
      </c>
      <c r="I172" s="81">
        <v>19.625841729142152</v>
      </c>
      <c r="J172" s="82">
        <f t="shared" si="4"/>
        <v>0.70110743649509399</v>
      </c>
      <c r="K172" s="83">
        <f t="shared" si="5"/>
        <v>1.4760237174227482</v>
      </c>
    </row>
    <row r="173" spans="1:11" x14ac:dyDescent="0.15">
      <c r="A173" s="88" t="s">
        <v>245</v>
      </c>
      <c r="B173" s="62" t="s">
        <v>246</v>
      </c>
      <c r="C173" s="63" t="s">
        <v>168</v>
      </c>
      <c r="D173" s="62" t="s">
        <v>171</v>
      </c>
      <c r="E173" s="56">
        <v>2.4028000000000001E-3</v>
      </c>
      <c r="F173" s="57">
        <v>6.7738999999999994E-3</v>
      </c>
      <c r="G173" s="58">
        <v>-0.645285581422814</v>
      </c>
      <c r="H173" s="81">
        <v>2.9038000000000002E-3</v>
      </c>
      <c r="I173" s="81">
        <v>0.1484259</v>
      </c>
      <c r="J173" s="82">
        <f t="shared" si="4"/>
        <v>-0.98043602902188909</v>
      </c>
      <c r="K173" s="83">
        <f t="shared" si="5"/>
        <v>1.2085067421341769</v>
      </c>
    </row>
    <row r="174" spans="1:11" x14ac:dyDescent="0.15">
      <c r="A174" s="88" t="s">
        <v>309</v>
      </c>
      <c r="B174" s="62" t="s">
        <v>310</v>
      </c>
      <c r="C174" s="63" t="s">
        <v>168</v>
      </c>
      <c r="D174" s="62" t="s">
        <v>171</v>
      </c>
      <c r="E174" s="56">
        <v>6.2372508919999996</v>
      </c>
      <c r="F174" s="57">
        <v>3.863009854</v>
      </c>
      <c r="G174" s="58">
        <v>0.61460910733674767</v>
      </c>
      <c r="H174" s="81">
        <v>51.282525010000001</v>
      </c>
      <c r="I174" s="81">
        <v>38.109324090000001</v>
      </c>
      <c r="J174" s="82">
        <f t="shared" si="4"/>
        <v>0.34566871059926996</v>
      </c>
      <c r="K174" s="83">
        <f t="shared" si="5"/>
        <v>8.2219756585029806</v>
      </c>
    </row>
    <row r="175" spans="1:11" x14ac:dyDescent="0.15">
      <c r="A175" s="88" t="s">
        <v>249</v>
      </c>
      <c r="B175" s="62" t="s">
        <v>250</v>
      </c>
      <c r="C175" s="63" t="s">
        <v>168</v>
      </c>
      <c r="D175" s="62" t="s">
        <v>171</v>
      </c>
      <c r="E175" s="56">
        <v>7.47E-5</v>
      </c>
      <c r="F175" s="57">
        <v>7.5989999999999999E-3</v>
      </c>
      <c r="G175" s="58">
        <v>-0.99016975917883931</v>
      </c>
      <c r="H175" s="81">
        <v>1.0191E-3</v>
      </c>
      <c r="I175" s="81">
        <v>7.6728000000000005E-3</v>
      </c>
      <c r="J175" s="82">
        <f t="shared" si="4"/>
        <v>-0.86718016890835159</v>
      </c>
      <c r="K175" s="83">
        <f t="shared" si="5"/>
        <v>13.642570281124499</v>
      </c>
    </row>
    <row r="176" spans="1:11" x14ac:dyDescent="0.15">
      <c r="A176" s="88" t="s">
        <v>311</v>
      </c>
      <c r="B176" s="62" t="s">
        <v>312</v>
      </c>
      <c r="C176" s="63" t="s">
        <v>168</v>
      </c>
      <c r="D176" s="62" t="s">
        <v>171</v>
      </c>
      <c r="E176" s="56">
        <v>1.2950724229999999</v>
      </c>
      <c r="F176" s="57">
        <v>0.87069459299999996</v>
      </c>
      <c r="G176" s="58">
        <v>0.48740147626022989</v>
      </c>
      <c r="H176" s="81">
        <v>2.1253568599999997</v>
      </c>
      <c r="I176" s="81">
        <v>1.19754491</v>
      </c>
      <c r="J176" s="82">
        <f t="shared" si="4"/>
        <v>0.77476171645203662</v>
      </c>
      <c r="K176" s="83">
        <f t="shared" si="5"/>
        <v>1.6411104292350451</v>
      </c>
    </row>
    <row r="177" spans="1:11" x14ac:dyDescent="0.15">
      <c r="A177" s="88" t="s">
        <v>196</v>
      </c>
      <c r="B177" s="62" t="s">
        <v>215</v>
      </c>
      <c r="C177" s="63" t="s">
        <v>168</v>
      </c>
      <c r="D177" s="62" t="s">
        <v>171</v>
      </c>
      <c r="E177" s="56">
        <v>4.4867999999999998E-2</v>
      </c>
      <c r="F177" s="57">
        <v>2.1535499999999999E-2</v>
      </c>
      <c r="G177" s="58">
        <v>1.0834436163543915</v>
      </c>
      <c r="H177" s="81">
        <v>6.4867800000000003E-2</v>
      </c>
      <c r="I177" s="81">
        <v>2.1535499999999999E-2</v>
      </c>
      <c r="J177" s="82">
        <f t="shared" si="4"/>
        <v>2.01213345406422</v>
      </c>
      <c r="K177" s="83">
        <f t="shared" si="5"/>
        <v>1.4457475260764912</v>
      </c>
    </row>
    <row r="178" spans="1:11" x14ac:dyDescent="0.15">
      <c r="A178" s="88" t="s">
        <v>314</v>
      </c>
      <c r="B178" s="65" t="s">
        <v>315</v>
      </c>
      <c r="C178" s="63" t="s">
        <v>168</v>
      </c>
      <c r="D178" s="62" t="s">
        <v>172</v>
      </c>
      <c r="E178" s="56">
        <v>3.00733659</v>
      </c>
      <c r="F178" s="57">
        <v>2.4357690299999999</v>
      </c>
      <c r="G178" s="58">
        <v>0.2346558942823902</v>
      </c>
      <c r="H178" s="81">
        <v>3.9011851699999998</v>
      </c>
      <c r="I178" s="81">
        <v>4.58184478</v>
      </c>
      <c r="J178" s="82">
        <f t="shared" si="4"/>
        <v>-0.14855579852270773</v>
      </c>
      <c r="K178" s="83">
        <f t="shared" si="5"/>
        <v>1.2972226597356034</v>
      </c>
    </row>
    <row r="179" spans="1:11" x14ac:dyDescent="0.15">
      <c r="A179" s="88" t="s">
        <v>316</v>
      </c>
      <c r="B179" s="62" t="s">
        <v>317</v>
      </c>
      <c r="C179" s="63" t="s">
        <v>168</v>
      </c>
      <c r="D179" s="62" t="s">
        <v>171</v>
      </c>
      <c r="E179" s="56">
        <v>854.89496727999995</v>
      </c>
      <c r="F179" s="57">
        <v>577.6471794680001</v>
      </c>
      <c r="G179" s="58">
        <v>0.47996042855664722</v>
      </c>
      <c r="H179" s="81">
        <v>286.37149732</v>
      </c>
      <c r="I179" s="81">
        <v>294.09661388000001</v>
      </c>
      <c r="J179" s="82">
        <f t="shared" si="4"/>
        <v>-2.6267274750575886E-2</v>
      </c>
      <c r="K179" s="83">
        <f t="shared" si="5"/>
        <v>0.33497857430503042</v>
      </c>
    </row>
    <row r="180" spans="1:11" x14ac:dyDescent="0.15">
      <c r="A180" s="88" t="s">
        <v>318</v>
      </c>
      <c r="B180" s="62" t="s">
        <v>319</v>
      </c>
      <c r="C180" s="63" t="s">
        <v>168</v>
      </c>
      <c r="D180" s="62" t="s">
        <v>172</v>
      </c>
      <c r="E180" s="56">
        <v>1.78618597</v>
      </c>
      <c r="F180" s="57">
        <v>1.1318645199999999</v>
      </c>
      <c r="G180" s="58">
        <v>0.57809166948708679</v>
      </c>
      <c r="H180" s="81">
        <v>2.1478333599999999</v>
      </c>
      <c r="I180" s="81">
        <v>1.5280291499999998</v>
      </c>
      <c r="J180" s="82">
        <f t="shared" si="4"/>
        <v>0.40562328932010239</v>
      </c>
      <c r="K180" s="83">
        <f t="shared" si="5"/>
        <v>1.202469057575231</v>
      </c>
    </row>
    <row r="181" spans="1:11" x14ac:dyDescent="0.15">
      <c r="A181" s="88" t="s">
        <v>320</v>
      </c>
      <c r="B181" s="62" t="s">
        <v>321</v>
      </c>
      <c r="C181" s="63" t="s">
        <v>168</v>
      </c>
      <c r="D181" s="62" t="s">
        <v>172</v>
      </c>
      <c r="E181" s="56">
        <v>26.555782570000002</v>
      </c>
      <c r="F181" s="57">
        <v>8.5872856019999997</v>
      </c>
      <c r="G181" s="58">
        <v>2.0924536344540696</v>
      </c>
      <c r="H181" s="81">
        <v>18.738961370000002</v>
      </c>
      <c r="I181" s="81">
        <v>8.0951937300000001</v>
      </c>
      <c r="J181" s="82">
        <f t="shared" si="4"/>
        <v>1.3148255613148869</v>
      </c>
      <c r="K181" s="83">
        <f t="shared" si="5"/>
        <v>0.7056452326571373</v>
      </c>
    </row>
    <row r="182" spans="1:11" x14ac:dyDescent="0.15">
      <c r="A182" s="88" t="s">
        <v>783</v>
      </c>
      <c r="B182" s="62" t="s">
        <v>272</v>
      </c>
      <c r="C182" s="63" t="s">
        <v>168</v>
      </c>
      <c r="D182" s="62" t="s">
        <v>171</v>
      </c>
      <c r="E182" s="56">
        <v>31.394851060000001</v>
      </c>
      <c r="F182" s="57">
        <v>27.285541070000001</v>
      </c>
      <c r="G182" s="58">
        <v>0.15060393999362964</v>
      </c>
      <c r="H182" s="81">
        <v>462.96720689</v>
      </c>
      <c r="I182" s="81">
        <v>489.01994210000004</v>
      </c>
      <c r="J182" s="82">
        <f t="shared" si="4"/>
        <v>-5.327540447148571E-2</v>
      </c>
      <c r="K182" s="83">
        <f t="shared" si="5"/>
        <v>14.746596695273508</v>
      </c>
    </row>
    <row r="183" spans="1:11" x14ac:dyDescent="0.15">
      <c r="A183" s="88" t="s">
        <v>385</v>
      </c>
      <c r="B183" s="65" t="s">
        <v>386</v>
      </c>
      <c r="C183" s="63" t="s">
        <v>168</v>
      </c>
      <c r="D183" s="62" t="s">
        <v>172</v>
      </c>
      <c r="E183" s="56">
        <v>1.2146433999999999</v>
      </c>
      <c r="F183" s="57">
        <v>2.6375018699999999</v>
      </c>
      <c r="G183" s="58">
        <v>-0.53947202319898269</v>
      </c>
      <c r="H183" s="81">
        <v>3.08128738</v>
      </c>
      <c r="I183" s="81">
        <v>11.316508170000001</v>
      </c>
      <c r="J183" s="82">
        <f t="shared" si="4"/>
        <v>-0.72771747842073098</v>
      </c>
      <c r="K183" s="83">
        <f t="shared" si="5"/>
        <v>2.5367835366330564</v>
      </c>
    </row>
    <row r="184" spans="1:11" x14ac:dyDescent="0.15">
      <c r="A184" s="88" t="s">
        <v>994</v>
      </c>
      <c r="B184" s="62" t="s">
        <v>276</v>
      </c>
      <c r="C184" s="63" t="s">
        <v>168</v>
      </c>
      <c r="D184" s="62" t="s">
        <v>171</v>
      </c>
      <c r="E184" s="56">
        <v>2.9665243299999999</v>
      </c>
      <c r="F184" s="57">
        <v>0.74743496999999992</v>
      </c>
      <c r="G184" s="58">
        <v>2.9689397058850489</v>
      </c>
      <c r="H184" s="81">
        <v>0.56877290000000003</v>
      </c>
      <c r="I184" s="81">
        <v>3.8467424500000003</v>
      </c>
      <c r="J184" s="82">
        <f t="shared" si="4"/>
        <v>-0.85214167379466743</v>
      </c>
      <c r="K184" s="83">
        <f t="shared" si="5"/>
        <v>0.19173040121332835</v>
      </c>
    </row>
    <row r="185" spans="1:11" x14ac:dyDescent="0.15">
      <c r="A185" s="88" t="s">
        <v>1014</v>
      </c>
      <c r="B185" s="62" t="s">
        <v>275</v>
      </c>
      <c r="C185" s="63" t="s">
        <v>168</v>
      </c>
      <c r="D185" s="62" t="s">
        <v>171</v>
      </c>
      <c r="E185" s="56">
        <v>2.7259776100000002</v>
      </c>
      <c r="F185" s="57">
        <v>5.0176910000000005E-2</v>
      </c>
      <c r="G185" s="58">
        <v>53.327331236618591</v>
      </c>
      <c r="H185" s="81">
        <v>6.0057407000000005</v>
      </c>
      <c r="I185" s="81">
        <v>3.97379675</v>
      </c>
      <c r="J185" s="82">
        <f t="shared" si="4"/>
        <v>0.5113356514773939</v>
      </c>
      <c r="K185" s="83">
        <f t="shared" si="5"/>
        <v>2.2031511476721191</v>
      </c>
    </row>
    <row r="186" spans="1:11" x14ac:dyDescent="0.15">
      <c r="A186" s="88" t="s">
        <v>207</v>
      </c>
      <c r="B186" s="62" t="s">
        <v>227</v>
      </c>
      <c r="C186" s="63" t="s">
        <v>168</v>
      </c>
      <c r="D186" s="62" t="s">
        <v>171</v>
      </c>
      <c r="E186" s="56">
        <v>2.2176363299999999</v>
      </c>
      <c r="F186" s="57">
        <v>3.3629982799999998</v>
      </c>
      <c r="G186" s="58">
        <v>-0.34057761992075708</v>
      </c>
      <c r="H186" s="81">
        <v>20.86010014</v>
      </c>
      <c r="I186" s="81">
        <v>76.973409439999998</v>
      </c>
      <c r="J186" s="82">
        <f t="shared" si="4"/>
        <v>-0.72899602223985882</v>
      </c>
      <c r="K186" s="83">
        <f t="shared" si="5"/>
        <v>9.4064567115023774</v>
      </c>
    </row>
    <row r="187" spans="1:11" x14ac:dyDescent="0.15">
      <c r="A187" s="88" t="s">
        <v>213</v>
      </c>
      <c r="B187" s="62" t="s">
        <v>233</v>
      </c>
      <c r="C187" s="63" t="s">
        <v>168</v>
      </c>
      <c r="D187" s="62" t="s">
        <v>171</v>
      </c>
      <c r="E187" s="56">
        <v>14.6845845</v>
      </c>
      <c r="F187" s="57">
        <v>33.477965519999998</v>
      </c>
      <c r="G187" s="58">
        <v>-0.56136568420720445</v>
      </c>
      <c r="H187" s="81">
        <v>1230.8375912000001</v>
      </c>
      <c r="I187" s="81">
        <v>1920.7254964799999</v>
      </c>
      <c r="J187" s="82">
        <f t="shared" si="4"/>
        <v>-0.3591808962521279</v>
      </c>
      <c r="K187" s="83">
        <f t="shared" si="5"/>
        <v>83.818346457129934</v>
      </c>
    </row>
    <row r="188" spans="1:11" x14ac:dyDescent="0.15">
      <c r="A188" s="88" t="s">
        <v>211</v>
      </c>
      <c r="B188" s="62" t="s">
        <v>231</v>
      </c>
      <c r="C188" s="63" t="s">
        <v>168</v>
      </c>
      <c r="D188" s="62" t="s">
        <v>171</v>
      </c>
      <c r="E188" s="56">
        <v>16.507627289999999</v>
      </c>
      <c r="F188" s="57">
        <v>15.09703749</v>
      </c>
      <c r="G188" s="58">
        <v>9.3434874288041536E-2</v>
      </c>
      <c r="H188" s="81">
        <v>1028.0395251699999</v>
      </c>
      <c r="I188" s="81">
        <v>485.48423474000003</v>
      </c>
      <c r="J188" s="82">
        <f t="shared" si="4"/>
        <v>1.11755491034753</v>
      </c>
      <c r="K188" s="83">
        <f t="shared" si="5"/>
        <v>62.276637769303548</v>
      </c>
    </row>
    <row r="189" spans="1:11" x14ac:dyDescent="0.15">
      <c r="A189" s="88" t="s">
        <v>206</v>
      </c>
      <c r="B189" s="62" t="s">
        <v>226</v>
      </c>
      <c r="C189" s="63" t="s">
        <v>168</v>
      </c>
      <c r="D189" s="62" t="s">
        <v>171</v>
      </c>
      <c r="E189" s="56">
        <v>3.1664956000000002</v>
      </c>
      <c r="F189" s="57">
        <v>0.91557012999999998</v>
      </c>
      <c r="G189" s="58">
        <v>2.458495964694698</v>
      </c>
      <c r="H189" s="81">
        <v>64.389750640000003</v>
      </c>
      <c r="I189" s="81">
        <v>32.567403679999998</v>
      </c>
      <c r="J189" s="82">
        <f t="shared" si="4"/>
        <v>0.97712262459357357</v>
      </c>
      <c r="K189" s="83">
        <f t="shared" si="5"/>
        <v>20.334703967376427</v>
      </c>
    </row>
    <row r="190" spans="1:11" x14ac:dyDescent="0.15">
      <c r="A190" s="88" t="s">
        <v>205</v>
      </c>
      <c r="B190" s="62" t="s">
        <v>225</v>
      </c>
      <c r="C190" s="63" t="s">
        <v>168</v>
      </c>
      <c r="D190" s="62" t="s">
        <v>171</v>
      </c>
      <c r="E190" s="56">
        <v>2.1688068999999999</v>
      </c>
      <c r="F190" s="57">
        <v>1.6660900000000001</v>
      </c>
      <c r="G190" s="58">
        <v>0.30173454015089218</v>
      </c>
      <c r="H190" s="81">
        <v>154.63801728000001</v>
      </c>
      <c r="I190" s="81">
        <v>28.286815760000003</v>
      </c>
      <c r="J190" s="82">
        <f t="shared" si="4"/>
        <v>4.4667877286729283</v>
      </c>
      <c r="K190" s="83">
        <f t="shared" si="5"/>
        <v>71.300961500998554</v>
      </c>
    </row>
    <row r="191" spans="1:11" x14ac:dyDescent="0.15">
      <c r="A191" s="88" t="s">
        <v>204</v>
      </c>
      <c r="B191" s="62" t="s">
        <v>224</v>
      </c>
      <c r="C191" s="63" t="s">
        <v>168</v>
      </c>
      <c r="D191" s="62" t="s">
        <v>171</v>
      </c>
      <c r="E191" s="56">
        <v>0</v>
      </c>
      <c r="F191" s="57">
        <v>0.81796969999999991</v>
      </c>
      <c r="G191" s="58">
        <v>-1</v>
      </c>
      <c r="H191" s="81">
        <v>3.8234176500000001</v>
      </c>
      <c r="I191" s="81">
        <v>0</v>
      </c>
      <c r="J191" s="82" t="str">
        <f t="shared" si="4"/>
        <v/>
      </c>
      <c r="K191" s="83" t="str">
        <f t="shared" si="5"/>
        <v/>
      </c>
    </row>
    <row r="192" spans="1:11" x14ac:dyDescent="0.15">
      <c r="A192" s="88" t="s">
        <v>203</v>
      </c>
      <c r="B192" s="62" t="s">
        <v>223</v>
      </c>
      <c r="C192" s="63" t="s">
        <v>168</v>
      </c>
      <c r="D192" s="62" t="s">
        <v>171</v>
      </c>
      <c r="E192" s="56">
        <v>3.6862252600000001</v>
      </c>
      <c r="F192" s="57">
        <v>4.8600429500000004</v>
      </c>
      <c r="G192" s="58">
        <v>-0.24152413920539539</v>
      </c>
      <c r="H192" s="81">
        <v>115.63778114</v>
      </c>
      <c r="I192" s="81">
        <v>54.435596679999996</v>
      </c>
      <c r="J192" s="82">
        <f t="shared" si="4"/>
        <v>1.1243044660606447</v>
      </c>
      <c r="K192" s="83">
        <f t="shared" si="5"/>
        <v>31.370242723582226</v>
      </c>
    </row>
    <row r="193" spans="1:11" x14ac:dyDescent="0.15">
      <c r="A193" s="88" t="s">
        <v>198</v>
      </c>
      <c r="B193" s="62" t="s">
        <v>217</v>
      </c>
      <c r="C193" s="63" t="s">
        <v>168</v>
      </c>
      <c r="D193" s="62" t="s">
        <v>171</v>
      </c>
      <c r="E193" s="56">
        <v>4.9252653400000002</v>
      </c>
      <c r="F193" s="57">
        <v>2.4171229100000002</v>
      </c>
      <c r="G193" s="58">
        <v>1.0376561405394149</v>
      </c>
      <c r="H193" s="81">
        <v>34.016595869999996</v>
      </c>
      <c r="I193" s="81">
        <v>41.20566299</v>
      </c>
      <c r="J193" s="82">
        <f t="shared" si="4"/>
        <v>-0.1744679395583244</v>
      </c>
      <c r="K193" s="83">
        <f t="shared" si="5"/>
        <v>6.9065509209702789</v>
      </c>
    </row>
    <row r="194" spans="1:11" x14ac:dyDescent="0.15">
      <c r="A194" s="88" t="s">
        <v>199</v>
      </c>
      <c r="B194" s="62" t="s">
        <v>218</v>
      </c>
      <c r="C194" s="63" t="s">
        <v>168</v>
      </c>
      <c r="D194" s="62" t="s">
        <v>171</v>
      </c>
      <c r="E194" s="56">
        <v>10.184840700000001</v>
      </c>
      <c r="F194" s="57">
        <v>0</v>
      </c>
      <c r="G194" s="58" t="s">
        <v>164</v>
      </c>
      <c r="H194" s="81">
        <v>373.42503676000001</v>
      </c>
      <c r="I194" s="81">
        <v>341.48880986</v>
      </c>
      <c r="J194" s="82">
        <f t="shared" si="4"/>
        <v>9.3520566349137191E-2</v>
      </c>
      <c r="K194" s="83">
        <f t="shared" si="5"/>
        <v>36.664789146873943</v>
      </c>
    </row>
    <row r="195" spans="1:11" x14ac:dyDescent="0.15">
      <c r="A195" s="88" t="s">
        <v>209</v>
      </c>
      <c r="B195" s="62" t="s">
        <v>229</v>
      </c>
      <c r="C195" s="63" t="s">
        <v>168</v>
      </c>
      <c r="D195" s="62" t="s">
        <v>171</v>
      </c>
      <c r="E195" s="56">
        <v>8.8908026200000005</v>
      </c>
      <c r="F195" s="57">
        <v>4.1465755</v>
      </c>
      <c r="G195" s="58">
        <v>1.1441313729847677</v>
      </c>
      <c r="H195" s="81">
        <v>71.173725510000011</v>
      </c>
      <c r="I195" s="81">
        <v>66.589114229999993</v>
      </c>
      <c r="J195" s="82">
        <f t="shared" si="4"/>
        <v>6.8849260618855546E-2</v>
      </c>
      <c r="K195" s="83">
        <f t="shared" si="5"/>
        <v>8.0053206163742292</v>
      </c>
    </row>
    <row r="196" spans="1:11" x14ac:dyDescent="0.15">
      <c r="A196" s="88" t="s">
        <v>202</v>
      </c>
      <c r="B196" s="62" t="s">
        <v>222</v>
      </c>
      <c r="C196" s="63" t="s">
        <v>168</v>
      </c>
      <c r="D196" s="62" t="s">
        <v>171</v>
      </c>
      <c r="E196" s="56">
        <v>0.67654530000000002</v>
      </c>
      <c r="F196" s="57">
        <v>0.43429051000000002</v>
      </c>
      <c r="G196" s="58">
        <v>0.55781736976016361</v>
      </c>
      <c r="H196" s="81">
        <v>14.461624779999999</v>
      </c>
      <c r="I196" s="81">
        <v>15.136612749999999</v>
      </c>
      <c r="J196" s="82">
        <f t="shared" si="4"/>
        <v>-4.4593065909015905E-2</v>
      </c>
      <c r="K196" s="83">
        <f t="shared" si="5"/>
        <v>21.375693216699606</v>
      </c>
    </row>
    <row r="197" spans="1:11" x14ac:dyDescent="0.15">
      <c r="A197" s="88" t="s">
        <v>212</v>
      </c>
      <c r="B197" s="62" t="s">
        <v>232</v>
      </c>
      <c r="C197" s="63" t="s">
        <v>168</v>
      </c>
      <c r="D197" s="62" t="s">
        <v>171</v>
      </c>
      <c r="E197" s="56">
        <v>10.75885381</v>
      </c>
      <c r="F197" s="57">
        <v>2.4865878100000001</v>
      </c>
      <c r="G197" s="58">
        <v>3.3267540228149031</v>
      </c>
      <c r="H197" s="81">
        <v>392.51631971</v>
      </c>
      <c r="I197" s="81">
        <v>135.14174516999998</v>
      </c>
      <c r="J197" s="82">
        <f t="shared" si="4"/>
        <v>1.9044786954337365</v>
      </c>
      <c r="K197" s="83">
        <f t="shared" si="5"/>
        <v>36.483098166569476</v>
      </c>
    </row>
    <row r="198" spans="1:11" x14ac:dyDescent="0.15">
      <c r="A198" s="88" t="s">
        <v>201</v>
      </c>
      <c r="B198" s="62" t="s">
        <v>221</v>
      </c>
      <c r="C198" s="63" t="s">
        <v>168</v>
      </c>
      <c r="D198" s="62" t="s">
        <v>171</v>
      </c>
      <c r="E198" s="56">
        <v>8.5979999999999997E-3</v>
      </c>
      <c r="F198" s="57">
        <v>0.47522999999999999</v>
      </c>
      <c r="G198" s="58">
        <v>-0.98190770784672687</v>
      </c>
      <c r="H198" s="81">
        <v>2.561329E-2</v>
      </c>
      <c r="I198" s="81">
        <v>0</v>
      </c>
      <c r="J198" s="82" t="str">
        <f t="shared" si="4"/>
        <v/>
      </c>
      <c r="K198" s="83">
        <f t="shared" si="5"/>
        <v>2.9789823214701094</v>
      </c>
    </row>
    <row r="199" spans="1:11" x14ac:dyDescent="0.15">
      <c r="A199" s="88" t="s">
        <v>200</v>
      </c>
      <c r="B199" s="62" t="s">
        <v>220</v>
      </c>
      <c r="C199" s="63" t="s">
        <v>168</v>
      </c>
      <c r="D199" s="62" t="s">
        <v>171</v>
      </c>
      <c r="E199" s="56">
        <v>3.6271691399999999</v>
      </c>
      <c r="F199" s="57">
        <v>0.81964999999999999</v>
      </c>
      <c r="G199" s="58">
        <v>3.4252658329774901</v>
      </c>
      <c r="H199" s="81">
        <v>24.767041760000001</v>
      </c>
      <c r="I199" s="81">
        <v>55.443855880000001</v>
      </c>
      <c r="J199" s="82">
        <f t="shared" ref="J199:J262" si="6">IF(ISERROR(H199/I199-1),"",(H199/I199-1))</f>
        <v>-0.55329510606901899</v>
      </c>
      <c r="K199" s="83">
        <f t="shared" ref="K199:K262" si="7">IF(ISERROR(H199/E199),"",(H199/E199))</f>
        <v>6.8282014993102864</v>
      </c>
    </row>
    <row r="200" spans="1:11" x14ac:dyDescent="0.15">
      <c r="A200" s="88" t="s">
        <v>210</v>
      </c>
      <c r="B200" s="62" t="s">
        <v>230</v>
      </c>
      <c r="C200" s="63" t="s">
        <v>168</v>
      </c>
      <c r="D200" s="62" t="s">
        <v>171</v>
      </c>
      <c r="E200" s="56">
        <v>2.78564174</v>
      </c>
      <c r="F200" s="57">
        <v>0.19747500000000001</v>
      </c>
      <c r="G200" s="58">
        <v>13.106300746929991</v>
      </c>
      <c r="H200" s="81">
        <v>15.39454641</v>
      </c>
      <c r="I200" s="81">
        <v>2.8164676699999998</v>
      </c>
      <c r="J200" s="82">
        <f t="shared" si="6"/>
        <v>4.4659056001164759</v>
      </c>
      <c r="K200" s="83">
        <f t="shared" si="7"/>
        <v>5.5263913477976532</v>
      </c>
    </row>
    <row r="201" spans="1:11" x14ac:dyDescent="0.15">
      <c r="A201" s="88" t="s">
        <v>137</v>
      </c>
      <c r="B201" s="62" t="s">
        <v>219</v>
      </c>
      <c r="C201" s="63" t="s">
        <v>168</v>
      </c>
      <c r="D201" s="62" t="s">
        <v>171</v>
      </c>
      <c r="E201" s="56">
        <v>2.24255776</v>
      </c>
      <c r="F201" s="57">
        <v>5.6376999999999997</v>
      </c>
      <c r="G201" s="58">
        <v>-0.60222116111180091</v>
      </c>
      <c r="H201" s="81">
        <v>118.56082006999999</v>
      </c>
      <c r="I201" s="81">
        <v>130.20164263000001</v>
      </c>
      <c r="J201" s="82">
        <f t="shared" si="6"/>
        <v>-8.9406111358212859E-2</v>
      </c>
      <c r="K201" s="83">
        <f t="shared" si="7"/>
        <v>52.86856917790157</v>
      </c>
    </row>
    <row r="202" spans="1:11" x14ac:dyDescent="0.15">
      <c r="A202" s="88" t="s">
        <v>136</v>
      </c>
      <c r="B202" s="62" t="s">
        <v>1033</v>
      </c>
      <c r="C202" s="63" t="s">
        <v>168</v>
      </c>
      <c r="D202" s="62" t="s">
        <v>171</v>
      </c>
      <c r="E202" s="56">
        <v>7.7880000000000007E-5</v>
      </c>
      <c r="F202" s="57">
        <v>2.2438379100000003</v>
      </c>
      <c r="G202" s="58">
        <v>-0.99996529161056913</v>
      </c>
      <c r="H202" s="81">
        <v>19.437844730000002</v>
      </c>
      <c r="I202" s="81">
        <v>28.900177559999999</v>
      </c>
      <c r="J202" s="82">
        <f t="shared" si="6"/>
        <v>-0.32741434928401869</v>
      </c>
      <c r="K202" s="83">
        <f t="shared" si="7"/>
        <v>249587.1177452491</v>
      </c>
    </row>
    <row r="203" spans="1:11" x14ac:dyDescent="0.15">
      <c r="A203" s="88" t="s">
        <v>208</v>
      </c>
      <c r="B203" s="62" t="s">
        <v>228</v>
      </c>
      <c r="C203" s="63" t="s">
        <v>168</v>
      </c>
      <c r="D203" s="62" t="s">
        <v>171</v>
      </c>
      <c r="E203" s="56">
        <v>0.51814729000000004</v>
      </c>
      <c r="F203" s="57">
        <v>4.0240400000000003E-2</v>
      </c>
      <c r="G203" s="58">
        <v>11.876295712766275</v>
      </c>
      <c r="H203" s="81">
        <v>216.81920725000001</v>
      </c>
      <c r="I203" s="81">
        <v>8.7781693300000008</v>
      </c>
      <c r="J203" s="82">
        <f t="shared" si="6"/>
        <v>23.69982055472607</v>
      </c>
      <c r="K203" s="83">
        <f t="shared" si="7"/>
        <v>418.45091431434486</v>
      </c>
    </row>
    <row r="204" spans="1:11" x14ac:dyDescent="0.15">
      <c r="A204" s="88" t="s">
        <v>1009</v>
      </c>
      <c r="B204" s="62" t="s">
        <v>271</v>
      </c>
      <c r="C204" s="63" t="s">
        <v>168</v>
      </c>
      <c r="D204" s="62" t="s">
        <v>171</v>
      </c>
      <c r="E204" s="56">
        <v>1.0056562899999999</v>
      </c>
      <c r="F204" s="57">
        <v>1.0779961599999999</v>
      </c>
      <c r="G204" s="58">
        <v>-6.7105869839091059E-2</v>
      </c>
      <c r="H204" s="81">
        <v>6.5068163200000004</v>
      </c>
      <c r="I204" s="81">
        <v>15.04208682</v>
      </c>
      <c r="J204" s="82">
        <f t="shared" si="6"/>
        <v>-0.56742595639399451</v>
      </c>
      <c r="K204" s="83">
        <f t="shared" si="7"/>
        <v>6.4702188856194605</v>
      </c>
    </row>
    <row r="205" spans="1:11" x14ac:dyDescent="0.15">
      <c r="A205" s="88" t="s">
        <v>1007</v>
      </c>
      <c r="B205" s="62" t="s">
        <v>279</v>
      </c>
      <c r="C205" s="63" t="s">
        <v>168</v>
      </c>
      <c r="D205" s="62" t="s">
        <v>171</v>
      </c>
      <c r="E205" s="56">
        <v>3.7010000000000001E-2</v>
      </c>
      <c r="F205" s="57">
        <v>0.45884959999999997</v>
      </c>
      <c r="G205" s="58">
        <v>-0.91934176252959576</v>
      </c>
      <c r="H205" s="81">
        <v>6.15500413</v>
      </c>
      <c r="I205" s="81">
        <v>0.99978479000000009</v>
      </c>
      <c r="J205" s="82">
        <f t="shared" si="6"/>
        <v>5.1563290335713141</v>
      </c>
      <c r="K205" s="83">
        <f t="shared" si="7"/>
        <v>166.30651526614429</v>
      </c>
    </row>
    <row r="206" spans="1:11" x14ac:dyDescent="0.15">
      <c r="A206" s="88" t="s">
        <v>1002</v>
      </c>
      <c r="B206" s="62" t="s">
        <v>268</v>
      </c>
      <c r="C206" s="63" t="s">
        <v>168</v>
      </c>
      <c r="D206" s="62" t="s">
        <v>171</v>
      </c>
      <c r="E206" s="56">
        <v>0.24414240000000001</v>
      </c>
      <c r="F206" s="57">
        <v>1.0704756299999998</v>
      </c>
      <c r="G206" s="58">
        <v>-0.77193091261685232</v>
      </c>
      <c r="H206" s="81">
        <v>8.1727061800000005</v>
      </c>
      <c r="I206" s="81">
        <v>0</v>
      </c>
      <c r="J206" s="82" t="str">
        <f t="shared" si="6"/>
        <v/>
      </c>
      <c r="K206" s="83">
        <f t="shared" si="7"/>
        <v>33.475161135468483</v>
      </c>
    </row>
    <row r="207" spans="1:11" x14ac:dyDescent="0.15">
      <c r="A207" s="88" t="s">
        <v>1026</v>
      </c>
      <c r="B207" s="62" t="s">
        <v>322</v>
      </c>
      <c r="C207" s="63" t="s">
        <v>168</v>
      </c>
      <c r="D207" s="62" t="s">
        <v>171</v>
      </c>
      <c r="E207" s="56">
        <v>5.7172069999999998E-2</v>
      </c>
      <c r="F207" s="57">
        <v>0.91598835999999995</v>
      </c>
      <c r="G207" s="58">
        <v>-0.93758428327626342</v>
      </c>
      <c r="H207" s="81">
        <v>0</v>
      </c>
      <c r="I207" s="81">
        <v>3.07882028</v>
      </c>
      <c r="J207" s="82">
        <f t="shared" si="6"/>
        <v>-1</v>
      </c>
      <c r="K207" s="83">
        <f t="shared" si="7"/>
        <v>0</v>
      </c>
    </row>
    <row r="208" spans="1:11" x14ac:dyDescent="0.15">
      <c r="A208" s="88" t="s">
        <v>1020</v>
      </c>
      <c r="B208" s="62" t="s">
        <v>323</v>
      </c>
      <c r="C208" s="63" t="s">
        <v>168</v>
      </c>
      <c r="D208" s="62" t="s">
        <v>171</v>
      </c>
      <c r="E208" s="56">
        <v>1.34016654</v>
      </c>
      <c r="F208" s="57">
        <v>1.06622628</v>
      </c>
      <c r="G208" s="58">
        <v>0.25692506847608376</v>
      </c>
      <c r="H208" s="81">
        <v>1.5358120500000001</v>
      </c>
      <c r="I208" s="81">
        <v>6.6089700100000002</v>
      </c>
      <c r="J208" s="82">
        <f t="shared" si="6"/>
        <v>-0.76761703447342466</v>
      </c>
      <c r="K208" s="83">
        <f t="shared" si="7"/>
        <v>1.1459859682812257</v>
      </c>
    </row>
    <row r="209" spans="1:11" x14ac:dyDescent="0.15">
      <c r="A209" s="88" t="s">
        <v>1029</v>
      </c>
      <c r="B209" s="62" t="s">
        <v>333</v>
      </c>
      <c r="C209" s="63" t="s">
        <v>168</v>
      </c>
      <c r="D209" s="62" t="s">
        <v>171</v>
      </c>
      <c r="E209" s="56">
        <v>2.7241465979999999</v>
      </c>
      <c r="F209" s="57">
        <v>1.51047639</v>
      </c>
      <c r="G209" s="58">
        <v>0.80350160786028568</v>
      </c>
      <c r="H209" s="81">
        <v>5.9713077699999992</v>
      </c>
      <c r="I209" s="81">
        <v>2.8592238500000002</v>
      </c>
      <c r="J209" s="82">
        <f t="shared" si="6"/>
        <v>1.088436611914803</v>
      </c>
      <c r="K209" s="83">
        <f t="shared" si="7"/>
        <v>2.1919920808902074</v>
      </c>
    </row>
    <row r="210" spans="1:11" x14ac:dyDescent="0.15">
      <c r="A210" s="88" t="s">
        <v>1027</v>
      </c>
      <c r="B210" s="62" t="s">
        <v>334</v>
      </c>
      <c r="C210" s="63" t="s">
        <v>168</v>
      </c>
      <c r="D210" s="62" t="s">
        <v>171</v>
      </c>
      <c r="E210" s="56">
        <v>1.169545E-2</v>
      </c>
      <c r="F210" s="57">
        <v>0.51055275</v>
      </c>
      <c r="G210" s="58">
        <v>-0.97709257270673799</v>
      </c>
      <c r="H210" s="81">
        <v>1.39536E-2</v>
      </c>
      <c r="I210" s="81">
        <v>0.5055231</v>
      </c>
      <c r="J210" s="82">
        <f t="shared" si="6"/>
        <v>-0.97239770052051033</v>
      </c>
      <c r="K210" s="83">
        <f t="shared" si="7"/>
        <v>1.1930793599220211</v>
      </c>
    </row>
    <row r="211" spans="1:11" x14ac:dyDescent="0.15">
      <c r="A211" s="88" t="s">
        <v>837</v>
      </c>
      <c r="B211" s="62" t="s">
        <v>372</v>
      </c>
      <c r="C211" s="63" t="s">
        <v>168</v>
      </c>
      <c r="D211" s="62" t="s">
        <v>171</v>
      </c>
      <c r="E211" s="56">
        <v>0.51480426000000001</v>
      </c>
      <c r="F211" s="57">
        <v>3.0336310000000002E-2</v>
      </c>
      <c r="G211" s="58">
        <v>15.96990372263469</v>
      </c>
      <c r="H211" s="81">
        <v>0.58982000000000001</v>
      </c>
      <c r="I211" s="81">
        <v>0</v>
      </c>
      <c r="J211" s="82" t="str">
        <f t="shared" si="6"/>
        <v/>
      </c>
      <c r="K211" s="83">
        <f t="shared" si="7"/>
        <v>1.1457170148514311</v>
      </c>
    </row>
    <row r="212" spans="1:11" x14ac:dyDescent="0.15">
      <c r="A212" s="88" t="s">
        <v>842</v>
      </c>
      <c r="B212" s="62" t="s">
        <v>482</v>
      </c>
      <c r="C212" s="63" t="s">
        <v>168</v>
      </c>
      <c r="D212" s="62" t="s">
        <v>171</v>
      </c>
      <c r="E212" s="56">
        <v>6.7215460000000005E-2</v>
      </c>
      <c r="F212" s="57">
        <v>0.10915180000000001</v>
      </c>
      <c r="G212" s="58">
        <v>-0.38420200124963577</v>
      </c>
      <c r="H212" s="81">
        <v>0</v>
      </c>
      <c r="I212" s="81">
        <v>9.4282500000000005E-2</v>
      </c>
      <c r="J212" s="82">
        <f t="shared" si="6"/>
        <v>-1</v>
      </c>
      <c r="K212" s="83">
        <f t="shared" si="7"/>
        <v>0</v>
      </c>
    </row>
    <row r="213" spans="1:11" x14ac:dyDescent="0.15">
      <c r="A213" s="88" t="s">
        <v>324</v>
      </c>
      <c r="B213" s="62" t="s">
        <v>325</v>
      </c>
      <c r="C213" s="63" t="s">
        <v>168</v>
      </c>
      <c r="D213" s="62" t="s">
        <v>172</v>
      </c>
      <c r="E213" s="56">
        <v>0.35476513199999998</v>
      </c>
      <c r="F213" s="57">
        <v>2.474633249</v>
      </c>
      <c r="G213" s="58">
        <v>-0.85663930922153386</v>
      </c>
      <c r="H213" s="81">
        <v>0.14905125</v>
      </c>
      <c r="I213" s="81">
        <v>2.9843131400000003</v>
      </c>
      <c r="J213" s="82">
        <f t="shared" si="6"/>
        <v>-0.95005509039845593</v>
      </c>
      <c r="K213" s="83">
        <f t="shared" si="7"/>
        <v>0.42014064110449278</v>
      </c>
    </row>
    <row r="214" spans="1:11" x14ac:dyDescent="0.15">
      <c r="A214" s="88" t="s">
        <v>833</v>
      </c>
      <c r="B214" s="62" t="s">
        <v>483</v>
      </c>
      <c r="C214" s="63" t="s">
        <v>168</v>
      </c>
      <c r="D214" s="62" t="s">
        <v>171</v>
      </c>
      <c r="E214" s="56">
        <v>0.52368669999999995</v>
      </c>
      <c r="F214" s="57">
        <v>0.58658949999999999</v>
      </c>
      <c r="G214" s="58">
        <v>-0.10723478684838383</v>
      </c>
      <c r="H214" s="81">
        <v>0</v>
      </c>
      <c r="I214" s="81">
        <v>0.52511976000000005</v>
      </c>
      <c r="J214" s="82">
        <f t="shared" si="6"/>
        <v>-1</v>
      </c>
      <c r="K214" s="83">
        <f t="shared" si="7"/>
        <v>0</v>
      </c>
    </row>
    <row r="215" spans="1:11" x14ac:dyDescent="0.15">
      <c r="A215" s="88" t="s">
        <v>834</v>
      </c>
      <c r="B215" s="62" t="s">
        <v>909</v>
      </c>
      <c r="C215" s="63" t="s">
        <v>168</v>
      </c>
      <c r="D215" s="62" t="s">
        <v>171</v>
      </c>
      <c r="E215" s="56">
        <v>2.8532601999999998</v>
      </c>
      <c r="F215" s="57">
        <v>0.33355278000000005</v>
      </c>
      <c r="G215" s="58">
        <v>7.5541490615068465</v>
      </c>
      <c r="H215" s="81">
        <v>0</v>
      </c>
      <c r="I215" s="81">
        <v>0</v>
      </c>
      <c r="J215" s="82" t="str">
        <f t="shared" si="6"/>
        <v/>
      </c>
      <c r="K215" s="83">
        <f t="shared" si="7"/>
        <v>0</v>
      </c>
    </row>
    <row r="216" spans="1:11" x14ac:dyDescent="0.15">
      <c r="A216" s="88" t="s">
        <v>841</v>
      </c>
      <c r="B216" s="62" t="s">
        <v>481</v>
      </c>
      <c r="C216" s="63" t="s">
        <v>168</v>
      </c>
      <c r="D216" s="62" t="s">
        <v>171</v>
      </c>
      <c r="E216" s="56">
        <v>3.0017951900000002</v>
      </c>
      <c r="F216" s="57">
        <v>4.8590210000000002E-2</v>
      </c>
      <c r="G216" s="58">
        <v>60.777777663442905</v>
      </c>
      <c r="H216" s="81">
        <v>0</v>
      </c>
      <c r="I216" s="81">
        <v>1.089127E-2</v>
      </c>
      <c r="J216" s="82">
        <f t="shared" si="6"/>
        <v>-1</v>
      </c>
      <c r="K216" s="83">
        <f t="shared" si="7"/>
        <v>0</v>
      </c>
    </row>
    <row r="217" spans="1:11" x14ac:dyDescent="0.15">
      <c r="A217" s="88" t="s">
        <v>840</v>
      </c>
      <c r="B217" s="62" t="s">
        <v>911</v>
      </c>
      <c r="C217" s="63" t="s">
        <v>168</v>
      </c>
      <c r="D217" s="62" t="s">
        <v>171</v>
      </c>
      <c r="E217" s="56">
        <v>6.0904799999999997E-3</v>
      </c>
      <c r="F217" s="57">
        <v>0</v>
      </c>
      <c r="G217" s="58" t="s">
        <v>164</v>
      </c>
      <c r="H217" s="81">
        <v>0</v>
      </c>
      <c r="I217" s="81">
        <v>0</v>
      </c>
      <c r="J217" s="82" t="str">
        <f t="shared" si="6"/>
        <v/>
      </c>
      <c r="K217" s="83">
        <f t="shared" si="7"/>
        <v>0</v>
      </c>
    </row>
    <row r="218" spans="1:11" x14ac:dyDescent="0.15">
      <c r="A218" s="88" t="s">
        <v>326</v>
      </c>
      <c r="B218" s="62" t="s">
        <v>327</v>
      </c>
      <c r="C218" s="63" t="s">
        <v>168</v>
      </c>
      <c r="D218" s="62" t="s">
        <v>171</v>
      </c>
      <c r="E218" s="56">
        <v>2.0603210399999998</v>
      </c>
      <c r="F218" s="57">
        <v>0.76112044999999995</v>
      </c>
      <c r="G218" s="58">
        <v>1.7069579328738307</v>
      </c>
      <c r="H218" s="81">
        <v>0.63177665000000005</v>
      </c>
      <c r="I218" s="81">
        <v>6.6992949999999996E-2</v>
      </c>
      <c r="J218" s="82">
        <f t="shared" si="6"/>
        <v>8.4304945520386863</v>
      </c>
      <c r="K218" s="83">
        <f t="shared" si="7"/>
        <v>0.30663990598280749</v>
      </c>
    </row>
    <row r="219" spans="1:11" x14ac:dyDescent="0.15">
      <c r="A219" s="88" t="s">
        <v>328</v>
      </c>
      <c r="B219" s="62" t="s">
        <v>329</v>
      </c>
      <c r="C219" s="63" t="s">
        <v>168</v>
      </c>
      <c r="D219" s="62" t="s">
        <v>171</v>
      </c>
      <c r="E219" s="56">
        <v>5.6811877720000004</v>
      </c>
      <c r="F219" s="57">
        <v>3.5321589429999998</v>
      </c>
      <c r="G219" s="58">
        <v>0.60841792900031466</v>
      </c>
      <c r="H219" s="81">
        <v>2.8664960900000001</v>
      </c>
      <c r="I219" s="81">
        <v>20.20828569</v>
      </c>
      <c r="J219" s="82">
        <f t="shared" si="6"/>
        <v>-0.85815243638313787</v>
      </c>
      <c r="K219" s="83">
        <f t="shared" si="7"/>
        <v>0.50455929376734565</v>
      </c>
    </row>
    <row r="220" spans="1:11" x14ac:dyDescent="0.15">
      <c r="A220" s="88" t="s">
        <v>331</v>
      </c>
      <c r="B220" s="62" t="s">
        <v>332</v>
      </c>
      <c r="C220" s="63" t="s">
        <v>168</v>
      </c>
      <c r="D220" s="62" t="s">
        <v>171</v>
      </c>
      <c r="E220" s="56">
        <v>2.2087325400000002</v>
      </c>
      <c r="F220" s="57">
        <v>0.67809657999999995</v>
      </c>
      <c r="G220" s="58">
        <v>2.2572536201259124</v>
      </c>
      <c r="H220" s="81">
        <v>2.1815104000000001</v>
      </c>
      <c r="I220" s="81">
        <v>0.37965503</v>
      </c>
      <c r="J220" s="82">
        <f t="shared" si="6"/>
        <v>4.7460331817545001</v>
      </c>
      <c r="K220" s="83">
        <f t="shared" si="7"/>
        <v>0.98767522119269358</v>
      </c>
    </row>
    <row r="221" spans="1:11" x14ac:dyDescent="0.15">
      <c r="A221" s="88" t="s">
        <v>838</v>
      </c>
      <c r="B221" s="62" t="s">
        <v>374</v>
      </c>
      <c r="C221" s="63" t="s">
        <v>168</v>
      </c>
      <c r="D221" s="62" t="s">
        <v>171</v>
      </c>
      <c r="E221" s="56">
        <v>1.02547166</v>
      </c>
      <c r="F221" s="57">
        <v>1.704922E-2</v>
      </c>
      <c r="G221" s="58">
        <v>59.147717021658465</v>
      </c>
      <c r="H221" s="81">
        <v>0</v>
      </c>
      <c r="I221" s="81">
        <v>0</v>
      </c>
      <c r="J221" s="82" t="str">
        <f t="shared" si="6"/>
        <v/>
      </c>
      <c r="K221" s="83">
        <f t="shared" si="7"/>
        <v>0</v>
      </c>
    </row>
    <row r="222" spans="1:11" x14ac:dyDescent="0.15">
      <c r="A222" s="88" t="s">
        <v>839</v>
      </c>
      <c r="B222" s="62" t="s">
        <v>375</v>
      </c>
      <c r="C222" s="63" t="s">
        <v>168</v>
      </c>
      <c r="D222" s="62" t="s">
        <v>171</v>
      </c>
      <c r="E222" s="56">
        <v>1.270752E-2</v>
      </c>
      <c r="F222" s="57">
        <v>1.0965299999999999E-2</v>
      </c>
      <c r="G222" s="58">
        <v>0.15888484583185147</v>
      </c>
      <c r="H222" s="81">
        <v>0</v>
      </c>
      <c r="I222" s="81">
        <v>0</v>
      </c>
      <c r="J222" s="82" t="str">
        <f t="shared" si="6"/>
        <v/>
      </c>
      <c r="K222" s="83">
        <f t="shared" si="7"/>
        <v>0</v>
      </c>
    </row>
    <row r="223" spans="1:11" x14ac:dyDescent="0.15">
      <c r="A223" s="88" t="s">
        <v>157</v>
      </c>
      <c r="B223" s="62" t="s">
        <v>330</v>
      </c>
      <c r="C223" s="63" t="s">
        <v>168</v>
      </c>
      <c r="D223" s="62" t="s">
        <v>171</v>
      </c>
      <c r="E223" s="56">
        <v>27.457356171000001</v>
      </c>
      <c r="F223" s="57">
        <v>51.882322862000002</v>
      </c>
      <c r="G223" s="58">
        <v>-0.47077627491674046</v>
      </c>
      <c r="H223" s="81">
        <v>20.856718829999998</v>
      </c>
      <c r="I223" s="81">
        <v>79.539565629999998</v>
      </c>
      <c r="J223" s="82">
        <f t="shared" si="6"/>
        <v>-0.73778183643822348</v>
      </c>
      <c r="K223" s="83">
        <f t="shared" si="7"/>
        <v>0.75960404563744977</v>
      </c>
    </row>
    <row r="224" spans="1:11" x14ac:dyDescent="0.15">
      <c r="A224" s="88" t="s">
        <v>335</v>
      </c>
      <c r="B224" s="62" t="s">
        <v>336</v>
      </c>
      <c r="C224" s="63" t="s">
        <v>168</v>
      </c>
      <c r="D224" s="62" t="s">
        <v>171</v>
      </c>
      <c r="E224" s="56">
        <v>0.14786985999999999</v>
      </c>
      <c r="F224" s="57">
        <v>6.8342890000000003E-2</v>
      </c>
      <c r="G224" s="58">
        <v>1.1636465768421558</v>
      </c>
      <c r="H224" s="81">
        <v>0.11340145</v>
      </c>
      <c r="I224" s="81">
        <v>5.2547389999999999E-2</v>
      </c>
      <c r="J224" s="82">
        <f t="shared" si="6"/>
        <v>1.1580795925354237</v>
      </c>
      <c r="K224" s="83">
        <f t="shared" si="7"/>
        <v>0.76690036766113123</v>
      </c>
    </row>
    <row r="225" spans="1:11" x14ac:dyDescent="0.15">
      <c r="A225" s="88" t="s">
        <v>835</v>
      </c>
      <c r="B225" s="62" t="s">
        <v>484</v>
      </c>
      <c r="C225" s="63" t="s">
        <v>168</v>
      </c>
      <c r="D225" s="62" t="s">
        <v>171</v>
      </c>
      <c r="E225" s="56">
        <v>0</v>
      </c>
      <c r="F225" s="57">
        <v>0.55105000000000004</v>
      </c>
      <c r="G225" s="58">
        <v>-1</v>
      </c>
      <c r="H225" s="81">
        <v>0</v>
      </c>
      <c r="I225" s="81">
        <v>0</v>
      </c>
      <c r="J225" s="82" t="str">
        <f t="shared" si="6"/>
        <v/>
      </c>
      <c r="K225" s="83" t="str">
        <f t="shared" si="7"/>
        <v/>
      </c>
    </row>
    <row r="226" spans="1:11" x14ac:dyDescent="0.15">
      <c r="A226" s="88" t="s">
        <v>836</v>
      </c>
      <c r="B226" s="62" t="s">
        <v>910</v>
      </c>
      <c r="C226" s="63" t="s">
        <v>168</v>
      </c>
      <c r="D226" s="62" t="s">
        <v>171</v>
      </c>
      <c r="E226" s="56">
        <v>6.4337400000000003E-3</v>
      </c>
      <c r="F226" s="57">
        <v>0</v>
      </c>
      <c r="G226" s="58" t="s">
        <v>164</v>
      </c>
      <c r="H226" s="81">
        <v>0</v>
      </c>
      <c r="I226" s="81">
        <v>0</v>
      </c>
      <c r="J226" s="82" t="str">
        <f t="shared" si="6"/>
        <v/>
      </c>
      <c r="K226" s="83">
        <f t="shared" si="7"/>
        <v>0</v>
      </c>
    </row>
    <row r="227" spans="1:11" x14ac:dyDescent="0.15">
      <c r="A227" s="88" t="s">
        <v>337</v>
      </c>
      <c r="B227" s="62" t="s">
        <v>338</v>
      </c>
      <c r="C227" s="63" t="s">
        <v>169</v>
      </c>
      <c r="D227" s="62" t="s">
        <v>171</v>
      </c>
      <c r="E227" s="56">
        <v>269.99886973000002</v>
      </c>
      <c r="F227" s="57">
        <v>131.42838659099999</v>
      </c>
      <c r="G227" s="58">
        <v>1.0543421153774486</v>
      </c>
      <c r="H227" s="81">
        <v>248.48422980000001</v>
      </c>
      <c r="I227" s="81">
        <v>204.65698396000002</v>
      </c>
      <c r="J227" s="82">
        <f t="shared" si="6"/>
        <v>0.21414976900356342</v>
      </c>
      <c r="K227" s="83">
        <f t="shared" si="7"/>
        <v>0.92031581483465197</v>
      </c>
    </row>
    <row r="228" spans="1:11" x14ac:dyDescent="0.15">
      <c r="A228" s="88" t="s">
        <v>986</v>
      </c>
      <c r="B228" s="62" t="s">
        <v>369</v>
      </c>
      <c r="C228" s="63" t="s">
        <v>169</v>
      </c>
      <c r="D228" s="62" t="s">
        <v>172</v>
      </c>
      <c r="E228" s="56">
        <v>9.1525503700000002</v>
      </c>
      <c r="F228" s="57">
        <v>7.3698956300000003</v>
      </c>
      <c r="G228" s="58">
        <v>0.24188330873282671</v>
      </c>
      <c r="H228" s="81">
        <v>0.20884058999999999</v>
      </c>
      <c r="I228" s="81">
        <v>3.3194677499999998</v>
      </c>
      <c r="J228" s="82">
        <f t="shared" si="6"/>
        <v>-0.93708612171333794</v>
      </c>
      <c r="K228" s="83">
        <f t="shared" si="7"/>
        <v>2.2817748229447876E-2</v>
      </c>
    </row>
    <row r="229" spans="1:11" x14ac:dyDescent="0.15">
      <c r="A229" s="88" t="s">
        <v>266</v>
      </c>
      <c r="B229" s="62" t="s">
        <v>267</v>
      </c>
      <c r="C229" s="63" t="s">
        <v>169</v>
      </c>
      <c r="D229" s="62" t="s">
        <v>172</v>
      </c>
      <c r="E229" s="56">
        <v>1.855726</v>
      </c>
      <c r="F229" s="57">
        <v>2.5040644400000001</v>
      </c>
      <c r="G229" s="58">
        <v>-0.25891443911882717</v>
      </c>
      <c r="H229" s="81">
        <v>1.0704677199999999</v>
      </c>
      <c r="I229" s="81">
        <v>0.12508403000000001</v>
      </c>
      <c r="J229" s="82">
        <f t="shared" si="6"/>
        <v>7.5579887376509998</v>
      </c>
      <c r="K229" s="83">
        <f t="shared" si="7"/>
        <v>0.57684578434531819</v>
      </c>
    </row>
    <row r="230" spans="1:11" x14ac:dyDescent="0.15">
      <c r="A230" s="88" t="s">
        <v>1081</v>
      </c>
      <c r="B230" s="62" t="s">
        <v>1115</v>
      </c>
      <c r="C230" s="63" t="s">
        <v>169</v>
      </c>
      <c r="D230" s="62" t="s">
        <v>172</v>
      </c>
      <c r="E230" s="56">
        <v>6.8608816499999996</v>
      </c>
      <c r="F230" s="57">
        <v>2.9233787100000002</v>
      </c>
      <c r="G230" s="58">
        <v>1.3469014214720061</v>
      </c>
      <c r="H230" s="81">
        <v>4.3321680000000002</v>
      </c>
      <c r="I230" s="81">
        <v>3.5769433199999998</v>
      </c>
      <c r="J230" s="82">
        <f t="shared" si="6"/>
        <v>0.21113688768207828</v>
      </c>
      <c r="K230" s="83">
        <f t="shared" si="7"/>
        <v>0.63143021859297055</v>
      </c>
    </row>
    <row r="231" spans="1:11" x14ac:dyDescent="0.15">
      <c r="A231" s="88" t="s">
        <v>1085</v>
      </c>
      <c r="B231" s="62" t="s">
        <v>1119</v>
      </c>
      <c r="C231" s="63" t="s">
        <v>169</v>
      </c>
      <c r="D231" s="62" t="s">
        <v>172</v>
      </c>
      <c r="E231" s="56">
        <v>1.4968158</v>
      </c>
      <c r="F231" s="57">
        <v>8.2066399999999998E-2</v>
      </c>
      <c r="G231" s="58">
        <v>17.239082011639358</v>
      </c>
      <c r="H231" s="81">
        <v>1.70253319</v>
      </c>
      <c r="I231" s="81">
        <v>0.17437661999999998</v>
      </c>
      <c r="J231" s="82">
        <f t="shared" si="6"/>
        <v>8.7635404906919305</v>
      </c>
      <c r="K231" s="83">
        <f t="shared" si="7"/>
        <v>1.1374366772451225</v>
      </c>
    </row>
    <row r="232" spans="1:11" x14ac:dyDescent="0.15">
      <c r="A232" s="88" t="s">
        <v>1082</v>
      </c>
      <c r="B232" s="62" t="s">
        <v>1116</v>
      </c>
      <c r="C232" s="63" t="s">
        <v>169</v>
      </c>
      <c r="D232" s="62" t="s">
        <v>172</v>
      </c>
      <c r="E232" s="56">
        <v>0.3129807</v>
      </c>
      <c r="F232" s="57">
        <v>0.36690561999999999</v>
      </c>
      <c r="G232" s="58">
        <v>-0.1469721832006825</v>
      </c>
      <c r="H232" s="81">
        <v>7.5105300000000002</v>
      </c>
      <c r="I232" s="81">
        <v>0</v>
      </c>
      <c r="J232" s="82" t="str">
        <f t="shared" si="6"/>
        <v/>
      </c>
      <c r="K232" s="83">
        <f t="shared" si="7"/>
        <v>23.996783188228541</v>
      </c>
    </row>
    <row r="233" spans="1:11" x14ac:dyDescent="0.15">
      <c r="A233" s="88" t="s">
        <v>1083</v>
      </c>
      <c r="B233" s="62" t="s">
        <v>1117</v>
      </c>
      <c r="C233" s="63" t="s">
        <v>169</v>
      </c>
      <c r="D233" s="62" t="s">
        <v>172</v>
      </c>
      <c r="E233" s="56">
        <v>4.8334173700000003</v>
      </c>
      <c r="F233" s="57">
        <v>1.65584931</v>
      </c>
      <c r="G233" s="58">
        <v>1.918995913945817</v>
      </c>
      <c r="H233" s="81">
        <v>6.5264590099999999</v>
      </c>
      <c r="I233" s="81">
        <v>3.3686723700000001</v>
      </c>
      <c r="J233" s="82">
        <f t="shared" si="6"/>
        <v>0.93739796963395405</v>
      </c>
      <c r="K233" s="83">
        <f t="shared" si="7"/>
        <v>1.3502783869873003</v>
      </c>
    </row>
    <row r="234" spans="1:11" x14ac:dyDescent="0.15">
      <c r="A234" s="88" t="s">
        <v>1084</v>
      </c>
      <c r="B234" s="62" t="s">
        <v>1118</v>
      </c>
      <c r="C234" s="63" t="s">
        <v>169</v>
      </c>
      <c r="D234" s="62" t="s">
        <v>172</v>
      </c>
      <c r="E234" s="56">
        <v>4.4022653299999996</v>
      </c>
      <c r="F234" s="57">
        <v>12.42759599</v>
      </c>
      <c r="G234" s="58">
        <v>-0.64576694209062402</v>
      </c>
      <c r="H234" s="81">
        <v>3.47440236</v>
      </c>
      <c r="I234" s="81">
        <v>7.5228082399999998</v>
      </c>
      <c r="J234" s="82">
        <f t="shared" si="6"/>
        <v>-0.53815088074078044</v>
      </c>
      <c r="K234" s="83">
        <f t="shared" si="7"/>
        <v>0.78923056643657608</v>
      </c>
    </row>
    <row r="235" spans="1:11" x14ac:dyDescent="0.15">
      <c r="A235" s="88" t="s">
        <v>1086</v>
      </c>
      <c r="B235" s="62" t="s">
        <v>1120</v>
      </c>
      <c r="C235" s="63" t="s">
        <v>169</v>
      </c>
      <c r="D235" s="62" t="s">
        <v>172</v>
      </c>
      <c r="E235" s="56">
        <v>9.8641795900000009</v>
      </c>
      <c r="F235" s="57">
        <v>8.247579889999999</v>
      </c>
      <c r="G235" s="58">
        <v>0.19600897736802669</v>
      </c>
      <c r="H235" s="81">
        <v>45.963169030000003</v>
      </c>
      <c r="I235" s="81">
        <v>37.613374899999997</v>
      </c>
      <c r="J235" s="82">
        <f t="shared" si="6"/>
        <v>0.22199002754203812</v>
      </c>
      <c r="K235" s="83">
        <f t="shared" si="7"/>
        <v>4.6596038333077425</v>
      </c>
    </row>
    <row r="236" spans="1:11" x14ac:dyDescent="0.15">
      <c r="A236" s="88" t="s">
        <v>387</v>
      </c>
      <c r="B236" s="62" t="s">
        <v>339</v>
      </c>
      <c r="C236" s="63" t="s">
        <v>169</v>
      </c>
      <c r="D236" s="62" t="s">
        <v>172</v>
      </c>
      <c r="E236" s="56">
        <v>142.785801647</v>
      </c>
      <c r="F236" s="57">
        <v>124.34649924999999</v>
      </c>
      <c r="G236" s="58">
        <v>0.14828967850496211</v>
      </c>
      <c r="H236" s="81">
        <v>65.921912059999997</v>
      </c>
      <c r="I236" s="81">
        <v>722.62917733000006</v>
      </c>
      <c r="J236" s="82">
        <f t="shared" si="6"/>
        <v>-0.90877490955517326</v>
      </c>
      <c r="K236" s="83">
        <f t="shared" si="7"/>
        <v>0.46168394405890878</v>
      </c>
    </row>
    <row r="237" spans="1:11" x14ac:dyDescent="0.15">
      <c r="A237" s="88" t="s">
        <v>388</v>
      </c>
      <c r="B237" s="65" t="s">
        <v>389</v>
      </c>
      <c r="C237" s="63" t="s">
        <v>168</v>
      </c>
      <c r="D237" s="62" t="s">
        <v>171</v>
      </c>
      <c r="E237" s="56">
        <v>1.8582511399999999</v>
      </c>
      <c r="F237" s="57">
        <v>7.7632690000000004E-2</v>
      </c>
      <c r="G237" s="58">
        <v>22.93645177051059</v>
      </c>
      <c r="H237" s="81">
        <v>3.01376</v>
      </c>
      <c r="I237" s="81">
        <v>3.0209000000000001</v>
      </c>
      <c r="J237" s="82">
        <f t="shared" si="6"/>
        <v>-2.3635340461451992E-3</v>
      </c>
      <c r="K237" s="83">
        <f t="shared" si="7"/>
        <v>1.621825992798799</v>
      </c>
    </row>
    <row r="238" spans="1:11" x14ac:dyDescent="0.15">
      <c r="A238" s="88" t="s">
        <v>370</v>
      </c>
      <c r="B238" s="62" t="s">
        <v>371</v>
      </c>
      <c r="C238" s="63" t="s">
        <v>169</v>
      </c>
      <c r="D238" s="62" t="s">
        <v>172</v>
      </c>
      <c r="E238" s="56">
        <v>4.6384322229999997</v>
      </c>
      <c r="F238" s="57">
        <v>4.0257375899999994</v>
      </c>
      <c r="G238" s="58">
        <v>0.15219437911749245</v>
      </c>
      <c r="H238" s="81">
        <v>0.23735400000000001</v>
      </c>
      <c r="I238" s="81">
        <v>0</v>
      </c>
      <c r="J238" s="82" t="str">
        <f t="shared" si="6"/>
        <v/>
      </c>
      <c r="K238" s="83">
        <f t="shared" si="7"/>
        <v>5.1171169177176533E-2</v>
      </c>
    </row>
    <row r="239" spans="1:11" x14ac:dyDescent="0.15">
      <c r="A239" s="88" t="s">
        <v>281</v>
      </c>
      <c r="B239" s="62" t="s">
        <v>282</v>
      </c>
      <c r="C239" s="63" t="s">
        <v>169</v>
      </c>
      <c r="D239" s="62" t="s">
        <v>172</v>
      </c>
      <c r="E239" s="56">
        <v>1.040627E-2</v>
      </c>
      <c r="F239" s="57">
        <v>1.6581903999999998</v>
      </c>
      <c r="G239" s="58">
        <v>-0.9937243214048278</v>
      </c>
      <c r="H239" s="81">
        <v>100.82314842</v>
      </c>
      <c r="I239" s="81">
        <v>0</v>
      </c>
      <c r="J239" s="82" t="str">
        <f t="shared" si="6"/>
        <v/>
      </c>
      <c r="K239" s="83">
        <f t="shared" si="7"/>
        <v>9688.6923383690792</v>
      </c>
    </row>
    <row r="240" spans="1:11" x14ac:dyDescent="0.15">
      <c r="A240" s="88" t="s">
        <v>340</v>
      </c>
      <c r="B240" s="62" t="s">
        <v>341</v>
      </c>
      <c r="C240" s="63" t="s">
        <v>169</v>
      </c>
      <c r="D240" s="62" t="s">
        <v>172</v>
      </c>
      <c r="E240" s="56">
        <v>0.27957804000000003</v>
      </c>
      <c r="F240" s="57">
        <v>0.11112063999999999</v>
      </c>
      <c r="G240" s="58">
        <v>1.5159865889901285</v>
      </c>
      <c r="H240" s="81">
        <v>0</v>
      </c>
      <c r="I240" s="81">
        <v>0</v>
      </c>
      <c r="J240" s="82" t="str">
        <f t="shared" si="6"/>
        <v/>
      </c>
      <c r="K240" s="83">
        <f t="shared" si="7"/>
        <v>0</v>
      </c>
    </row>
    <row r="241" spans="1:11" x14ac:dyDescent="0.15">
      <c r="A241" s="88" t="s">
        <v>342</v>
      </c>
      <c r="B241" s="62" t="s">
        <v>343</v>
      </c>
      <c r="C241" s="63" t="s">
        <v>169</v>
      </c>
      <c r="D241" s="62" t="s">
        <v>172</v>
      </c>
      <c r="E241" s="56">
        <v>1.9691284</v>
      </c>
      <c r="F241" s="57">
        <v>1.0976E-3</v>
      </c>
      <c r="G241" s="58">
        <v>1793.0309766763849</v>
      </c>
      <c r="H241" s="81">
        <v>1.3250086000000001</v>
      </c>
      <c r="I241" s="81">
        <v>0</v>
      </c>
      <c r="J241" s="82" t="str">
        <f t="shared" si="6"/>
        <v/>
      </c>
      <c r="K241" s="83">
        <f t="shared" si="7"/>
        <v>0.6728909095008736</v>
      </c>
    </row>
    <row r="242" spans="1:11" x14ac:dyDescent="0.15">
      <c r="A242" s="88" t="s">
        <v>344</v>
      </c>
      <c r="B242" s="62" t="s">
        <v>345</v>
      </c>
      <c r="C242" s="63" t="s">
        <v>169</v>
      </c>
      <c r="D242" s="62" t="s">
        <v>172</v>
      </c>
      <c r="E242" s="56">
        <v>0.31994107500000002</v>
      </c>
      <c r="F242" s="57">
        <v>7.1334389999999998E-2</v>
      </c>
      <c r="G242" s="58">
        <v>3.4850888190114198</v>
      </c>
      <c r="H242" s="81">
        <v>4.3891400000000006E-3</v>
      </c>
      <c r="I242" s="81">
        <v>5.9553139999999997E-2</v>
      </c>
      <c r="J242" s="82">
        <f t="shared" si="6"/>
        <v>-0.92629876443122894</v>
      </c>
      <c r="K242" s="83">
        <f t="shared" si="7"/>
        <v>1.3718588649488035E-2</v>
      </c>
    </row>
    <row r="243" spans="1:11" x14ac:dyDescent="0.15">
      <c r="A243" s="88" t="s">
        <v>1072</v>
      </c>
      <c r="B243" s="62" t="s">
        <v>1092</v>
      </c>
      <c r="C243" s="63" t="s">
        <v>169</v>
      </c>
      <c r="D243" s="62" t="s">
        <v>172</v>
      </c>
      <c r="E243" s="56">
        <v>1.04291E-2</v>
      </c>
      <c r="F243" s="57">
        <v>0</v>
      </c>
      <c r="G243" s="58" t="s">
        <v>164</v>
      </c>
      <c r="H243" s="81">
        <v>1.4053785000000001</v>
      </c>
      <c r="I243" s="81">
        <v>0</v>
      </c>
      <c r="J243" s="82" t="str">
        <f t="shared" si="6"/>
        <v/>
      </c>
      <c r="K243" s="83">
        <f t="shared" si="7"/>
        <v>134.75549184493389</v>
      </c>
    </row>
    <row r="244" spans="1:11" x14ac:dyDescent="0.15">
      <c r="A244" s="88" t="s">
        <v>1071</v>
      </c>
      <c r="B244" s="62" t="s">
        <v>1091</v>
      </c>
      <c r="C244" s="63" t="s">
        <v>169</v>
      </c>
      <c r="D244" s="62" t="s">
        <v>172</v>
      </c>
      <c r="E244" s="56">
        <v>1.7706489999999998E-2</v>
      </c>
      <c r="F244" s="57">
        <v>4.9979240899999997</v>
      </c>
      <c r="G244" s="58">
        <v>-0.99645723110612505</v>
      </c>
      <c r="H244" s="81">
        <v>0</v>
      </c>
      <c r="I244" s="81">
        <v>0</v>
      </c>
      <c r="J244" s="82" t="str">
        <f t="shared" si="6"/>
        <v/>
      </c>
      <c r="K244" s="83">
        <f t="shared" si="7"/>
        <v>0</v>
      </c>
    </row>
    <row r="245" spans="1:11" x14ac:dyDescent="0.15">
      <c r="A245" s="88" t="s">
        <v>1070</v>
      </c>
      <c r="B245" s="62" t="s">
        <v>1090</v>
      </c>
      <c r="C245" s="63" t="s">
        <v>169</v>
      </c>
      <c r="D245" s="62" t="s">
        <v>172</v>
      </c>
      <c r="E245" s="56">
        <v>2.7301256299999999</v>
      </c>
      <c r="F245" s="57">
        <v>8.6070188900000009</v>
      </c>
      <c r="G245" s="58">
        <v>-0.68280241220662652</v>
      </c>
      <c r="H245" s="81">
        <v>0</v>
      </c>
      <c r="I245" s="81">
        <v>0</v>
      </c>
      <c r="J245" s="82" t="str">
        <f t="shared" si="6"/>
        <v/>
      </c>
      <c r="K245" s="83">
        <f t="shared" si="7"/>
        <v>0</v>
      </c>
    </row>
    <row r="246" spans="1:11" x14ac:dyDescent="0.15">
      <c r="A246" s="88" t="s">
        <v>1069</v>
      </c>
      <c r="B246" s="62" t="s">
        <v>1089</v>
      </c>
      <c r="C246" s="63" t="s">
        <v>169</v>
      </c>
      <c r="D246" s="62" t="s">
        <v>172</v>
      </c>
      <c r="E246" s="56">
        <v>0.73151906</v>
      </c>
      <c r="F246" s="57">
        <v>3.0119400000000001E-2</v>
      </c>
      <c r="G246" s="58">
        <v>23.287305192002496</v>
      </c>
      <c r="H246" s="81">
        <v>0</v>
      </c>
      <c r="I246" s="81">
        <v>0</v>
      </c>
      <c r="J246" s="82" t="str">
        <f t="shared" si="6"/>
        <v/>
      </c>
      <c r="K246" s="83">
        <f t="shared" si="7"/>
        <v>0</v>
      </c>
    </row>
    <row r="247" spans="1:11" x14ac:dyDescent="0.15">
      <c r="A247" s="88" t="s">
        <v>1068</v>
      </c>
      <c r="B247" s="62" t="s">
        <v>1088</v>
      </c>
      <c r="C247" s="63" t="s">
        <v>169</v>
      </c>
      <c r="D247" s="62" t="s">
        <v>172</v>
      </c>
      <c r="E247" s="56">
        <v>0.62263270999999998</v>
      </c>
      <c r="F247" s="57">
        <v>0.93620961000000003</v>
      </c>
      <c r="G247" s="58">
        <v>-0.33494304763652238</v>
      </c>
      <c r="H247" s="81">
        <v>0.15867754000000001</v>
      </c>
      <c r="I247" s="81">
        <v>0.93605795999999997</v>
      </c>
      <c r="J247" s="82">
        <f t="shared" si="6"/>
        <v>-0.83048321067639874</v>
      </c>
      <c r="K247" s="83">
        <f t="shared" si="7"/>
        <v>0.25484934769970569</v>
      </c>
    </row>
    <row r="248" spans="1:11" x14ac:dyDescent="0.15">
      <c r="A248" s="88" t="s">
        <v>1067</v>
      </c>
      <c r="B248" s="62" t="s">
        <v>1087</v>
      </c>
      <c r="C248" s="63" t="s">
        <v>169</v>
      </c>
      <c r="D248" s="62" t="s">
        <v>172</v>
      </c>
      <c r="E248" s="56">
        <v>1.0323506</v>
      </c>
      <c r="F248" s="57">
        <v>0.50163550000000001</v>
      </c>
      <c r="G248" s="58">
        <v>1.057969581498917</v>
      </c>
      <c r="H248" s="81">
        <v>7.9186800000000002</v>
      </c>
      <c r="I248" s="81">
        <v>0</v>
      </c>
      <c r="J248" s="82" t="str">
        <f t="shared" si="6"/>
        <v/>
      </c>
      <c r="K248" s="83">
        <f t="shared" si="7"/>
        <v>7.6705336346004938</v>
      </c>
    </row>
    <row r="249" spans="1:11" x14ac:dyDescent="0.15">
      <c r="A249" s="88" t="s">
        <v>155</v>
      </c>
      <c r="B249" s="65" t="s">
        <v>156</v>
      </c>
      <c r="C249" s="63" t="s">
        <v>169</v>
      </c>
      <c r="D249" s="62" t="s">
        <v>172</v>
      </c>
      <c r="E249" s="56">
        <v>0.43490241000000002</v>
      </c>
      <c r="F249" s="57"/>
      <c r="G249" s="58" t="s">
        <v>164</v>
      </c>
      <c r="H249" s="81">
        <v>6.7584745000000002</v>
      </c>
      <c r="I249" s="81">
        <v>0</v>
      </c>
      <c r="J249" s="82" t="str">
        <f t="shared" si="6"/>
        <v/>
      </c>
      <c r="K249" s="83">
        <f t="shared" si="7"/>
        <v>15.540209354093944</v>
      </c>
    </row>
    <row r="250" spans="1:11" x14ac:dyDescent="0.15">
      <c r="A250" s="88" t="s">
        <v>1102</v>
      </c>
      <c r="B250" s="62" t="s">
        <v>1103</v>
      </c>
      <c r="C250" s="63" t="s">
        <v>169</v>
      </c>
      <c r="D250" s="62" t="s">
        <v>172</v>
      </c>
      <c r="E250" s="56">
        <v>1.32452E-2</v>
      </c>
      <c r="F250" s="57">
        <v>0.1500697</v>
      </c>
      <c r="G250" s="58">
        <v>-0.91173967829615177</v>
      </c>
      <c r="H250" s="81">
        <v>0</v>
      </c>
      <c r="I250" s="81">
        <v>0</v>
      </c>
      <c r="J250" s="82" t="str">
        <f t="shared" si="6"/>
        <v/>
      </c>
      <c r="K250" s="83">
        <f t="shared" si="7"/>
        <v>0</v>
      </c>
    </row>
    <row r="251" spans="1:11" x14ac:dyDescent="0.15">
      <c r="A251" s="88" t="s">
        <v>256</v>
      </c>
      <c r="B251" s="62" t="s">
        <v>257</v>
      </c>
      <c r="C251" s="63" t="s">
        <v>169</v>
      </c>
      <c r="D251" s="62" t="s">
        <v>172</v>
      </c>
      <c r="E251" s="56">
        <v>0.28506320000000002</v>
      </c>
      <c r="F251" s="57">
        <v>1.40608102</v>
      </c>
      <c r="G251" s="58">
        <v>-0.79726402963607312</v>
      </c>
      <c r="H251" s="81">
        <v>0</v>
      </c>
      <c r="I251" s="81">
        <v>0</v>
      </c>
      <c r="J251" s="82" t="str">
        <f t="shared" si="6"/>
        <v/>
      </c>
      <c r="K251" s="83">
        <f t="shared" si="7"/>
        <v>0</v>
      </c>
    </row>
    <row r="252" spans="1:11" x14ac:dyDescent="0.15">
      <c r="A252" s="88" t="s">
        <v>1104</v>
      </c>
      <c r="B252" s="62" t="s">
        <v>1105</v>
      </c>
      <c r="C252" s="63" t="s">
        <v>169</v>
      </c>
      <c r="D252" s="62" t="s">
        <v>172</v>
      </c>
      <c r="E252" s="56">
        <v>2.0685000000000001E-4</v>
      </c>
      <c r="F252" s="57">
        <v>0.16386300000000001</v>
      </c>
      <c r="G252" s="58">
        <v>-0.99873766500064076</v>
      </c>
      <c r="H252" s="81">
        <v>0</v>
      </c>
      <c r="I252" s="81">
        <v>4.9289079999999999E-2</v>
      </c>
      <c r="J252" s="82">
        <f t="shared" si="6"/>
        <v>-1</v>
      </c>
      <c r="K252" s="83">
        <f t="shared" si="7"/>
        <v>0</v>
      </c>
    </row>
    <row r="253" spans="1:11" x14ac:dyDescent="0.15">
      <c r="A253" s="88" t="s">
        <v>1106</v>
      </c>
      <c r="B253" s="62" t="s">
        <v>1107</v>
      </c>
      <c r="C253" s="63" t="s">
        <v>169</v>
      </c>
      <c r="D253" s="62" t="s">
        <v>172</v>
      </c>
      <c r="E253" s="56">
        <v>0.46512209999999998</v>
      </c>
      <c r="F253" s="57">
        <v>0.41218792999999998</v>
      </c>
      <c r="G253" s="58">
        <v>0.12842241644484842</v>
      </c>
      <c r="H253" s="81">
        <v>0</v>
      </c>
      <c r="I253" s="81">
        <v>0.14888276</v>
      </c>
      <c r="J253" s="82">
        <f t="shared" si="6"/>
        <v>-1</v>
      </c>
      <c r="K253" s="83">
        <f t="shared" si="7"/>
        <v>0</v>
      </c>
    </row>
    <row r="254" spans="1:11" x14ac:dyDescent="0.15">
      <c r="A254" s="88" t="s">
        <v>254</v>
      </c>
      <c r="B254" s="62" t="s">
        <v>255</v>
      </c>
      <c r="C254" s="63" t="s">
        <v>169</v>
      </c>
      <c r="D254" s="62" t="s">
        <v>172</v>
      </c>
      <c r="E254" s="56">
        <v>0.20451103000000001</v>
      </c>
      <c r="F254" s="57">
        <v>0.94946427</v>
      </c>
      <c r="G254" s="58">
        <v>-0.78460376397312981</v>
      </c>
      <c r="H254" s="81">
        <v>2.8934000000000002</v>
      </c>
      <c r="I254" s="81">
        <v>3.8211578900000003</v>
      </c>
      <c r="J254" s="82">
        <f t="shared" si="6"/>
        <v>-0.24279496338739359</v>
      </c>
      <c r="K254" s="83">
        <f t="shared" si="7"/>
        <v>14.14789216992355</v>
      </c>
    </row>
    <row r="255" spans="1:11" x14ac:dyDescent="0.15">
      <c r="A255" s="88" t="s">
        <v>1108</v>
      </c>
      <c r="B255" s="62" t="s">
        <v>1109</v>
      </c>
      <c r="C255" s="63" t="s">
        <v>169</v>
      </c>
      <c r="D255" s="62" t="s">
        <v>172</v>
      </c>
      <c r="E255" s="56">
        <v>0.83866439999999998</v>
      </c>
      <c r="F255" s="57">
        <v>0</v>
      </c>
      <c r="G255" s="58" t="s">
        <v>164</v>
      </c>
      <c r="H255" s="81">
        <v>0.31339</v>
      </c>
      <c r="I255" s="81">
        <v>0.40709313000000003</v>
      </c>
      <c r="J255" s="82">
        <f t="shared" si="6"/>
        <v>-0.23017615158477378</v>
      </c>
      <c r="K255" s="83">
        <f t="shared" si="7"/>
        <v>0.37367748052737187</v>
      </c>
    </row>
    <row r="256" spans="1:11" x14ac:dyDescent="0.15">
      <c r="A256" s="88" t="s">
        <v>1110</v>
      </c>
      <c r="B256" s="62" t="s">
        <v>1111</v>
      </c>
      <c r="C256" s="63" t="s">
        <v>169</v>
      </c>
      <c r="D256" s="62" t="s">
        <v>172</v>
      </c>
      <c r="E256" s="56">
        <v>2.1843232600000002</v>
      </c>
      <c r="F256" s="57">
        <v>0.97911923000000001</v>
      </c>
      <c r="G256" s="58">
        <v>1.2309063013704677</v>
      </c>
      <c r="H256" s="81">
        <v>3.0672679999999999</v>
      </c>
      <c r="I256" s="81">
        <v>0</v>
      </c>
      <c r="J256" s="82" t="str">
        <f t="shared" si="6"/>
        <v/>
      </c>
      <c r="K256" s="83">
        <f t="shared" si="7"/>
        <v>1.4042188975270993</v>
      </c>
    </row>
    <row r="257" spans="1:11" x14ac:dyDescent="0.15">
      <c r="A257" s="88" t="s">
        <v>258</v>
      </c>
      <c r="B257" s="62" t="s">
        <v>259</v>
      </c>
      <c r="C257" s="63" t="s">
        <v>169</v>
      </c>
      <c r="D257" s="62" t="s">
        <v>172</v>
      </c>
      <c r="E257" s="56">
        <v>1.32811681</v>
      </c>
      <c r="F257" s="57">
        <v>5.5692594199999998</v>
      </c>
      <c r="G257" s="58">
        <v>-0.76152721397201495</v>
      </c>
      <c r="H257" s="81">
        <v>0.89650904000000009</v>
      </c>
      <c r="I257" s="81">
        <v>1.1769339999999999</v>
      </c>
      <c r="J257" s="82">
        <f t="shared" si="6"/>
        <v>-0.23826736248591662</v>
      </c>
      <c r="K257" s="83">
        <f t="shared" si="7"/>
        <v>0.67502273388136702</v>
      </c>
    </row>
    <row r="258" spans="1:11" x14ac:dyDescent="0.15">
      <c r="A258" s="88" t="s">
        <v>1112</v>
      </c>
      <c r="B258" s="62" t="s">
        <v>1113</v>
      </c>
      <c r="C258" s="63" t="s">
        <v>169</v>
      </c>
      <c r="D258" s="62" t="s">
        <v>172</v>
      </c>
      <c r="E258" s="56">
        <v>2.096E-4</v>
      </c>
      <c r="F258" s="57">
        <v>0.19697739</v>
      </c>
      <c r="G258" s="58">
        <v>-0.99893591848282692</v>
      </c>
      <c r="H258" s="81">
        <v>0</v>
      </c>
      <c r="I258" s="81">
        <v>0</v>
      </c>
      <c r="J258" s="82" t="str">
        <f t="shared" si="6"/>
        <v/>
      </c>
      <c r="K258" s="83">
        <f t="shared" si="7"/>
        <v>0</v>
      </c>
    </row>
    <row r="259" spans="1:11" x14ac:dyDescent="0.15">
      <c r="A259" s="88" t="s">
        <v>928</v>
      </c>
      <c r="B259" s="62" t="s">
        <v>780</v>
      </c>
      <c r="C259" s="63" t="s">
        <v>168</v>
      </c>
      <c r="D259" s="62" t="s">
        <v>172</v>
      </c>
      <c r="E259" s="56">
        <v>21.499911600000001</v>
      </c>
      <c r="F259" s="57">
        <v>17.91149815</v>
      </c>
      <c r="G259" s="58">
        <v>0.20034133493182993</v>
      </c>
      <c r="H259" s="81">
        <v>1.71311886</v>
      </c>
      <c r="I259" s="81">
        <v>2.56995526</v>
      </c>
      <c r="J259" s="82">
        <f t="shared" si="6"/>
        <v>-0.33340518153611742</v>
      </c>
      <c r="K259" s="83">
        <f t="shared" si="7"/>
        <v>7.9680274592384831E-2</v>
      </c>
    </row>
    <row r="260" spans="1:11" x14ac:dyDescent="0.15">
      <c r="A260" s="88" t="s">
        <v>927</v>
      </c>
      <c r="B260" s="62" t="s">
        <v>782</v>
      </c>
      <c r="C260" s="63" t="s">
        <v>168</v>
      </c>
      <c r="D260" s="62" t="s">
        <v>172</v>
      </c>
      <c r="E260" s="56">
        <v>36.196952009999997</v>
      </c>
      <c r="F260" s="57">
        <v>15.885522210000001</v>
      </c>
      <c r="G260" s="58">
        <v>1.2786126594701348</v>
      </c>
      <c r="H260" s="81">
        <v>1.2152271000000001</v>
      </c>
      <c r="I260" s="81">
        <v>4.1896816899999996</v>
      </c>
      <c r="J260" s="82">
        <f t="shared" si="6"/>
        <v>-0.70994763089030744</v>
      </c>
      <c r="K260" s="83">
        <f t="shared" si="7"/>
        <v>3.3572636161858981E-2</v>
      </c>
    </row>
    <row r="261" spans="1:11" x14ac:dyDescent="0.15">
      <c r="A261" s="88" t="s">
        <v>1022</v>
      </c>
      <c r="B261" s="62" t="s">
        <v>718</v>
      </c>
      <c r="C261" s="63" t="s">
        <v>168</v>
      </c>
      <c r="D261" s="62" t="s">
        <v>171</v>
      </c>
      <c r="E261" s="56">
        <v>0.30750191999999998</v>
      </c>
      <c r="F261" s="57">
        <v>0.26671137</v>
      </c>
      <c r="G261" s="58">
        <v>0.15293892420109412</v>
      </c>
      <c r="H261" s="81">
        <v>1.8373730800000001</v>
      </c>
      <c r="I261" s="81">
        <v>0</v>
      </c>
      <c r="J261" s="82" t="str">
        <f t="shared" si="6"/>
        <v/>
      </c>
      <c r="K261" s="83">
        <f t="shared" si="7"/>
        <v>5.9751596998158583</v>
      </c>
    </row>
    <row r="262" spans="1:11" x14ac:dyDescent="0.15">
      <c r="A262" s="88" t="s">
        <v>995</v>
      </c>
      <c r="B262" s="62" t="s">
        <v>781</v>
      </c>
      <c r="C262" s="63" t="s">
        <v>168</v>
      </c>
      <c r="D262" s="62" t="s">
        <v>172</v>
      </c>
      <c r="E262" s="56">
        <v>5.7372985400000003</v>
      </c>
      <c r="F262" s="57">
        <v>4.3199646100000004</v>
      </c>
      <c r="G262" s="58">
        <v>0.32808924562000041</v>
      </c>
      <c r="H262" s="81">
        <v>0.59103357999999995</v>
      </c>
      <c r="I262" s="81">
        <v>1.0916596200000002</v>
      </c>
      <c r="J262" s="82">
        <f t="shared" si="6"/>
        <v>-0.45859169912321218</v>
      </c>
      <c r="K262" s="83">
        <f t="shared" si="7"/>
        <v>0.10301600585700041</v>
      </c>
    </row>
    <row r="263" spans="1:11" x14ac:dyDescent="0.15">
      <c r="A263" s="88" t="s">
        <v>1012</v>
      </c>
      <c r="B263" s="62" t="s">
        <v>779</v>
      </c>
      <c r="C263" s="63" t="s">
        <v>168</v>
      </c>
      <c r="D263" s="62" t="s">
        <v>172</v>
      </c>
      <c r="E263" s="56">
        <v>2.3841771399999998</v>
      </c>
      <c r="F263" s="57">
        <v>1.42015403</v>
      </c>
      <c r="G263" s="58">
        <v>0.6788158816829184</v>
      </c>
      <c r="H263" s="81">
        <v>1.7409764599999999</v>
      </c>
      <c r="I263" s="81">
        <v>3.3588149700000001</v>
      </c>
      <c r="J263" s="82">
        <f t="shared" ref="J263:J326" si="8">IF(ISERROR(H263/I263-1),"",(H263/I263-1))</f>
        <v>-0.48166943533659434</v>
      </c>
      <c r="K263" s="83">
        <f t="shared" ref="K263:K326" si="9">IF(ISERROR(H263/E263),"",(H263/E263))</f>
        <v>0.73022110261488371</v>
      </c>
    </row>
    <row r="264" spans="1:11" x14ac:dyDescent="0.15">
      <c r="A264" s="88" t="s">
        <v>1031</v>
      </c>
      <c r="B264" s="62" t="s">
        <v>716</v>
      </c>
      <c r="C264" s="63" t="s">
        <v>168</v>
      </c>
      <c r="D264" s="62" t="s">
        <v>171</v>
      </c>
      <c r="E264" s="56">
        <v>3.7638100000000001E-2</v>
      </c>
      <c r="F264" s="57">
        <v>8.3108059999999997E-2</v>
      </c>
      <c r="G264" s="58">
        <v>-0.54711853459219228</v>
      </c>
      <c r="H264" s="81">
        <v>1.6524397399999999</v>
      </c>
      <c r="I264" s="81">
        <v>8.0477000000000007E-2</v>
      </c>
      <c r="J264" s="82">
        <f t="shared" si="8"/>
        <v>19.533068330081885</v>
      </c>
      <c r="K264" s="83">
        <f t="shared" si="9"/>
        <v>43.903378225787165</v>
      </c>
    </row>
    <row r="265" spans="1:11" x14ac:dyDescent="0.15">
      <c r="A265" s="88" t="s">
        <v>1024</v>
      </c>
      <c r="B265" s="62" t="s">
        <v>719</v>
      </c>
      <c r="C265" s="63" t="s">
        <v>168</v>
      </c>
      <c r="D265" s="62" t="s">
        <v>171</v>
      </c>
      <c r="E265" s="56">
        <v>3.4520000000000002E-3</v>
      </c>
      <c r="F265" s="57">
        <v>0.36254884999999998</v>
      </c>
      <c r="G265" s="58">
        <v>-0.99047852448021834</v>
      </c>
      <c r="H265" s="81">
        <v>0</v>
      </c>
      <c r="I265" s="81">
        <v>0</v>
      </c>
      <c r="J265" s="82" t="str">
        <f t="shared" si="8"/>
        <v/>
      </c>
      <c r="K265" s="83">
        <f t="shared" si="9"/>
        <v>0</v>
      </c>
    </row>
    <row r="266" spans="1:11" x14ac:dyDescent="0.15">
      <c r="A266" s="88" t="s">
        <v>1000</v>
      </c>
      <c r="B266" s="62" t="s">
        <v>720</v>
      </c>
      <c r="C266" s="63" t="s">
        <v>168</v>
      </c>
      <c r="D266" s="62" t="s">
        <v>171</v>
      </c>
      <c r="E266" s="56">
        <v>0.82831714000000001</v>
      </c>
      <c r="F266" s="57">
        <v>1.1760618</v>
      </c>
      <c r="G266" s="58">
        <v>-0.29568570291119056</v>
      </c>
      <c r="H266" s="81">
        <v>9.0684410000000007E-2</v>
      </c>
      <c r="I266" s="81">
        <v>0.42919634000000001</v>
      </c>
      <c r="J266" s="82">
        <f t="shared" si="8"/>
        <v>-0.78871112927011444</v>
      </c>
      <c r="K266" s="83">
        <f t="shared" si="9"/>
        <v>0.10948030122858499</v>
      </c>
    </row>
    <row r="267" spans="1:11" x14ac:dyDescent="0.15">
      <c r="A267" s="88" t="s">
        <v>1021</v>
      </c>
      <c r="B267" s="62" t="s">
        <v>1101</v>
      </c>
      <c r="C267" s="63" t="s">
        <v>168</v>
      </c>
      <c r="D267" s="62" t="s">
        <v>171</v>
      </c>
      <c r="E267" s="56">
        <v>0.42092406999999998</v>
      </c>
      <c r="F267" s="57">
        <v>0.43621254999999998</v>
      </c>
      <c r="G267" s="58">
        <v>-3.5048235086312829E-2</v>
      </c>
      <c r="H267" s="81">
        <v>0.27916853999999997</v>
      </c>
      <c r="I267" s="81">
        <v>0.13428887</v>
      </c>
      <c r="J267" s="82">
        <f t="shared" si="8"/>
        <v>1.0788658062280212</v>
      </c>
      <c r="K267" s="83">
        <f t="shared" si="9"/>
        <v>0.66322778832771423</v>
      </c>
    </row>
    <row r="268" spans="1:11" x14ac:dyDescent="0.15">
      <c r="A268" s="88" t="s">
        <v>1023</v>
      </c>
      <c r="B268" s="62" t="s">
        <v>717</v>
      </c>
      <c r="C268" s="63" t="s">
        <v>168</v>
      </c>
      <c r="D268" s="62" t="s">
        <v>171</v>
      </c>
      <c r="E268" s="56">
        <v>0.50967549999999995</v>
      </c>
      <c r="F268" s="57">
        <v>0.34004309000000005</v>
      </c>
      <c r="G268" s="58">
        <v>0.49885563032614444</v>
      </c>
      <c r="H268" s="81">
        <v>0.15593624</v>
      </c>
      <c r="I268" s="81">
        <v>2.3016394</v>
      </c>
      <c r="J268" s="82">
        <f t="shared" si="8"/>
        <v>-0.93224992585719557</v>
      </c>
      <c r="K268" s="83">
        <f t="shared" si="9"/>
        <v>0.30595200279393459</v>
      </c>
    </row>
    <row r="269" spans="1:11" x14ac:dyDescent="0.15">
      <c r="A269" s="88" t="s">
        <v>1028</v>
      </c>
      <c r="B269" s="62" t="s">
        <v>715</v>
      </c>
      <c r="C269" s="63" t="s">
        <v>168</v>
      </c>
      <c r="D269" s="62" t="s">
        <v>171</v>
      </c>
      <c r="E269" s="56">
        <v>0.19958154</v>
      </c>
      <c r="F269" s="57">
        <v>0.11494678</v>
      </c>
      <c r="G269" s="58">
        <v>0.73629517938649536</v>
      </c>
      <c r="H269" s="81">
        <v>1.75755431</v>
      </c>
      <c r="I269" s="81">
        <v>0.13306485999999998</v>
      </c>
      <c r="J269" s="82">
        <f t="shared" si="8"/>
        <v>12.208252802430335</v>
      </c>
      <c r="K269" s="83">
        <f t="shared" si="9"/>
        <v>8.806196755471472</v>
      </c>
    </row>
    <row r="270" spans="1:11" x14ac:dyDescent="0.15">
      <c r="A270" s="88" t="s">
        <v>772</v>
      </c>
      <c r="B270" s="62" t="s">
        <v>269</v>
      </c>
      <c r="C270" s="63" t="s">
        <v>168</v>
      </c>
      <c r="D270" s="62" t="s">
        <v>171</v>
      </c>
      <c r="E270" s="56">
        <v>1.7187013600000001</v>
      </c>
      <c r="F270" s="57">
        <v>1.134368</v>
      </c>
      <c r="G270" s="58">
        <v>0.51511798640300155</v>
      </c>
      <c r="H270" s="81">
        <v>8.5001880000000002E-2</v>
      </c>
      <c r="I270" s="81">
        <v>3.2418758599999999</v>
      </c>
      <c r="J270" s="82">
        <f t="shared" si="8"/>
        <v>-0.97378003240383182</v>
      </c>
      <c r="K270" s="83">
        <f t="shared" si="9"/>
        <v>4.9457038888943448E-2</v>
      </c>
    </row>
    <row r="271" spans="1:11" x14ac:dyDescent="0.15">
      <c r="A271" s="88" t="s">
        <v>773</v>
      </c>
      <c r="B271" s="62" t="s">
        <v>270</v>
      </c>
      <c r="C271" s="63" t="s">
        <v>168</v>
      </c>
      <c r="D271" s="62" t="s">
        <v>171</v>
      </c>
      <c r="E271" s="56">
        <v>0.73944262000000005</v>
      </c>
      <c r="F271" s="57">
        <v>1.6969851999999999</v>
      </c>
      <c r="G271" s="58">
        <v>-0.56426100828693138</v>
      </c>
      <c r="H271" s="81">
        <v>2.0139309700000001</v>
      </c>
      <c r="I271" s="81">
        <v>0</v>
      </c>
      <c r="J271" s="82" t="str">
        <f t="shared" si="8"/>
        <v/>
      </c>
      <c r="K271" s="83">
        <f t="shared" si="9"/>
        <v>2.7235797822960217</v>
      </c>
    </row>
    <row r="272" spans="1:11" x14ac:dyDescent="0.15">
      <c r="A272" s="88" t="s">
        <v>347</v>
      </c>
      <c r="B272" s="62" t="s">
        <v>348</v>
      </c>
      <c r="C272" s="63" t="s">
        <v>169</v>
      </c>
      <c r="D272" s="62" t="s">
        <v>172</v>
      </c>
      <c r="E272" s="56">
        <v>0.35138303799999998</v>
      </c>
      <c r="F272" s="57">
        <v>2.6462877300000001</v>
      </c>
      <c r="G272" s="58">
        <v>-0.86721661669043071</v>
      </c>
      <c r="H272" s="81">
        <v>1.5611178100000001</v>
      </c>
      <c r="I272" s="81">
        <v>0.31481107000000003</v>
      </c>
      <c r="J272" s="82">
        <f t="shared" si="8"/>
        <v>3.9589037958544466</v>
      </c>
      <c r="K272" s="83">
        <f t="shared" si="9"/>
        <v>4.4427807867037687</v>
      </c>
    </row>
    <row r="273" spans="1:11" x14ac:dyDescent="0.15">
      <c r="A273" s="88" t="s">
        <v>349</v>
      </c>
      <c r="B273" s="62" t="s">
        <v>350</v>
      </c>
      <c r="C273" s="63" t="s">
        <v>169</v>
      </c>
      <c r="D273" s="62" t="s">
        <v>171</v>
      </c>
      <c r="E273" s="56">
        <v>1.27963914</v>
      </c>
      <c r="F273" s="57">
        <v>0.71105713000000004</v>
      </c>
      <c r="G273" s="58">
        <v>0.79962915216109276</v>
      </c>
      <c r="H273" s="81">
        <v>1.12858769</v>
      </c>
      <c r="I273" s="81">
        <v>1.0394719000000001</v>
      </c>
      <c r="J273" s="82">
        <f t="shared" si="8"/>
        <v>8.5731793230774178E-2</v>
      </c>
      <c r="K273" s="83">
        <f t="shared" si="9"/>
        <v>0.88195777600238145</v>
      </c>
    </row>
    <row r="274" spans="1:11" x14ac:dyDescent="0.15">
      <c r="A274" s="88" t="s">
        <v>351</v>
      </c>
      <c r="B274" s="62" t="s">
        <v>352</v>
      </c>
      <c r="C274" s="63" t="s">
        <v>169</v>
      </c>
      <c r="D274" s="62" t="s">
        <v>172</v>
      </c>
      <c r="E274" s="56">
        <v>16.455840795</v>
      </c>
      <c r="F274" s="57">
        <v>31.124669236999999</v>
      </c>
      <c r="G274" s="58">
        <v>-0.47129266917838186</v>
      </c>
      <c r="H274" s="81">
        <v>11.689425</v>
      </c>
      <c r="I274" s="81">
        <v>27.103886639999999</v>
      </c>
      <c r="J274" s="82">
        <f t="shared" si="8"/>
        <v>-0.56871775788979617</v>
      </c>
      <c r="K274" s="83">
        <f t="shared" si="9"/>
        <v>0.71035112369048659</v>
      </c>
    </row>
    <row r="275" spans="1:11" x14ac:dyDescent="0.15">
      <c r="A275" s="88" t="s">
        <v>353</v>
      </c>
      <c r="B275" s="62" t="s">
        <v>354</v>
      </c>
      <c r="C275" s="63" t="s">
        <v>169</v>
      </c>
      <c r="D275" s="62" t="s">
        <v>172</v>
      </c>
      <c r="E275" s="56">
        <v>2.0764593360000001</v>
      </c>
      <c r="F275" s="57">
        <v>5.4306009699999995</v>
      </c>
      <c r="G275" s="58">
        <v>-0.61763728407392082</v>
      </c>
      <c r="H275" s="81">
        <v>21.030251719999999</v>
      </c>
      <c r="I275" s="81">
        <v>3.9780822000000002</v>
      </c>
      <c r="J275" s="82">
        <f t="shared" si="8"/>
        <v>4.2865302079479397</v>
      </c>
      <c r="K275" s="83">
        <f t="shared" si="9"/>
        <v>10.127938147111395</v>
      </c>
    </row>
    <row r="276" spans="1:11" x14ac:dyDescent="0.15">
      <c r="A276" s="88" t="s">
        <v>355</v>
      </c>
      <c r="B276" s="65" t="s">
        <v>356</v>
      </c>
      <c r="C276" s="63" t="s">
        <v>169</v>
      </c>
      <c r="D276" s="62" t="s">
        <v>172</v>
      </c>
      <c r="E276" s="56">
        <v>130.40440544000001</v>
      </c>
      <c r="F276" s="57">
        <v>61.473546593000002</v>
      </c>
      <c r="G276" s="58">
        <v>1.1213092893984609</v>
      </c>
      <c r="H276" s="81">
        <v>190.46400725999999</v>
      </c>
      <c r="I276" s="81">
        <v>253.07884727000001</v>
      </c>
      <c r="J276" s="82">
        <f t="shared" si="8"/>
        <v>-0.24741238031323365</v>
      </c>
      <c r="K276" s="83">
        <f t="shared" si="9"/>
        <v>1.4605642088344464</v>
      </c>
    </row>
    <row r="277" spans="1:11" x14ac:dyDescent="0.15">
      <c r="A277" s="88" t="s">
        <v>1076</v>
      </c>
      <c r="B277" s="62" t="s">
        <v>1096</v>
      </c>
      <c r="C277" s="63" t="s">
        <v>169</v>
      </c>
      <c r="D277" s="62" t="s">
        <v>172</v>
      </c>
      <c r="E277" s="56">
        <v>0.24801355999999999</v>
      </c>
      <c r="F277" s="57">
        <v>0.26571553999999997</v>
      </c>
      <c r="G277" s="58">
        <v>-6.662004036346536E-2</v>
      </c>
      <c r="H277" s="81">
        <v>0.11578664</v>
      </c>
      <c r="I277" s="81">
        <v>0</v>
      </c>
      <c r="J277" s="82" t="str">
        <f t="shared" si="8"/>
        <v/>
      </c>
      <c r="K277" s="83">
        <f t="shared" si="9"/>
        <v>0.46685608641721044</v>
      </c>
    </row>
    <row r="278" spans="1:11" x14ac:dyDescent="0.15">
      <c r="A278" s="88" t="s">
        <v>357</v>
      </c>
      <c r="B278" s="62" t="s">
        <v>358</v>
      </c>
      <c r="C278" s="63" t="s">
        <v>169</v>
      </c>
      <c r="D278" s="62" t="s">
        <v>172</v>
      </c>
      <c r="E278" s="56">
        <v>13.98884745</v>
      </c>
      <c r="F278" s="57">
        <v>25.703504197999997</v>
      </c>
      <c r="G278" s="58">
        <v>-0.45576107669052845</v>
      </c>
      <c r="H278" s="81">
        <v>8.7146429199999993</v>
      </c>
      <c r="I278" s="81">
        <v>24.480149579999999</v>
      </c>
      <c r="J278" s="82">
        <f t="shared" si="8"/>
        <v>-0.64401185983276177</v>
      </c>
      <c r="K278" s="83">
        <f t="shared" si="9"/>
        <v>0.62297075946739267</v>
      </c>
    </row>
    <row r="279" spans="1:11" x14ac:dyDescent="0.15">
      <c r="A279" s="88" t="s">
        <v>359</v>
      </c>
      <c r="B279" s="62" t="s">
        <v>360</v>
      </c>
      <c r="C279" s="63" t="s">
        <v>169</v>
      </c>
      <c r="D279" s="62" t="s">
        <v>172</v>
      </c>
      <c r="E279" s="56">
        <v>4.22661965</v>
      </c>
      <c r="F279" s="57">
        <v>1.3860493700000001</v>
      </c>
      <c r="G279" s="58">
        <v>2.0494005058420104</v>
      </c>
      <c r="H279" s="81">
        <v>0.19123968</v>
      </c>
      <c r="I279" s="81">
        <v>7.5474706399999993</v>
      </c>
      <c r="J279" s="82">
        <f t="shared" si="8"/>
        <v>-0.97466175237748254</v>
      </c>
      <c r="K279" s="83">
        <f t="shared" si="9"/>
        <v>4.5246484386168982E-2</v>
      </c>
    </row>
    <row r="280" spans="1:11" x14ac:dyDescent="0.15">
      <c r="A280" s="88" t="s">
        <v>361</v>
      </c>
      <c r="B280" s="62" t="s">
        <v>362</v>
      </c>
      <c r="C280" s="63" t="s">
        <v>169</v>
      </c>
      <c r="D280" s="62" t="s">
        <v>172</v>
      </c>
      <c r="E280" s="56">
        <v>12.82899359</v>
      </c>
      <c r="F280" s="57">
        <v>12.956028480000001</v>
      </c>
      <c r="G280" s="58">
        <v>-9.8050795578369376E-3</v>
      </c>
      <c r="H280" s="81">
        <v>10.150125359999999</v>
      </c>
      <c r="I280" s="81">
        <v>26.475320530000001</v>
      </c>
      <c r="J280" s="82">
        <f t="shared" si="8"/>
        <v>-0.61661935882896757</v>
      </c>
      <c r="K280" s="83">
        <f t="shared" si="9"/>
        <v>0.79118640825511544</v>
      </c>
    </row>
    <row r="281" spans="1:11" x14ac:dyDescent="0.15">
      <c r="A281" s="88" t="s">
        <v>363</v>
      </c>
      <c r="B281" s="62" t="s">
        <v>851</v>
      </c>
      <c r="C281" s="63" t="s">
        <v>169</v>
      </c>
      <c r="D281" s="62" t="s">
        <v>172</v>
      </c>
      <c r="E281" s="56">
        <v>8.2478754700000003</v>
      </c>
      <c r="F281" s="57">
        <v>21.743778679999998</v>
      </c>
      <c r="G281" s="58">
        <v>-0.62067883455848349</v>
      </c>
      <c r="H281" s="81">
        <v>5.5972335199999996</v>
      </c>
      <c r="I281" s="81">
        <v>20.321610969999998</v>
      </c>
      <c r="J281" s="82">
        <f t="shared" si="8"/>
        <v>-0.72456743078769803</v>
      </c>
      <c r="K281" s="83">
        <f t="shared" si="9"/>
        <v>0.67862730716034914</v>
      </c>
    </row>
    <row r="282" spans="1:11" x14ac:dyDescent="0.15">
      <c r="A282" s="88" t="s">
        <v>852</v>
      </c>
      <c r="B282" s="62" t="s">
        <v>853</v>
      </c>
      <c r="C282" s="63" t="s">
        <v>169</v>
      </c>
      <c r="D282" s="62" t="s">
        <v>171</v>
      </c>
      <c r="E282" s="56">
        <v>17.164663277999999</v>
      </c>
      <c r="F282" s="57">
        <v>29.727932215999999</v>
      </c>
      <c r="G282" s="58">
        <v>-0.42260823412528736</v>
      </c>
      <c r="H282" s="81">
        <v>23.08674319</v>
      </c>
      <c r="I282" s="81">
        <v>17.411527109999998</v>
      </c>
      <c r="J282" s="82">
        <f t="shared" si="8"/>
        <v>0.32594591181726629</v>
      </c>
      <c r="K282" s="83">
        <f t="shared" si="9"/>
        <v>1.3450157929745321</v>
      </c>
    </row>
    <row r="283" spans="1:11" x14ac:dyDescent="0.15">
      <c r="A283" s="88" t="s">
        <v>854</v>
      </c>
      <c r="B283" s="62" t="s">
        <v>855</v>
      </c>
      <c r="C283" s="63" t="s">
        <v>169</v>
      </c>
      <c r="D283" s="62" t="s">
        <v>172</v>
      </c>
      <c r="E283" s="56">
        <v>14.861315627</v>
      </c>
      <c r="F283" s="57">
        <v>16.077426106000001</v>
      </c>
      <c r="G283" s="58">
        <v>-7.5640868817064888E-2</v>
      </c>
      <c r="H283" s="81">
        <v>15.416077210000001</v>
      </c>
      <c r="I283" s="81">
        <v>25.279904980000001</v>
      </c>
      <c r="J283" s="82">
        <f t="shared" si="8"/>
        <v>-0.39018452710972173</v>
      </c>
      <c r="K283" s="83">
        <f t="shared" si="9"/>
        <v>1.0373292376613086</v>
      </c>
    </row>
    <row r="284" spans="1:11" x14ac:dyDescent="0.15">
      <c r="A284" s="88" t="s">
        <v>1055</v>
      </c>
      <c r="B284" s="62" t="s">
        <v>1056</v>
      </c>
      <c r="C284" s="63" t="s">
        <v>169</v>
      </c>
      <c r="D284" s="62" t="s">
        <v>172</v>
      </c>
      <c r="E284" s="56">
        <v>0.58727720000000005</v>
      </c>
      <c r="F284" s="57">
        <v>0.39444832000000002</v>
      </c>
      <c r="G284" s="58">
        <v>0.48885714610218156</v>
      </c>
      <c r="H284" s="81">
        <v>3.8780798500000002</v>
      </c>
      <c r="I284" s="81">
        <v>2.4867271400000002</v>
      </c>
      <c r="J284" s="82">
        <f t="shared" si="8"/>
        <v>0.55951161171627373</v>
      </c>
      <c r="K284" s="83">
        <f t="shared" si="9"/>
        <v>6.6034912474041221</v>
      </c>
    </row>
    <row r="285" spans="1:11" x14ac:dyDescent="0.15">
      <c r="A285" s="88" t="s">
        <v>390</v>
      </c>
      <c r="B285" s="65" t="s">
        <v>391</v>
      </c>
      <c r="C285" s="63" t="s">
        <v>169</v>
      </c>
      <c r="D285" s="62" t="s">
        <v>172</v>
      </c>
      <c r="E285" s="56">
        <v>1.6145080300000001</v>
      </c>
      <c r="F285" s="57">
        <v>0.14019238000000001</v>
      </c>
      <c r="G285" s="58">
        <v>10.516375069743448</v>
      </c>
      <c r="H285" s="81">
        <v>2.5076971100000001</v>
      </c>
      <c r="I285" s="81">
        <v>0.11968769999999999</v>
      </c>
      <c r="J285" s="82">
        <f t="shared" si="8"/>
        <v>19.952003505790486</v>
      </c>
      <c r="K285" s="83">
        <f t="shared" si="9"/>
        <v>1.5532267807921649</v>
      </c>
    </row>
    <row r="286" spans="1:11" x14ac:dyDescent="0.15">
      <c r="A286" s="88" t="s">
        <v>1059</v>
      </c>
      <c r="B286" s="62" t="s">
        <v>1060</v>
      </c>
      <c r="C286" s="63" t="s">
        <v>169</v>
      </c>
      <c r="D286" s="62" t="s">
        <v>172</v>
      </c>
      <c r="E286" s="56">
        <v>13.23461266</v>
      </c>
      <c r="F286" s="57">
        <v>2.8208321400000003</v>
      </c>
      <c r="G286" s="58">
        <v>3.6917405939652967</v>
      </c>
      <c r="H286" s="81">
        <v>16.266766499999999</v>
      </c>
      <c r="I286" s="81">
        <v>2.8215468700000002</v>
      </c>
      <c r="J286" s="82">
        <f t="shared" si="8"/>
        <v>4.7651945012701482</v>
      </c>
      <c r="K286" s="83">
        <f t="shared" si="9"/>
        <v>1.2291078641964577</v>
      </c>
    </row>
    <row r="287" spans="1:11" x14ac:dyDescent="0.15">
      <c r="A287" s="88" t="s">
        <v>392</v>
      </c>
      <c r="B287" s="65" t="s">
        <v>393</v>
      </c>
      <c r="C287" s="63" t="s">
        <v>169</v>
      </c>
      <c r="D287" s="62" t="s">
        <v>172</v>
      </c>
      <c r="E287" s="56">
        <v>5.3968762200000002</v>
      </c>
      <c r="F287" s="57">
        <v>5.7411610000000002E-2</v>
      </c>
      <c r="G287" s="58">
        <v>93.003220254579176</v>
      </c>
      <c r="H287" s="81">
        <v>4.9438033099999998</v>
      </c>
      <c r="I287" s="81">
        <v>0</v>
      </c>
      <c r="J287" s="82" t="str">
        <f t="shared" si="8"/>
        <v/>
      </c>
      <c r="K287" s="83">
        <f t="shared" si="9"/>
        <v>0.91604904549765631</v>
      </c>
    </row>
    <row r="288" spans="1:11" x14ac:dyDescent="0.15">
      <c r="A288" s="88" t="s">
        <v>394</v>
      </c>
      <c r="B288" s="65" t="s">
        <v>395</v>
      </c>
      <c r="C288" s="63" t="s">
        <v>169</v>
      </c>
      <c r="D288" s="62" t="s">
        <v>172</v>
      </c>
      <c r="E288" s="56">
        <v>0.97157764999999996</v>
      </c>
      <c r="F288" s="57">
        <v>0.28290021999999998</v>
      </c>
      <c r="G288" s="58">
        <v>2.4343474529641584</v>
      </c>
      <c r="H288" s="81">
        <v>0.90527493999999997</v>
      </c>
      <c r="I288" s="81">
        <v>7.4146130000000005E-2</v>
      </c>
      <c r="J288" s="82">
        <f t="shared" si="8"/>
        <v>11.209334998333695</v>
      </c>
      <c r="K288" s="83">
        <f t="shared" si="9"/>
        <v>0.93175768298087136</v>
      </c>
    </row>
    <row r="289" spans="1:11" x14ac:dyDescent="0.15">
      <c r="A289" s="88" t="s">
        <v>440</v>
      </c>
      <c r="B289" s="62" t="s">
        <v>441</v>
      </c>
      <c r="C289" s="63" t="s">
        <v>169</v>
      </c>
      <c r="D289" s="62" t="s">
        <v>172</v>
      </c>
      <c r="E289" s="56">
        <v>0</v>
      </c>
      <c r="F289" s="57">
        <v>1.0006920000000001E-2</v>
      </c>
      <c r="G289" s="58">
        <v>-1</v>
      </c>
      <c r="H289" s="81">
        <v>2.6437124999999999</v>
      </c>
      <c r="I289" s="81">
        <v>0</v>
      </c>
      <c r="J289" s="82" t="str">
        <f t="shared" si="8"/>
        <v/>
      </c>
      <c r="K289" s="83" t="str">
        <f t="shared" si="9"/>
        <v/>
      </c>
    </row>
    <row r="290" spans="1:11" x14ac:dyDescent="0.15">
      <c r="A290" s="88" t="s">
        <v>442</v>
      </c>
      <c r="B290" s="62" t="s">
        <v>443</v>
      </c>
      <c r="C290" s="63" t="s">
        <v>169</v>
      </c>
      <c r="D290" s="62" t="s">
        <v>172</v>
      </c>
      <c r="E290" s="56">
        <v>1.46924E-2</v>
      </c>
      <c r="F290" s="57">
        <v>0</v>
      </c>
      <c r="G290" s="58" t="s">
        <v>164</v>
      </c>
      <c r="H290" s="81">
        <v>2.2806412900000002</v>
      </c>
      <c r="I290" s="81">
        <v>9.8600731800000005</v>
      </c>
      <c r="J290" s="82">
        <f t="shared" si="8"/>
        <v>-0.76869935462284267</v>
      </c>
      <c r="K290" s="83">
        <f t="shared" si="9"/>
        <v>155.22591884239472</v>
      </c>
    </row>
    <row r="291" spans="1:11" x14ac:dyDescent="0.15">
      <c r="A291" s="88" t="s">
        <v>425</v>
      </c>
      <c r="B291" s="62" t="s">
        <v>426</v>
      </c>
      <c r="C291" s="63" t="s">
        <v>169</v>
      </c>
      <c r="D291" s="62" t="s">
        <v>172</v>
      </c>
      <c r="E291" s="56">
        <v>0</v>
      </c>
      <c r="F291" s="57">
        <v>1.7149973600000001</v>
      </c>
      <c r="G291" s="58">
        <v>-1</v>
      </c>
      <c r="H291" s="81">
        <v>0.48507400000000001</v>
      </c>
      <c r="I291" s="81">
        <v>1.71551187</v>
      </c>
      <c r="J291" s="82">
        <f t="shared" si="8"/>
        <v>-0.71724241115277154</v>
      </c>
      <c r="K291" s="83" t="str">
        <f t="shared" si="9"/>
        <v/>
      </c>
    </row>
    <row r="292" spans="1:11" x14ac:dyDescent="0.15">
      <c r="A292" s="88" t="s">
        <v>1057</v>
      </c>
      <c r="B292" s="62" t="s">
        <v>1058</v>
      </c>
      <c r="C292" s="63" t="s">
        <v>169</v>
      </c>
      <c r="D292" s="62" t="s">
        <v>172</v>
      </c>
      <c r="E292" s="56">
        <v>9.7297700000000001E-2</v>
      </c>
      <c r="F292" s="57">
        <v>0.68140725000000002</v>
      </c>
      <c r="G292" s="58">
        <v>-0.85721064752392939</v>
      </c>
      <c r="H292" s="81">
        <v>0</v>
      </c>
      <c r="I292" s="81">
        <v>1.6694272699999999</v>
      </c>
      <c r="J292" s="82">
        <f t="shared" si="8"/>
        <v>-1</v>
      </c>
      <c r="K292" s="83">
        <f t="shared" si="9"/>
        <v>0</v>
      </c>
    </row>
    <row r="293" spans="1:11" x14ac:dyDescent="0.15">
      <c r="A293" s="88" t="s">
        <v>1061</v>
      </c>
      <c r="B293" s="62" t="s">
        <v>1062</v>
      </c>
      <c r="C293" s="63" t="s">
        <v>169</v>
      </c>
      <c r="D293" s="62" t="s">
        <v>172</v>
      </c>
      <c r="E293" s="56">
        <v>13.8841479</v>
      </c>
      <c r="F293" s="57">
        <v>1.3202404099999998</v>
      </c>
      <c r="G293" s="58">
        <v>9.5163785283621198</v>
      </c>
      <c r="H293" s="81">
        <v>9.4563696899999989</v>
      </c>
      <c r="I293" s="81">
        <v>1.0401030500000001</v>
      </c>
      <c r="J293" s="82">
        <f t="shared" si="8"/>
        <v>8.0917622922074859</v>
      </c>
      <c r="K293" s="83">
        <f t="shared" si="9"/>
        <v>0.68109110894734837</v>
      </c>
    </row>
    <row r="294" spans="1:11" x14ac:dyDescent="0.15">
      <c r="A294" s="88" t="s">
        <v>856</v>
      </c>
      <c r="B294" s="62" t="s">
        <v>857</v>
      </c>
      <c r="C294" s="63" t="s">
        <v>169</v>
      </c>
      <c r="D294" s="62" t="s">
        <v>171</v>
      </c>
      <c r="E294" s="56">
        <v>1484.3773654700001</v>
      </c>
      <c r="F294" s="57">
        <v>1000.229714863</v>
      </c>
      <c r="G294" s="58">
        <v>0.48403646023784952</v>
      </c>
      <c r="H294" s="81">
        <v>871.08305413999994</v>
      </c>
      <c r="I294" s="81">
        <v>492.97515974999999</v>
      </c>
      <c r="J294" s="82">
        <f t="shared" si="8"/>
        <v>0.76699177820997688</v>
      </c>
      <c r="K294" s="83">
        <f t="shared" si="9"/>
        <v>0.58683396446441227</v>
      </c>
    </row>
    <row r="295" spans="1:11" x14ac:dyDescent="0.15">
      <c r="A295" s="88" t="s">
        <v>858</v>
      </c>
      <c r="B295" s="62" t="s">
        <v>859</v>
      </c>
      <c r="C295" s="63" t="s">
        <v>169</v>
      </c>
      <c r="D295" s="62" t="s">
        <v>172</v>
      </c>
      <c r="E295" s="56">
        <v>32.307337535999999</v>
      </c>
      <c r="F295" s="57">
        <v>14.332999995</v>
      </c>
      <c r="G295" s="58">
        <v>1.2540527138261539</v>
      </c>
      <c r="H295" s="81">
        <v>595.51806311000007</v>
      </c>
      <c r="I295" s="81">
        <v>14.939911499999999</v>
      </c>
      <c r="J295" s="82">
        <f t="shared" si="8"/>
        <v>38.860882918215417</v>
      </c>
      <c r="K295" s="83">
        <f t="shared" si="9"/>
        <v>18.432904365654259</v>
      </c>
    </row>
    <row r="296" spans="1:11" x14ac:dyDescent="0.15">
      <c r="A296" s="88" t="s">
        <v>990</v>
      </c>
      <c r="B296" s="62" t="s">
        <v>860</v>
      </c>
      <c r="C296" s="63" t="s">
        <v>169</v>
      </c>
      <c r="D296" s="62" t="s">
        <v>172</v>
      </c>
      <c r="E296" s="56">
        <v>4.1460176210000004</v>
      </c>
      <c r="F296" s="57">
        <v>6.7790874960000007</v>
      </c>
      <c r="G296" s="58">
        <v>-0.38841066390626211</v>
      </c>
      <c r="H296" s="81">
        <v>0.56208975000000005</v>
      </c>
      <c r="I296" s="81">
        <v>8.6266737200000012</v>
      </c>
      <c r="J296" s="82">
        <f t="shared" si="8"/>
        <v>-0.93484281795695412</v>
      </c>
      <c r="K296" s="83">
        <f t="shared" si="9"/>
        <v>0.13557341077205229</v>
      </c>
    </row>
    <row r="297" spans="1:11" x14ac:dyDescent="0.15">
      <c r="A297" s="88" t="s">
        <v>861</v>
      </c>
      <c r="B297" s="62" t="s">
        <v>862</v>
      </c>
      <c r="C297" s="63" t="s">
        <v>169</v>
      </c>
      <c r="D297" s="62" t="s">
        <v>172</v>
      </c>
      <c r="E297" s="56">
        <v>1.3963220080000001</v>
      </c>
      <c r="F297" s="57">
        <v>1.01551445</v>
      </c>
      <c r="G297" s="58">
        <v>0.37498979753562356</v>
      </c>
      <c r="H297" s="81">
        <v>1.8619241000000002</v>
      </c>
      <c r="I297" s="81">
        <v>1.03897269</v>
      </c>
      <c r="J297" s="82">
        <f t="shared" si="8"/>
        <v>0.79208184962012829</v>
      </c>
      <c r="K297" s="83">
        <f t="shared" si="9"/>
        <v>1.3334489389499045</v>
      </c>
    </row>
    <row r="298" spans="1:11" x14ac:dyDescent="0.15">
      <c r="A298" s="88" t="s">
        <v>863</v>
      </c>
      <c r="B298" s="62" t="s">
        <v>864</v>
      </c>
      <c r="C298" s="63" t="s">
        <v>169</v>
      </c>
      <c r="D298" s="62" t="s">
        <v>172</v>
      </c>
      <c r="E298" s="56">
        <v>18.033350904999999</v>
      </c>
      <c r="F298" s="57">
        <v>11.741052400000001</v>
      </c>
      <c r="G298" s="58">
        <v>0.53592287050860943</v>
      </c>
      <c r="H298" s="81">
        <v>4.5574564000000004</v>
      </c>
      <c r="I298" s="81">
        <v>3.4738449900000004</v>
      </c>
      <c r="J298" s="82">
        <f t="shared" si="8"/>
        <v>0.31193430136328559</v>
      </c>
      <c r="K298" s="83">
        <f t="shared" si="9"/>
        <v>0.25272376853357753</v>
      </c>
    </row>
    <row r="299" spans="1:11" x14ac:dyDescent="0.15">
      <c r="A299" s="88" t="s">
        <v>1046</v>
      </c>
      <c r="B299" s="62" t="s">
        <v>865</v>
      </c>
      <c r="C299" s="63" t="s">
        <v>169</v>
      </c>
      <c r="D299" s="62" t="s">
        <v>172</v>
      </c>
      <c r="E299" s="56">
        <v>28.573322416</v>
      </c>
      <c r="F299" s="57">
        <v>23.305350889</v>
      </c>
      <c r="G299" s="58">
        <v>0.22604128777509436</v>
      </c>
      <c r="H299" s="81">
        <v>111.50822927</v>
      </c>
      <c r="I299" s="81">
        <v>149.49457112000002</v>
      </c>
      <c r="J299" s="82">
        <f t="shared" si="8"/>
        <v>-0.25409847036858746</v>
      </c>
      <c r="K299" s="83">
        <f t="shared" si="9"/>
        <v>3.9025293470093465</v>
      </c>
    </row>
    <row r="300" spans="1:11" x14ac:dyDescent="0.15">
      <c r="A300" s="88" t="s">
        <v>1121</v>
      </c>
      <c r="B300" s="62" t="s">
        <v>866</v>
      </c>
      <c r="C300" s="63" t="s">
        <v>169</v>
      </c>
      <c r="D300" s="62" t="s">
        <v>172</v>
      </c>
      <c r="E300" s="56">
        <v>358.88770175500002</v>
      </c>
      <c r="F300" s="57">
        <v>244.48025359299999</v>
      </c>
      <c r="G300" s="58">
        <v>0.467961917089879</v>
      </c>
      <c r="H300" s="81">
        <v>488.28104313</v>
      </c>
      <c r="I300" s="81">
        <v>324.74689689999997</v>
      </c>
      <c r="J300" s="82">
        <f t="shared" si="8"/>
        <v>0.5035741612655269</v>
      </c>
      <c r="K300" s="83">
        <f t="shared" si="9"/>
        <v>1.3605399146926809</v>
      </c>
    </row>
    <row r="301" spans="1:11" x14ac:dyDescent="0.15">
      <c r="A301" s="88" t="s">
        <v>412</v>
      </c>
      <c r="B301" s="62" t="s">
        <v>867</v>
      </c>
      <c r="C301" s="63" t="s">
        <v>169</v>
      </c>
      <c r="D301" s="62" t="s">
        <v>172</v>
      </c>
      <c r="E301" s="56">
        <v>949.689224126</v>
      </c>
      <c r="F301" s="57">
        <v>580.88299548399993</v>
      </c>
      <c r="G301" s="58">
        <v>0.63490622295580446</v>
      </c>
      <c r="H301" s="81">
        <v>1142.05214054</v>
      </c>
      <c r="I301" s="81">
        <v>1084.28807607</v>
      </c>
      <c r="J301" s="82">
        <f t="shared" si="8"/>
        <v>5.3273724709180348E-2</v>
      </c>
      <c r="K301" s="83">
        <f t="shared" si="9"/>
        <v>1.2025535422822469</v>
      </c>
    </row>
    <row r="302" spans="1:11" x14ac:dyDescent="0.15">
      <c r="A302" s="88" t="s">
        <v>919</v>
      </c>
      <c r="B302" s="62" t="s">
        <v>868</v>
      </c>
      <c r="C302" s="63" t="s">
        <v>169</v>
      </c>
      <c r="D302" s="62" t="s">
        <v>172</v>
      </c>
      <c r="E302" s="56">
        <v>43.225440442</v>
      </c>
      <c r="F302" s="57">
        <v>22.912507288</v>
      </c>
      <c r="G302" s="58">
        <v>0.88654344540627905</v>
      </c>
      <c r="H302" s="81">
        <v>153.46297011000001</v>
      </c>
      <c r="I302" s="81">
        <v>46.403501590000005</v>
      </c>
      <c r="J302" s="82">
        <f t="shared" si="8"/>
        <v>2.3071420227276862</v>
      </c>
      <c r="K302" s="83">
        <f t="shared" si="9"/>
        <v>3.5502928030523369</v>
      </c>
    </row>
    <row r="303" spans="1:11" x14ac:dyDescent="0.15">
      <c r="A303" s="88" t="s">
        <v>413</v>
      </c>
      <c r="B303" s="62" t="s">
        <v>869</v>
      </c>
      <c r="C303" s="63" t="s">
        <v>169</v>
      </c>
      <c r="D303" s="62" t="s">
        <v>172</v>
      </c>
      <c r="E303" s="56">
        <v>1.13725783</v>
      </c>
      <c r="F303" s="57">
        <v>0.74375191000000007</v>
      </c>
      <c r="G303" s="58">
        <v>0.52908223119722808</v>
      </c>
      <c r="H303" s="81">
        <v>0.55874235999999999</v>
      </c>
      <c r="I303" s="81">
        <v>0.72986219999999991</v>
      </c>
      <c r="J303" s="82">
        <f t="shared" si="8"/>
        <v>-0.2344549971213743</v>
      </c>
      <c r="K303" s="83">
        <f t="shared" si="9"/>
        <v>0.49130667229611424</v>
      </c>
    </row>
    <row r="304" spans="1:11" x14ac:dyDescent="0.15">
      <c r="A304" s="88" t="s">
        <v>1011</v>
      </c>
      <c r="B304" s="62" t="s">
        <v>870</v>
      </c>
      <c r="C304" s="63" t="s">
        <v>169</v>
      </c>
      <c r="D304" s="62" t="s">
        <v>172</v>
      </c>
      <c r="E304" s="56">
        <v>2.1057494079999999</v>
      </c>
      <c r="F304" s="57">
        <v>1.04197896</v>
      </c>
      <c r="G304" s="58">
        <v>1.0209135585616815</v>
      </c>
      <c r="H304" s="81">
        <v>0.48770308000000001</v>
      </c>
      <c r="I304" s="81">
        <v>2.0021000000000001E-2</v>
      </c>
      <c r="J304" s="82">
        <f t="shared" si="8"/>
        <v>23.35957644473303</v>
      </c>
      <c r="K304" s="83">
        <f t="shared" si="9"/>
        <v>0.23160546936266788</v>
      </c>
    </row>
    <row r="305" spans="1:11" x14ac:dyDescent="0.15">
      <c r="A305" s="88" t="s">
        <v>1122</v>
      </c>
      <c r="B305" s="62" t="s">
        <v>871</v>
      </c>
      <c r="C305" s="63" t="s">
        <v>169</v>
      </c>
      <c r="D305" s="62" t="s">
        <v>172</v>
      </c>
      <c r="E305" s="56">
        <v>0.65551841799999999</v>
      </c>
      <c r="F305" s="57">
        <v>0.16464110999999998</v>
      </c>
      <c r="G305" s="58">
        <v>2.9814990192911117</v>
      </c>
      <c r="H305" s="81">
        <v>0.48528211999999998</v>
      </c>
      <c r="I305" s="81">
        <v>0.41942477</v>
      </c>
      <c r="J305" s="82">
        <f t="shared" si="8"/>
        <v>0.15701826575478606</v>
      </c>
      <c r="K305" s="83">
        <f t="shared" si="9"/>
        <v>0.74030279954696865</v>
      </c>
    </row>
    <row r="306" spans="1:11" x14ac:dyDescent="0.15">
      <c r="A306" s="88" t="s">
        <v>414</v>
      </c>
      <c r="B306" s="62" t="s">
        <v>872</v>
      </c>
      <c r="C306" s="63" t="s">
        <v>169</v>
      </c>
      <c r="D306" s="62" t="s">
        <v>172</v>
      </c>
      <c r="E306" s="56">
        <v>2.0167792599999999</v>
      </c>
      <c r="F306" s="57">
        <v>2.9773750400000001</v>
      </c>
      <c r="G306" s="58">
        <v>-0.32263177029924994</v>
      </c>
      <c r="H306" s="81">
        <v>1.17118097</v>
      </c>
      <c r="I306" s="81">
        <v>44.63106973</v>
      </c>
      <c r="J306" s="82">
        <f t="shared" si="8"/>
        <v>-0.97375861754860071</v>
      </c>
      <c r="K306" s="83">
        <f t="shared" si="9"/>
        <v>0.58071847188670522</v>
      </c>
    </row>
    <row r="307" spans="1:11" x14ac:dyDescent="0.15">
      <c r="A307" s="88" t="s">
        <v>415</v>
      </c>
      <c r="B307" s="62" t="s">
        <v>873</v>
      </c>
      <c r="C307" s="63" t="s">
        <v>169</v>
      </c>
      <c r="D307" s="62" t="s">
        <v>172</v>
      </c>
      <c r="E307" s="56">
        <v>30.267139655000001</v>
      </c>
      <c r="F307" s="57">
        <v>18.925367791999999</v>
      </c>
      <c r="G307" s="58">
        <v>0.59928937644183145</v>
      </c>
      <c r="H307" s="81">
        <v>32.932808270000002</v>
      </c>
      <c r="I307" s="81">
        <v>156.68728661</v>
      </c>
      <c r="J307" s="82">
        <f t="shared" si="8"/>
        <v>-0.78981824893061758</v>
      </c>
      <c r="K307" s="83">
        <f t="shared" si="9"/>
        <v>1.0880713752731386</v>
      </c>
    </row>
    <row r="308" spans="1:11" x14ac:dyDescent="0.15">
      <c r="A308" s="88" t="s">
        <v>1123</v>
      </c>
      <c r="B308" s="62" t="s">
        <v>874</v>
      </c>
      <c r="C308" s="63" t="s">
        <v>169</v>
      </c>
      <c r="D308" s="62" t="s">
        <v>172</v>
      </c>
      <c r="E308" s="56">
        <v>5.570789445</v>
      </c>
      <c r="F308" s="57">
        <v>7.6228342300000005</v>
      </c>
      <c r="G308" s="58">
        <v>-0.26919708904649764</v>
      </c>
      <c r="H308" s="81">
        <v>21.21732398</v>
      </c>
      <c r="I308" s="81">
        <v>31.084138399999997</v>
      </c>
      <c r="J308" s="82">
        <f t="shared" si="8"/>
        <v>-0.31742280558112557</v>
      </c>
      <c r="K308" s="83">
        <f t="shared" si="9"/>
        <v>3.8086745495368475</v>
      </c>
    </row>
    <row r="309" spans="1:11" x14ac:dyDescent="0.15">
      <c r="A309" s="88" t="s">
        <v>1048</v>
      </c>
      <c r="B309" s="62" t="s">
        <v>875</v>
      </c>
      <c r="C309" s="63" t="s">
        <v>169</v>
      </c>
      <c r="D309" s="62" t="s">
        <v>172</v>
      </c>
      <c r="E309" s="56">
        <v>8.3205921400000005</v>
      </c>
      <c r="F309" s="57">
        <v>3.2278131700000001</v>
      </c>
      <c r="G309" s="58">
        <v>1.5777799710755875</v>
      </c>
      <c r="H309" s="81">
        <v>7.8370832199999994</v>
      </c>
      <c r="I309" s="81">
        <v>6.6686717800000004</v>
      </c>
      <c r="J309" s="82">
        <f t="shared" si="8"/>
        <v>0.17520901890900964</v>
      </c>
      <c r="K309" s="83">
        <f t="shared" si="9"/>
        <v>0.94189008283730136</v>
      </c>
    </row>
    <row r="310" spans="1:11" x14ac:dyDescent="0.15">
      <c r="A310" s="88" t="s">
        <v>1032</v>
      </c>
      <c r="B310" s="62" t="s">
        <v>702</v>
      </c>
      <c r="C310" s="63" t="s">
        <v>169</v>
      </c>
      <c r="D310" s="62" t="s">
        <v>172</v>
      </c>
      <c r="E310" s="56">
        <v>0.64759343999999996</v>
      </c>
      <c r="F310" s="57">
        <v>1.23064704</v>
      </c>
      <c r="G310" s="58">
        <v>-0.47377808668844645</v>
      </c>
      <c r="H310" s="81">
        <v>0.2926108</v>
      </c>
      <c r="I310" s="81">
        <v>1.33824119</v>
      </c>
      <c r="J310" s="82">
        <f t="shared" si="8"/>
        <v>-0.7813467391479707</v>
      </c>
      <c r="K310" s="83">
        <f t="shared" si="9"/>
        <v>0.45184336641828865</v>
      </c>
    </row>
    <row r="311" spans="1:11" x14ac:dyDescent="0.15">
      <c r="A311" s="88" t="s">
        <v>989</v>
      </c>
      <c r="B311" s="62" t="s">
        <v>876</v>
      </c>
      <c r="C311" s="63" t="s">
        <v>169</v>
      </c>
      <c r="D311" s="62" t="s">
        <v>172</v>
      </c>
      <c r="E311" s="56">
        <v>1.3987093239999999</v>
      </c>
      <c r="F311" s="57">
        <v>2.505812353</v>
      </c>
      <c r="G311" s="58">
        <v>-0.44181401998220582</v>
      </c>
      <c r="H311" s="81">
        <v>0.38639059999999997</v>
      </c>
      <c r="I311" s="81">
        <v>4.5078150000000004E-2</v>
      </c>
      <c r="J311" s="82">
        <f t="shared" si="8"/>
        <v>7.5715718147262017</v>
      </c>
      <c r="K311" s="83">
        <f t="shared" si="9"/>
        <v>0.27624796186745088</v>
      </c>
    </row>
    <row r="312" spans="1:11" x14ac:dyDescent="0.15">
      <c r="A312" s="88" t="s">
        <v>416</v>
      </c>
      <c r="B312" s="62" t="s">
        <v>877</v>
      </c>
      <c r="C312" s="63" t="s">
        <v>169</v>
      </c>
      <c r="D312" s="62" t="s">
        <v>172</v>
      </c>
      <c r="E312" s="56">
        <v>1.4305942599999999</v>
      </c>
      <c r="F312" s="57">
        <v>0.72839169700000006</v>
      </c>
      <c r="G312" s="58">
        <v>0.9640452601150391</v>
      </c>
      <c r="H312" s="81">
        <v>0.53022564999999999</v>
      </c>
      <c r="I312" s="81">
        <v>0.32747902000000001</v>
      </c>
      <c r="J312" s="82">
        <f t="shared" si="8"/>
        <v>0.61911334045155009</v>
      </c>
      <c r="K312" s="83">
        <f t="shared" si="9"/>
        <v>0.37063314513788137</v>
      </c>
    </row>
    <row r="313" spans="1:11" x14ac:dyDescent="0.15">
      <c r="A313" s="88" t="s">
        <v>878</v>
      </c>
      <c r="B313" s="62" t="s">
        <v>879</v>
      </c>
      <c r="C313" s="63" t="s">
        <v>169</v>
      </c>
      <c r="D313" s="62" t="s">
        <v>172</v>
      </c>
      <c r="E313" s="56">
        <v>6.4311198349999996</v>
      </c>
      <c r="F313" s="57">
        <v>6.0015499400000003</v>
      </c>
      <c r="G313" s="58">
        <v>7.1576492621837406E-2</v>
      </c>
      <c r="H313" s="81">
        <v>42.779306529999999</v>
      </c>
      <c r="I313" s="81">
        <v>34.074435130000005</v>
      </c>
      <c r="J313" s="82">
        <f t="shared" si="8"/>
        <v>0.25546634498237086</v>
      </c>
      <c r="K313" s="83">
        <f t="shared" si="9"/>
        <v>6.6519218468271637</v>
      </c>
    </row>
    <row r="314" spans="1:11" x14ac:dyDescent="0.15">
      <c r="A314" s="88" t="s">
        <v>880</v>
      </c>
      <c r="B314" s="62" t="s">
        <v>881</v>
      </c>
      <c r="C314" s="63" t="s">
        <v>169</v>
      </c>
      <c r="D314" s="62" t="s">
        <v>172</v>
      </c>
      <c r="E314" s="56">
        <v>29.512612054000002</v>
      </c>
      <c r="F314" s="57">
        <v>18.003249370999999</v>
      </c>
      <c r="G314" s="58">
        <v>0.63929363226726821</v>
      </c>
      <c r="H314" s="81">
        <v>7.29394878</v>
      </c>
      <c r="I314" s="81">
        <v>1.8533324499999999</v>
      </c>
      <c r="J314" s="82">
        <f t="shared" si="8"/>
        <v>2.9355857498745035</v>
      </c>
      <c r="K314" s="83">
        <f t="shared" si="9"/>
        <v>0.24714683900747486</v>
      </c>
    </row>
    <row r="315" spans="1:11" x14ac:dyDescent="0.15">
      <c r="A315" s="88" t="s">
        <v>882</v>
      </c>
      <c r="B315" s="62" t="s">
        <v>883</v>
      </c>
      <c r="C315" s="63" t="s">
        <v>169</v>
      </c>
      <c r="D315" s="62" t="s">
        <v>172</v>
      </c>
      <c r="E315" s="56">
        <v>68.336809650000006</v>
      </c>
      <c r="F315" s="57">
        <v>52.907810237000007</v>
      </c>
      <c r="G315" s="58">
        <v>0.29162044968192702</v>
      </c>
      <c r="H315" s="81">
        <v>59.765920430000001</v>
      </c>
      <c r="I315" s="81">
        <v>131.48246715000002</v>
      </c>
      <c r="J315" s="82">
        <f t="shared" si="8"/>
        <v>-0.54544570294823536</v>
      </c>
      <c r="K315" s="83">
        <f t="shared" si="9"/>
        <v>0.87457873342496606</v>
      </c>
    </row>
    <row r="316" spans="1:11" x14ac:dyDescent="0.15">
      <c r="A316" s="88" t="s">
        <v>884</v>
      </c>
      <c r="B316" s="62" t="s">
        <v>885</v>
      </c>
      <c r="C316" s="63" t="s">
        <v>169</v>
      </c>
      <c r="D316" s="62" t="s">
        <v>172</v>
      </c>
      <c r="E316" s="56">
        <v>39.836278301</v>
      </c>
      <c r="F316" s="57">
        <v>22.793322933999999</v>
      </c>
      <c r="G316" s="58">
        <v>0.74771701416021363</v>
      </c>
      <c r="H316" s="81">
        <v>47.440352189999999</v>
      </c>
      <c r="I316" s="81">
        <v>21.781278799999999</v>
      </c>
      <c r="J316" s="82">
        <f t="shared" si="8"/>
        <v>1.1780333756161276</v>
      </c>
      <c r="K316" s="83">
        <f t="shared" si="9"/>
        <v>1.1908831400248832</v>
      </c>
    </row>
    <row r="317" spans="1:11" x14ac:dyDescent="0.15">
      <c r="A317" s="88" t="s">
        <v>886</v>
      </c>
      <c r="B317" s="62" t="s">
        <v>887</v>
      </c>
      <c r="C317" s="63" t="s">
        <v>169</v>
      </c>
      <c r="D317" s="62" t="s">
        <v>172</v>
      </c>
      <c r="E317" s="56">
        <v>50.914888093999998</v>
      </c>
      <c r="F317" s="57">
        <v>48.743782292999995</v>
      </c>
      <c r="G317" s="58">
        <v>4.4541184513533061E-2</v>
      </c>
      <c r="H317" s="81">
        <v>63.382216679999999</v>
      </c>
      <c r="I317" s="81">
        <v>84.028032330000002</v>
      </c>
      <c r="J317" s="82">
        <f t="shared" si="8"/>
        <v>-0.24570152456883076</v>
      </c>
      <c r="K317" s="83">
        <f t="shared" si="9"/>
        <v>1.244866070666454</v>
      </c>
    </row>
    <row r="318" spans="1:11" x14ac:dyDescent="0.15">
      <c r="A318" s="88" t="s">
        <v>888</v>
      </c>
      <c r="B318" s="62" t="s">
        <v>889</v>
      </c>
      <c r="C318" s="63" t="s">
        <v>169</v>
      </c>
      <c r="D318" s="62" t="s">
        <v>172</v>
      </c>
      <c r="E318" s="56">
        <v>3.7406180600000001</v>
      </c>
      <c r="F318" s="57">
        <v>1.66486957</v>
      </c>
      <c r="G318" s="58">
        <v>1.2467934590215375</v>
      </c>
      <c r="H318" s="81">
        <v>3.6401300299999999</v>
      </c>
      <c r="I318" s="81">
        <v>1.4666087400000001</v>
      </c>
      <c r="J318" s="82">
        <f t="shared" si="8"/>
        <v>1.4820048665467516</v>
      </c>
      <c r="K318" s="83">
        <f t="shared" si="9"/>
        <v>0.9731359822392559</v>
      </c>
    </row>
    <row r="319" spans="1:11" x14ac:dyDescent="0.15">
      <c r="A319" s="88" t="s">
        <v>890</v>
      </c>
      <c r="B319" s="62" t="s">
        <v>891</v>
      </c>
      <c r="C319" s="63" t="s">
        <v>168</v>
      </c>
      <c r="D319" s="62" t="s">
        <v>171</v>
      </c>
      <c r="E319" s="56">
        <v>1.50675493</v>
      </c>
      <c r="F319" s="57">
        <v>0.34729521999999996</v>
      </c>
      <c r="G319" s="58">
        <v>3.3385420910774419</v>
      </c>
      <c r="H319" s="81">
        <v>2.8441356800000004</v>
      </c>
      <c r="I319" s="81">
        <v>6.0835681500000005</v>
      </c>
      <c r="J319" s="82">
        <f t="shared" si="8"/>
        <v>-0.53248889305201585</v>
      </c>
      <c r="K319" s="83">
        <f t="shared" si="9"/>
        <v>1.8875900940307528</v>
      </c>
    </row>
    <row r="320" spans="1:11" x14ac:dyDescent="0.15">
      <c r="A320" s="88" t="s">
        <v>892</v>
      </c>
      <c r="B320" s="62" t="s">
        <v>893</v>
      </c>
      <c r="C320" s="63" t="s">
        <v>169</v>
      </c>
      <c r="D320" s="62" t="s">
        <v>172</v>
      </c>
      <c r="E320" s="56">
        <v>19.534056036999999</v>
      </c>
      <c r="F320" s="57">
        <v>19.562985166000001</v>
      </c>
      <c r="G320" s="58">
        <v>-1.478768641622219E-3</v>
      </c>
      <c r="H320" s="81">
        <v>25.023831489999999</v>
      </c>
      <c r="I320" s="81">
        <v>38.776043510000001</v>
      </c>
      <c r="J320" s="82">
        <f t="shared" si="8"/>
        <v>-0.35465743214501566</v>
      </c>
      <c r="K320" s="83">
        <f t="shared" si="9"/>
        <v>1.2810361269877419</v>
      </c>
    </row>
    <row r="321" spans="1:11" x14ac:dyDescent="0.15">
      <c r="A321" s="88" t="s">
        <v>894</v>
      </c>
      <c r="B321" s="62" t="s">
        <v>895</v>
      </c>
      <c r="C321" s="63" t="s">
        <v>168</v>
      </c>
      <c r="D321" s="62" t="s">
        <v>171</v>
      </c>
      <c r="E321" s="56">
        <v>3.1803657589999998</v>
      </c>
      <c r="F321" s="57">
        <v>1.76306981</v>
      </c>
      <c r="G321" s="58">
        <v>0.80387965409038453</v>
      </c>
      <c r="H321" s="81">
        <v>4.8456584400000002</v>
      </c>
      <c r="I321" s="81">
        <v>4.2100519199999997</v>
      </c>
      <c r="J321" s="82">
        <f t="shared" si="8"/>
        <v>0.15097355853986727</v>
      </c>
      <c r="K321" s="83">
        <f t="shared" si="9"/>
        <v>1.5236167180732121</v>
      </c>
    </row>
    <row r="322" spans="1:11" x14ac:dyDescent="0.15">
      <c r="A322" s="88" t="s">
        <v>896</v>
      </c>
      <c r="B322" s="62" t="s">
        <v>897</v>
      </c>
      <c r="C322" s="63" t="s">
        <v>169</v>
      </c>
      <c r="D322" s="62" t="s">
        <v>172</v>
      </c>
      <c r="E322" s="56">
        <v>58.426650699</v>
      </c>
      <c r="F322" s="57">
        <v>38.253458893999998</v>
      </c>
      <c r="G322" s="58">
        <v>0.52735601925304953</v>
      </c>
      <c r="H322" s="81">
        <v>39.518698299999997</v>
      </c>
      <c r="I322" s="81">
        <v>36.413674520000001</v>
      </c>
      <c r="J322" s="82">
        <f t="shared" si="8"/>
        <v>8.5270817101816609E-2</v>
      </c>
      <c r="K322" s="83">
        <f t="shared" si="9"/>
        <v>0.67638137437640899</v>
      </c>
    </row>
    <row r="323" spans="1:11" x14ac:dyDescent="0.15">
      <c r="A323" s="88" t="s">
        <v>898</v>
      </c>
      <c r="B323" s="62" t="s">
        <v>899</v>
      </c>
      <c r="C323" s="63" t="s">
        <v>168</v>
      </c>
      <c r="D323" s="62" t="s">
        <v>171</v>
      </c>
      <c r="E323" s="56">
        <v>5.8483506350000001</v>
      </c>
      <c r="F323" s="57">
        <v>13.852408578</v>
      </c>
      <c r="G323" s="58">
        <v>-0.57780983703525868</v>
      </c>
      <c r="H323" s="81">
        <v>18.633431780000002</v>
      </c>
      <c r="I323" s="81">
        <v>19.46197025</v>
      </c>
      <c r="J323" s="82">
        <f t="shared" si="8"/>
        <v>-4.2572178425768437E-2</v>
      </c>
      <c r="K323" s="83">
        <f t="shared" si="9"/>
        <v>3.1861003115111619</v>
      </c>
    </row>
    <row r="324" spans="1:11" x14ac:dyDescent="0.15">
      <c r="A324" s="88" t="s">
        <v>900</v>
      </c>
      <c r="B324" s="62" t="s">
        <v>901</v>
      </c>
      <c r="C324" s="63" t="s">
        <v>169</v>
      </c>
      <c r="D324" s="62" t="s">
        <v>172</v>
      </c>
      <c r="E324" s="56">
        <v>7.655764799</v>
      </c>
      <c r="F324" s="57">
        <v>6.7692257800000002</v>
      </c>
      <c r="G324" s="58">
        <v>0.13096608797114162</v>
      </c>
      <c r="H324" s="81">
        <v>9.8642482600000001</v>
      </c>
      <c r="I324" s="81">
        <v>15.43742838</v>
      </c>
      <c r="J324" s="82">
        <f t="shared" si="8"/>
        <v>-0.36101739116214127</v>
      </c>
      <c r="K324" s="83">
        <f t="shared" si="9"/>
        <v>1.2884732641327321</v>
      </c>
    </row>
    <row r="325" spans="1:11" x14ac:dyDescent="0.15">
      <c r="A325" s="88" t="s">
        <v>902</v>
      </c>
      <c r="B325" s="62" t="s">
        <v>903</v>
      </c>
      <c r="C325" s="63" t="s">
        <v>168</v>
      </c>
      <c r="D325" s="62" t="s">
        <v>171</v>
      </c>
      <c r="E325" s="56">
        <v>0.53650078999999995</v>
      </c>
      <c r="F325" s="57">
        <v>3.0714560280000001</v>
      </c>
      <c r="G325" s="58">
        <v>-0.82532688564994816</v>
      </c>
      <c r="H325" s="81">
        <v>6.3926340899999996</v>
      </c>
      <c r="I325" s="81">
        <v>20.14924727</v>
      </c>
      <c r="J325" s="82">
        <f t="shared" si="8"/>
        <v>-0.68273583601716359</v>
      </c>
      <c r="K325" s="83">
        <f t="shared" si="9"/>
        <v>11.915423442340131</v>
      </c>
    </row>
    <row r="326" spans="1:11" x14ac:dyDescent="0.15">
      <c r="A326" s="88" t="s">
        <v>491</v>
      </c>
      <c r="B326" s="62" t="s">
        <v>492</v>
      </c>
      <c r="C326" s="63" t="s">
        <v>169</v>
      </c>
      <c r="D326" s="62" t="s">
        <v>172</v>
      </c>
      <c r="E326" s="56">
        <v>6.4933766200000003</v>
      </c>
      <c r="F326" s="57">
        <v>0.69898894999999994</v>
      </c>
      <c r="G326" s="58">
        <v>8.2896699153827829</v>
      </c>
      <c r="H326" s="81">
        <v>13.359317859999999</v>
      </c>
      <c r="I326" s="81">
        <v>1.14188494</v>
      </c>
      <c r="J326" s="82">
        <f t="shared" si="8"/>
        <v>10.699355505993449</v>
      </c>
      <c r="K326" s="83">
        <f t="shared" si="9"/>
        <v>2.0573760990318162</v>
      </c>
    </row>
    <row r="327" spans="1:11" x14ac:dyDescent="0.15">
      <c r="A327" s="88" t="s">
        <v>493</v>
      </c>
      <c r="B327" s="62" t="s">
        <v>494</v>
      </c>
      <c r="C327" s="63" t="s">
        <v>168</v>
      </c>
      <c r="D327" s="62" t="s">
        <v>171</v>
      </c>
      <c r="E327" s="56">
        <v>0.28925499999999998</v>
      </c>
      <c r="F327" s="57">
        <v>3.2632710000000002E-2</v>
      </c>
      <c r="G327" s="58">
        <v>7.8639588927796673</v>
      </c>
      <c r="H327" s="81">
        <v>3.9639094300000002</v>
      </c>
      <c r="I327" s="81">
        <v>3.30511321</v>
      </c>
      <c r="J327" s="82">
        <f t="shared" ref="J327:J390" si="10">IF(ISERROR(H327/I327-1),"",(H327/I327-1))</f>
        <v>0.19932637042711177</v>
      </c>
      <c r="K327" s="83">
        <f t="shared" ref="K327:K390" si="11">IF(ISERROR(H327/E327),"",(H327/E327))</f>
        <v>13.703857945411489</v>
      </c>
    </row>
    <row r="328" spans="1:11" x14ac:dyDescent="0.15">
      <c r="A328" s="88" t="s">
        <v>550</v>
      </c>
      <c r="B328" s="62" t="s">
        <v>551</v>
      </c>
      <c r="C328" s="63" t="s">
        <v>169</v>
      </c>
      <c r="D328" s="62" t="s">
        <v>172</v>
      </c>
      <c r="E328" s="56">
        <v>1.598959644</v>
      </c>
      <c r="F328" s="57">
        <v>5.3213344409999994</v>
      </c>
      <c r="G328" s="58">
        <v>-0.6995190470119147</v>
      </c>
      <c r="H328" s="81">
        <v>0.43512714000000002</v>
      </c>
      <c r="I328" s="81">
        <v>4.05396746</v>
      </c>
      <c r="J328" s="82">
        <f t="shared" si="10"/>
        <v>-0.89266634616746532</v>
      </c>
      <c r="K328" s="83">
        <f t="shared" si="11"/>
        <v>0.27213140846474049</v>
      </c>
    </row>
    <row r="329" spans="1:11" x14ac:dyDescent="0.15">
      <c r="A329" s="88" t="s">
        <v>552</v>
      </c>
      <c r="B329" s="62" t="s">
        <v>553</v>
      </c>
      <c r="C329" s="63" t="s">
        <v>168</v>
      </c>
      <c r="D329" s="62" t="s">
        <v>171</v>
      </c>
      <c r="E329" s="56">
        <v>1.6843799999999999E-2</v>
      </c>
      <c r="F329" s="57">
        <v>1.96376452</v>
      </c>
      <c r="G329" s="58">
        <v>-0.99142269868487087</v>
      </c>
      <c r="H329" s="81">
        <v>3.6187942599999996</v>
      </c>
      <c r="I329" s="81">
        <v>7.2837533399999996</v>
      </c>
      <c r="J329" s="82">
        <f t="shared" si="10"/>
        <v>-0.5031690268632848</v>
      </c>
      <c r="K329" s="83">
        <f t="shared" si="11"/>
        <v>214.84429048077035</v>
      </c>
    </row>
    <row r="330" spans="1:11" x14ac:dyDescent="0.15">
      <c r="A330" s="88" t="s">
        <v>554</v>
      </c>
      <c r="B330" s="62" t="s">
        <v>555</v>
      </c>
      <c r="C330" s="63" t="s">
        <v>169</v>
      </c>
      <c r="D330" s="62" t="s">
        <v>172</v>
      </c>
      <c r="E330" s="56">
        <v>12.807762050999999</v>
      </c>
      <c r="F330" s="57">
        <v>6.5238549749999999</v>
      </c>
      <c r="G330" s="58">
        <v>0.96321992136252232</v>
      </c>
      <c r="H330" s="81">
        <v>17.820748100000003</v>
      </c>
      <c r="I330" s="81">
        <v>8.1707270800000007</v>
      </c>
      <c r="J330" s="82">
        <f t="shared" si="10"/>
        <v>1.1810480175774027</v>
      </c>
      <c r="K330" s="83">
        <f t="shared" si="11"/>
        <v>1.3914021847875135</v>
      </c>
    </row>
    <row r="331" spans="1:11" x14ac:dyDescent="0.15">
      <c r="A331" s="88" t="s">
        <v>556</v>
      </c>
      <c r="B331" s="62" t="s">
        <v>557</v>
      </c>
      <c r="C331" s="63" t="s">
        <v>168</v>
      </c>
      <c r="D331" s="62" t="s">
        <v>171</v>
      </c>
      <c r="E331" s="56">
        <v>2.0895365199999998</v>
      </c>
      <c r="F331" s="57">
        <v>2.2633291200000003</v>
      </c>
      <c r="G331" s="58">
        <v>-7.6786269599182555E-2</v>
      </c>
      <c r="H331" s="81">
        <v>129.77694887999999</v>
      </c>
      <c r="I331" s="81">
        <v>24.08600448</v>
      </c>
      <c r="J331" s="82">
        <f t="shared" si="10"/>
        <v>4.3880646326276862</v>
      </c>
      <c r="K331" s="83">
        <f t="shared" si="11"/>
        <v>62.108007033062052</v>
      </c>
    </row>
    <row r="332" spans="1:11" x14ac:dyDescent="0.15">
      <c r="A332" s="88" t="s">
        <v>978</v>
      </c>
      <c r="B332" s="62" t="s">
        <v>558</v>
      </c>
      <c r="C332" s="63" t="s">
        <v>169</v>
      </c>
      <c r="D332" s="62" t="s">
        <v>172</v>
      </c>
      <c r="E332" s="56">
        <v>64.085468593000002</v>
      </c>
      <c r="F332" s="57">
        <v>30.990522756000001</v>
      </c>
      <c r="G332" s="58">
        <v>1.067905375381013</v>
      </c>
      <c r="H332" s="81">
        <v>97.332440129999995</v>
      </c>
      <c r="I332" s="81">
        <v>40.203463240000005</v>
      </c>
      <c r="J332" s="82">
        <f t="shared" si="10"/>
        <v>1.4209964089153426</v>
      </c>
      <c r="K332" s="83">
        <f t="shared" si="11"/>
        <v>1.5187911123525986</v>
      </c>
    </row>
    <row r="333" spans="1:11" x14ac:dyDescent="0.15">
      <c r="A333" s="88" t="s">
        <v>906</v>
      </c>
      <c r="B333" s="62" t="s">
        <v>559</v>
      </c>
      <c r="C333" s="63" t="s">
        <v>168</v>
      </c>
      <c r="D333" s="62" t="s">
        <v>171</v>
      </c>
      <c r="E333" s="56">
        <v>2.5041559439999999</v>
      </c>
      <c r="F333" s="57">
        <v>4.4626972399999998</v>
      </c>
      <c r="G333" s="58">
        <v>-0.43886940804436014</v>
      </c>
      <c r="H333" s="81">
        <v>6.9960831199999998</v>
      </c>
      <c r="I333" s="81">
        <v>8.7856606400000015</v>
      </c>
      <c r="J333" s="82">
        <f t="shared" si="10"/>
        <v>-0.20369299399663598</v>
      </c>
      <c r="K333" s="83">
        <f t="shared" si="11"/>
        <v>2.793788915887101</v>
      </c>
    </row>
    <row r="334" spans="1:11" x14ac:dyDescent="0.15">
      <c r="A334" s="88" t="s">
        <v>560</v>
      </c>
      <c r="B334" s="62" t="s">
        <v>561</v>
      </c>
      <c r="C334" s="63" t="s">
        <v>169</v>
      </c>
      <c r="D334" s="62" t="s">
        <v>172</v>
      </c>
      <c r="E334" s="56">
        <v>13.706633764999999</v>
      </c>
      <c r="F334" s="57">
        <v>7.2101533439999992</v>
      </c>
      <c r="G334" s="58">
        <v>0.90101834330695763</v>
      </c>
      <c r="H334" s="81">
        <v>8.9489111999999995</v>
      </c>
      <c r="I334" s="81">
        <v>1.64761476</v>
      </c>
      <c r="J334" s="82">
        <f t="shared" si="10"/>
        <v>4.431434226772768</v>
      </c>
      <c r="K334" s="83">
        <f t="shared" si="11"/>
        <v>0.65288905747603154</v>
      </c>
    </row>
    <row r="335" spans="1:11" x14ac:dyDescent="0.15">
      <c r="A335" s="88" t="s">
        <v>562</v>
      </c>
      <c r="B335" s="62" t="s">
        <v>563</v>
      </c>
      <c r="C335" s="63" t="s">
        <v>168</v>
      </c>
      <c r="D335" s="62" t="s">
        <v>171</v>
      </c>
      <c r="E335" s="56">
        <v>0.87061949999999999</v>
      </c>
      <c r="F335" s="57">
        <v>2.6816872599999999</v>
      </c>
      <c r="G335" s="58">
        <v>-0.67534637129909025</v>
      </c>
      <c r="H335" s="81">
        <v>5.7728186900000003</v>
      </c>
      <c r="I335" s="81">
        <v>3.1287490299999998</v>
      </c>
      <c r="J335" s="82">
        <f t="shared" si="10"/>
        <v>0.84508844737860001</v>
      </c>
      <c r="K335" s="83">
        <f t="shared" si="11"/>
        <v>6.6307022643071978</v>
      </c>
    </row>
    <row r="336" spans="1:11" x14ac:dyDescent="0.15">
      <c r="A336" s="88" t="s">
        <v>564</v>
      </c>
      <c r="B336" s="62" t="s">
        <v>565</v>
      </c>
      <c r="C336" s="63" t="s">
        <v>169</v>
      </c>
      <c r="D336" s="62" t="s">
        <v>172</v>
      </c>
      <c r="E336" s="56">
        <v>11.57730424</v>
      </c>
      <c r="F336" s="57">
        <v>10.570801555999999</v>
      </c>
      <c r="G336" s="58">
        <v>9.5215360790564585E-2</v>
      </c>
      <c r="H336" s="81">
        <v>9.001689279999999</v>
      </c>
      <c r="I336" s="81">
        <v>24.366741399999999</v>
      </c>
      <c r="J336" s="82">
        <f t="shared" si="10"/>
        <v>-0.63057476039861449</v>
      </c>
      <c r="K336" s="83">
        <f t="shared" si="11"/>
        <v>0.77752895608451233</v>
      </c>
    </row>
    <row r="337" spans="1:11" x14ac:dyDescent="0.15">
      <c r="A337" s="88" t="s">
        <v>566</v>
      </c>
      <c r="B337" s="62" t="s">
        <v>567</v>
      </c>
      <c r="C337" s="63" t="s">
        <v>168</v>
      </c>
      <c r="D337" s="62" t="s">
        <v>171</v>
      </c>
      <c r="E337" s="56">
        <v>1.603938825</v>
      </c>
      <c r="F337" s="57">
        <v>1.0031633499999999</v>
      </c>
      <c r="G337" s="58">
        <v>0.59888100477354977</v>
      </c>
      <c r="H337" s="81">
        <v>20.232015430000001</v>
      </c>
      <c r="I337" s="81">
        <v>7.44289355</v>
      </c>
      <c r="J337" s="82">
        <f t="shared" si="10"/>
        <v>1.718299716915876</v>
      </c>
      <c r="K337" s="83">
        <f t="shared" si="11"/>
        <v>12.613957037918825</v>
      </c>
    </row>
    <row r="338" spans="1:11" x14ac:dyDescent="0.15">
      <c r="A338" s="88" t="s">
        <v>568</v>
      </c>
      <c r="B338" s="62" t="s">
        <v>569</v>
      </c>
      <c r="C338" s="63" t="s">
        <v>169</v>
      </c>
      <c r="D338" s="62" t="s">
        <v>172</v>
      </c>
      <c r="E338" s="56">
        <v>3.3577037879999998</v>
      </c>
      <c r="F338" s="57">
        <v>2.4238964799999998</v>
      </c>
      <c r="G338" s="58">
        <v>0.38525049056550476</v>
      </c>
      <c r="H338" s="81">
        <v>0.43777670000000002</v>
      </c>
      <c r="I338" s="81">
        <v>0.92670163000000005</v>
      </c>
      <c r="J338" s="82">
        <f t="shared" si="10"/>
        <v>-0.5275969245894172</v>
      </c>
      <c r="K338" s="83">
        <f t="shared" si="11"/>
        <v>0.13037978560364899</v>
      </c>
    </row>
    <row r="339" spans="1:11" x14ac:dyDescent="0.15">
      <c r="A339" s="88" t="s">
        <v>570</v>
      </c>
      <c r="B339" s="62" t="s">
        <v>571</v>
      </c>
      <c r="C339" s="63" t="s">
        <v>168</v>
      </c>
      <c r="D339" s="62" t="s">
        <v>171</v>
      </c>
      <c r="E339" s="56">
        <v>0.44108374</v>
      </c>
      <c r="F339" s="57">
        <v>0.46909725000000002</v>
      </c>
      <c r="G339" s="58">
        <v>-5.9717915634764474E-2</v>
      </c>
      <c r="H339" s="81">
        <v>17.183270520000001</v>
      </c>
      <c r="I339" s="81">
        <v>8.3870097799999996</v>
      </c>
      <c r="J339" s="82">
        <f t="shared" si="10"/>
        <v>1.0487958128981698</v>
      </c>
      <c r="K339" s="83">
        <f t="shared" si="11"/>
        <v>38.956934844163605</v>
      </c>
    </row>
    <row r="340" spans="1:11" x14ac:dyDescent="0.15">
      <c r="A340" s="88" t="s">
        <v>572</v>
      </c>
      <c r="B340" s="65" t="s">
        <v>573</v>
      </c>
      <c r="C340" s="63" t="s">
        <v>169</v>
      </c>
      <c r="D340" s="62" t="s">
        <v>172</v>
      </c>
      <c r="E340" s="56">
        <v>43.175790910000003</v>
      </c>
      <c r="F340" s="57">
        <v>19.103530627000001</v>
      </c>
      <c r="G340" s="58">
        <v>1.2600948355052988</v>
      </c>
      <c r="H340" s="81">
        <v>27.035368559999998</v>
      </c>
      <c r="I340" s="81">
        <v>20.885426710000001</v>
      </c>
      <c r="J340" s="82">
        <f t="shared" si="10"/>
        <v>0.29446091455988244</v>
      </c>
      <c r="K340" s="83">
        <f t="shared" si="11"/>
        <v>0.62616961936737325</v>
      </c>
    </row>
    <row r="341" spans="1:11" x14ac:dyDescent="0.15">
      <c r="A341" s="88" t="s">
        <v>574</v>
      </c>
      <c r="B341" s="62" t="s">
        <v>575</v>
      </c>
      <c r="C341" s="63" t="s">
        <v>168</v>
      </c>
      <c r="D341" s="62" t="s">
        <v>171</v>
      </c>
      <c r="E341" s="56">
        <v>2.504073682</v>
      </c>
      <c r="F341" s="57">
        <v>2.910243752</v>
      </c>
      <c r="G341" s="58">
        <v>-0.13956565312471458</v>
      </c>
      <c r="H341" s="81">
        <v>4.49091036</v>
      </c>
      <c r="I341" s="81">
        <v>1.9627094700000001</v>
      </c>
      <c r="J341" s="82">
        <f t="shared" si="10"/>
        <v>1.2881177416441569</v>
      </c>
      <c r="K341" s="83">
        <f t="shared" si="11"/>
        <v>1.7934417794020807</v>
      </c>
    </row>
    <row r="342" spans="1:11" x14ac:dyDescent="0.15">
      <c r="A342" s="88" t="s">
        <v>1016</v>
      </c>
      <c r="B342" s="62" t="s">
        <v>576</v>
      </c>
      <c r="C342" s="63" t="s">
        <v>169</v>
      </c>
      <c r="D342" s="62" t="s">
        <v>172</v>
      </c>
      <c r="E342" s="56">
        <v>3.3586419030000001</v>
      </c>
      <c r="F342" s="57">
        <v>3.9653784500000002</v>
      </c>
      <c r="G342" s="58">
        <v>-0.15300848447390947</v>
      </c>
      <c r="H342" s="81">
        <v>7.3627535399999999</v>
      </c>
      <c r="I342" s="81">
        <v>10.023335339999999</v>
      </c>
      <c r="J342" s="82">
        <f t="shared" si="10"/>
        <v>-0.26543876960620572</v>
      </c>
      <c r="K342" s="83">
        <f t="shared" si="11"/>
        <v>2.19218176651207</v>
      </c>
    </row>
    <row r="343" spans="1:11" x14ac:dyDescent="0.15">
      <c r="A343" s="88" t="s">
        <v>577</v>
      </c>
      <c r="B343" s="62" t="s">
        <v>578</v>
      </c>
      <c r="C343" s="63" t="s">
        <v>168</v>
      </c>
      <c r="D343" s="62" t="s">
        <v>171</v>
      </c>
      <c r="E343" s="56">
        <v>0.3775829</v>
      </c>
      <c r="F343" s="57">
        <v>0.66281056999999999</v>
      </c>
      <c r="G343" s="58">
        <v>-0.430330599585942</v>
      </c>
      <c r="H343" s="81">
        <v>7.2080693399999998</v>
      </c>
      <c r="I343" s="81">
        <v>9.168281910000001</v>
      </c>
      <c r="J343" s="82">
        <f t="shared" si="10"/>
        <v>-0.21380369727309145</v>
      </c>
      <c r="K343" s="83">
        <f t="shared" si="11"/>
        <v>19.090031195798325</v>
      </c>
    </row>
    <row r="344" spans="1:11" x14ac:dyDescent="0.15">
      <c r="A344" s="88" t="s">
        <v>579</v>
      </c>
      <c r="B344" s="62" t="s">
        <v>580</v>
      </c>
      <c r="C344" s="63" t="s">
        <v>169</v>
      </c>
      <c r="D344" s="62" t="s">
        <v>172</v>
      </c>
      <c r="E344" s="56">
        <v>3.0695988110000001</v>
      </c>
      <c r="F344" s="57">
        <v>3.1552531500000001</v>
      </c>
      <c r="G344" s="58">
        <v>-2.7146582200543889E-2</v>
      </c>
      <c r="H344" s="81">
        <v>9.1310784800000011</v>
      </c>
      <c r="I344" s="81">
        <v>7.1871395199999997</v>
      </c>
      <c r="J344" s="82">
        <f t="shared" si="10"/>
        <v>0.27047463801008864</v>
      </c>
      <c r="K344" s="83">
        <f t="shared" si="11"/>
        <v>2.9746813972166346</v>
      </c>
    </row>
    <row r="345" spans="1:11" x14ac:dyDescent="0.15">
      <c r="A345" s="88" t="s">
        <v>581</v>
      </c>
      <c r="B345" s="62" t="s">
        <v>582</v>
      </c>
      <c r="C345" s="63" t="s">
        <v>169</v>
      </c>
      <c r="D345" s="62" t="s">
        <v>172</v>
      </c>
      <c r="E345" s="56">
        <v>3.4162751199999999</v>
      </c>
      <c r="F345" s="57">
        <v>0.74546365000000003</v>
      </c>
      <c r="G345" s="58">
        <v>3.5827521167531104</v>
      </c>
      <c r="H345" s="81">
        <v>0.18789027999999999</v>
      </c>
      <c r="I345" s="81">
        <v>0.47255002000000002</v>
      </c>
      <c r="J345" s="82">
        <f t="shared" si="10"/>
        <v>-0.60239070564424058</v>
      </c>
      <c r="K345" s="83">
        <f t="shared" si="11"/>
        <v>5.4998579856765165E-2</v>
      </c>
    </row>
    <row r="346" spans="1:11" x14ac:dyDescent="0.15">
      <c r="A346" s="88" t="s">
        <v>583</v>
      </c>
      <c r="B346" s="62" t="s">
        <v>584</v>
      </c>
      <c r="C346" s="63" t="s">
        <v>168</v>
      </c>
      <c r="D346" s="62" t="s">
        <v>171</v>
      </c>
      <c r="E346" s="56">
        <v>3.299951665</v>
      </c>
      <c r="F346" s="57">
        <v>3.56265812</v>
      </c>
      <c r="G346" s="58">
        <v>-7.3738889938729235E-2</v>
      </c>
      <c r="H346" s="81">
        <v>14.490790410000001</v>
      </c>
      <c r="I346" s="81">
        <v>24.462350390000001</v>
      </c>
      <c r="J346" s="82">
        <f t="shared" si="10"/>
        <v>-0.40762885908446023</v>
      </c>
      <c r="K346" s="83">
        <f t="shared" si="11"/>
        <v>4.3912129270535845</v>
      </c>
    </row>
    <row r="347" spans="1:11" x14ac:dyDescent="0.15">
      <c r="A347" s="88" t="s">
        <v>585</v>
      </c>
      <c r="B347" s="62" t="s">
        <v>586</v>
      </c>
      <c r="C347" s="63" t="s">
        <v>169</v>
      </c>
      <c r="D347" s="62" t="s">
        <v>172</v>
      </c>
      <c r="E347" s="56">
        <v>6.34415891</v>
      </c>
      <c r="F347" s="57">
        <v>1.3928661449999999</v>
      </c>
      <c r="G347" s="58">
        <v>3.5547513181893011</v>
      </c>
      <c r="H347" s="81">
        <v>2.7691905399999999</v>
      </c>
      <c r="I347" s="81">
        <v>2.7225425800000003</v>
      </c>
      <c r="J347" s="82">
        <f t="shared" si="10"/>
        <v>1.7133968938696897E-2</v>
      </c>
      <c r="K347" s="83">
        <f t="shared" si="11"/>
        <v>0.43649451082239676</v>
      </c>
    </row>
    <row r="348" spans="1:11" x14ac:dyDescent="0.15">
      <c r="A348" s="88" t="s">
        <v>587</v>
      </c>
      <c r="B348" s="62" t="s">
        <v>588</v>
      </c>
      <c r="C348" s="63" t="s">
        <v>168</v>
      </c>
      <c r="D348" s="62" t="s">
        <v>171</v>
      </c>
      <c r="E348" s="56">
        <v>1.3261661899999999</v>
      </c>
      <c r="F348" s="57">
        <v>0.55297093999999991</v>
      </c>
      <c r="G348" s="58">
        <v>1.3982565702277232</v>
      </c>
      <c r="H348" s="81">
        <v>21.674692910000001</v>
      </c>
      <c r="I348" s="81">
        <v>10.884008140000001</v>
      </c>
      <c r="J348" s="82">
        <f t="shared" si="10"/>
        <v>0.99142564312709158</v>
      </c>
      <c r="K348" s="83">
        <f t="shared" si="11"/>
        <v>16.343873847364485</v>
      </c>
    </row>
    <row r="349" spans="1:11" x14ac:dyDescent="0.15">
      <c r="A349" s="88" t="s">
        <v>979</v>
      </c>
      <c r="B349" s="62" t="s">
        <v>589</v>
      </c>
      <c r="C349" s="63" t="s">
        <v>169</v>
      </c>
      <c r="D349" s="62" t="s">
        <v>172</v>
      </c>
      <c r="E349" s="56">
        <v>18.463307582999999</v>
      </c>
      <c r="F349" s="57">
        <v>11.360379371999999</v>
      </c>
      <c r="G349" s="58">
        <v>0.62523688500285779</v>
      </c>
      <c r="H349" s="81">
        <v>21.348588320000001</v>
      </c>
      <c r="I349" s="81">
        <v>6.8999378700000005</v>
      </c>
      <c r="J349" s="82">
        <f t="shared" si="10"/>
        <v>2.0940261669341669</v>
      </c>
      <c r="K349" s="83">
        <f t="shared" si="11"/>
        <v>1.1562710648690384</v>
      </c>
    </row>
    <row r="350" spans="1:11" x14ac:dyDescent="0.15">
      <c r="A350" s="88" t="s">
        <v>590</v>
      </c>
      <c r="B350" s="62" t="s">
        <v>591</v>
      </c>
      <c r="C350" s="63" t="s">
        <v>168</v>
      </c>
      <c r="D350" s="62" t="s">
        <v>171</v>
      </c>
      <c r="E350" s="56">
        <v>0.89970092999999995</v>
      </c>
      <c r="F350" s="57">
        <v>4.2651466300000003</v>
      </c>
      <c r="G350" s="58">
        <v>-0.78905744443304171</v>
      </c>
      <c r="H350" s="81">
        <v>4.0383998500000002</v>
      </c>
      <c r="I350" s="81">
        <v>8.3883392099999998</v>
      </c>
      <c r="J350" s="82">
        <f t="shared" si="10"/>
        <v>-0.51856979684539961</v>
      </c>
      <c r="K350" s="83">
        <f t="shared" si="11"/>
        <v>4.4886025070575402</v>
      </c>
    </row>
    <row r="351" spans="1:11" x14ac:dyDescent="0.15">
      <c r="A351" s="88" t="s">
        <v>592</v>
      </c>
      <c r="B351" s="62" t="s">
        <v>593</v>
      </c>
      <c r="C351" s="63" t="s">
        <v>169</v>
      </c>
      <c r="D351" s="62" t="s">
        <v>172</v>
      </c>
      <c r="E351" s="56">
        <v>11.79189276</v>
      </c>
      <c r="F351" s="57">
        <v>2.0300523899999998</v>
      </c>
      <c r="G351" s="58">
        <v>4.8086642581672487</v>
      </c>
      <c r="H351" s="81">
        <v>4.5636081100000006</v>
      </c>
      <c r="I351" s="81">
        <v>1.2199406799999999</v>
      </c>
      <c r="J351" s="82">
        <f t="shared" si="10"/>
        <v>2.7408442761331648</v>
      </c>
      <c r="K351" s="83">
        <f t="shared" si="11"/>
        <v>0.38701234847390187</v>
      </c>
    </row>
    <row r="352" spans="1:11" x14ac:dyDescent="0.15">
      <c r="A352" s="88" t="s">
        <v>594</v>
      </c>
      <c r="B352" s="65" t="s">
        <v>595</v>
      </c>
      <c r="C352" s="63" t="s">
        <v>168</v>
      </c>
      <c r="D352" s="62" t="s">
        <v>171</v>
      </c>
      <c r="E352" s="56">
        <v>4.7605479999999999E-2</v>
      </c>
      <c r="F352" s="57">
        <v>3.282852E-2</v>
      </c>
      <c r="G352" s="58">
        <v>0.45012568339967807</v>
      </c>
      <c r="H352" s="81">
        <v>1.02152014</v>
      </c>
      <c r="I352" s="81">
        <v>0.51534820999999997</v>
      </c>
      <c r="J352" s="82">
        <f t="shared" si="10"/>
        <v>0.98219401984533938</v>
      </c>
      <c r="K352" s="83">
        <f t="shared" si="11"/>
        <v>21.458036763834752</v>
      </c>
    </row>
    <row r="353" spans="1:11" x14ac:dyDescent="0.15">
      <c r="A353" s="88" t="s">
        <v>596</v>
      </c>
      <c r="B353" s="62" t="s">
        <v>597</v>
      </c>
      <c r="C353" s="63" t="s">
        <v>169</v>
      </c>
      <c r="D353" s="62" t="s">
        <v>172</v>
      </c>
      <c r="E353" s="56">
        <v>42.286654376000001</v>
      </c>
      <c r="F353" s="57">
        <v>12.275708857000001</v>
      </c>
      <c r="G353" s="58">
        <v>2.4447423662941303</v>
      </c>
      <c r="H353" s="81">
        <v>18.386767620000001</v>
      </c>
      <c r="I353" s="81">
        <v>14.203894949999999</v>
      </c>
      <c r="J353" s="82">
        <f t="shared" si="10"/>
        <v>0.29448772218637131</v>
      </c>
      <c r="K353" s="83">
        <f t="shared" si="11"/>
        <v>0.43481254053608698</v>
      </c>
    </row>
    <row r="354" spans="1:11" x14ac:dyDescent="0.15">
      <c r="A354" s="88" t="s">
        <v>598</v>
      </c>
      <c r="B354" s="62" t="s">
        <v>599</v>
      </c>
      <c r="C354" s="63" t="s">
        <v>168</v>
      </c>
      <c r="D354" s="62" t="s">
        <v>171</v>
      </c>
      <c r="E354" s="56">
        <v>1.503565254</v>
      </c>
      <c r="F354" s="57">
        <v>2.5470290899999997</v>
      </c>
      <c r="G354" s="58">
        <v>-0.40967880582785166</v>
      </c>
      <c r="H354" s="81">
        <v>5.18923516</v>
      </c>
      <c r="I354" s="81">
        <v>4.1804036699999996</v>
      </c>
      <c r="J354" s="82">
        <f t="shared" si="10"/>
        <v>0.24132394133124491</v>
      </c>
      <c r="K354" s="83">
        <f t="shared" si="11"/>
        <v>3.4512869635653338</v>
      </c>
    </row>
    <row r="355" spans="1:11" x14ac:dyDescent="0.15">
      <c r="A355" s="88" t="s">
        <v>600</v>
      </c>
      <c r="B355" s="62" t="s">
        <v>601</v>
      </c>
      <c r="C355" s="63" t="s">
        <v>169</v>
      </c>
      <c r="D355" s="62" t="s">
        <v>172</v>
      </c>
      <c r="E355" s="56">
        <v>1.4296948599999999</v>
      </c>
      <c r="F355" s="57">
        <v>1.4674689609999998</v>
      </c>
      <c r="G355" s="58">
        <v>-2.5740988057600167E-2</v>
      </c>
      <c r="H355" s="81">
        <v>0.15324082999999999</v>
      </c>
      <c r="I355" s="81">
        <v>0.9280709399999999</v>
      </c>
      <c r="J355" s="82">
        <f t="shared" si="10"/>
        <v>-0.83488241750140346</v>
      </c>
      <c r="K355" s="83">
        <f t="shared" si="11"/>
        <v>0.10718429105914251</v>
      </c>
    </row>
    <row r="356" spans="1:11" x14ac:dyDescent="0.15">
      <c r="A356" s="88" t="s">
        <v>997</v>
      </c>
      <c r="B356" s="62" t="s">
        <v>602</v>
      </c>
      <c r="C356" s="63" t="s">
        <v>169</v>
      </c>
      <c r="D356" s="62" t="s">
        <v>172</v>
      </c>
      <c r="E356" s="56">
        <v>1.8378980250000001</v>
      </c>
      <c r="F356" s="57">
        <v>2.2148652280000003</v>
      </c>
      <c r="G356" s="58">
        <v>-0.17019870926430936</v>
      </c>
      <c r="H356" s="81">
        <v>0.67761456000000009</v>
      </c>
      <c r="I356" s="81">
        <v>0.30837028000000005</v>
      </c>
      <c r="J356" s="82">
        <f t="shared" si="10"/>
        <v>1.197405534670851</v>
      </c>
      <c r="K356" s="83">
        <f t="shared" si="11"/>
        <v>0.36868996581026309</v>
      </c>
    </row>
    <row r="357" spans="1:11" x14ac:dyDescent="0.15">
      <c r="A357" s="88" t="s">
        <v>603</v>
      </c>
      <c r="B357" s="62" t="s">
        <v>604</v>
      </c>
      <c r="C357" s="63" t="s">
        <v>169</v>
      </c>
      <c r="D357" s="62" t="s">
        <v>172</v>
      </c>
      <c r="E357" s="56">
        <v>9.7348076349999992</v>
      </c>
      <c r="F357" s="57">
        <v>5.5958150939999998</v>
      </c>
      <c r="G357" s="58">
        <v>0.73965856116974837</v>
      </c>
      <c r="H357" s="81">
        <v>1.2934135099999999</v>
      </c>
      <c r="I357" s="81">
        <v>2.9682152999999998</v>
      </c>
      <c r="J357" s="82">
        <f t="shared" si="10"/>
        <v>-0.56424538678174718</v>
      </c>
      <c r="K357" s="83">
        <f t="shared" si="11"/>
        <v>0.13286482470898872</v>
      </c>
    </row>
    <row r="358" spans="1:11" x14ac:dyDescent="0.15">
      <c r="A358" s="88" t="s">
        <v>1035</v>
      </c>
      <c r="B358" s="62" t="s">
        <v>1036</v>
      </c>
      <c r="C358" s="63" t="s">
        <v>169</v>
      </c>
      <c r="D358" s="62" t="s">
        <v>172</v>
      </c>
      <c r="E358" s="56">
        <v>5.7305818500000001</v>
      </c>
      <c r="F358" s="57">
        <v>1.04303989</v>
      </c>
      <c r="G358" s="58">
        <v>4.4941157140212544</v>
      </c>
      <c r="H358" s="81">
        <v>5.0104132000000003</v>
      </c>
      <c r="I358" s="81">
        <v>0.16431732000000002</v>
      </c>
      <c r="J358" s="82">
        <f t="shared" si="10"/>
        <v>29.492301115914014</v>
      </c>
      <c r="K358" s="83">
        <f t="shared" si="11"/>
        <v>0.87432887814000948</v>
      </c>
    </row>
    <row r="359" spans="1:11" x14ac:dyDescent="0.15">
      <c r="A359" s="88" t="s">
        <v>1044</v>
      </c>
      <c r="B359" s="62" t="s">
        <v>607</v>
      </c>
      <c r="C359" s="63" t="s">
        <v>169</v>
      </c>
      <c r="D359" s="62" t="s">
        <v>172</v>
      </c>
      <c r="E359" s="56">
        <v>0.16843055000000001</v>
      </c>
      <c r="F359" s="57">
        <v>1.0363753900000001</v>
      </c>
      <c r="G359" s="58">
        <v>-0.83748113702313987</v>
      </c>
      <c r="H359" s="81">
        <v>0.10933557000000001</v>
      </c>
      <c r="I359" s="81">
        <v>8.0107211700000001</v>
      </c>
      <c r="J359" s="82">
        <f t="shared" si="10"/>
        <v>-0.98635134494389098</v>
      </c>
      <c r="K359" s="83">
        <f t="shared" si="11"/>
        <v>0.64914334127627082</v>
      </c>
    </row>
    <row r="360" spans="1:11" x14ac:dyDescent="0.15">
      <c r="A360" s="88" t="s">
        <v>1045</v>
      </c>
      <c r="B360" s="62" t="s">
        <v>608</v>
      </c>
      <c r="C360" s="63" t="s">
        <v>169</v>
      </c>
      <c r="D360" s="62" t="s">
        <v>172</v>
      </c>
      <c r="E360" s="56">
        <v>3.7117128400000001</v>
      </c>
      <c r="F360" s="57">
        <v>3.3567052949999998</v>
      </c>
      <c r="G360" s="58">
        <v>0.10576071290166689</v>
      </c>
      <c r="H360" s="81">
        <v>2.2417180399999999</v>
      </c>
      <c r="I360" s="81">
        <v>3.34729214</v>
      </c>
      <c r="J360" s="82">
        <f t="shared" si="10"/>
        <v>-0.33028909750315372</v>
      </c>
      <c r="K360" s="83">
        <f t="shared" si="11"/>
        <v>0.60395783203961428</v>
      </c>
    </row>
    <row r="361" spans="1:11" x14ac:dyDescent="0.15">
      <c r="A361" s="88" t="s">
        <v>605</v>
      </c>
      <c r="B361" s="62" t="s">
        <v>606</v>
      </c>
      <c r="C361" s="63" t="s">
        <v>169</v>
      </c>
      <c r="D361" s="62" t="s">
        <v>172</v>
      </c>
      <c r="E361" s="56">
        <v>2.14361347</v>
      </c>
      <c r="F361" s="57">
        <v>1.9377368770000001</v>
      </c>
      <c r="G361" s="58">
        <v>0.10624589718225197</v>
      </c>
      <c r="H361" s="81">
        <v>99.549677200000005</v>
      </c>
      <c r="I361" s="81">
        <v>1.5350830800000002</v>
      </c>
      <c r="J361" s="82">
        <f t="shared" si="10"/>
        <v>63.849699991481884</v>
      </c>
      <c r="K361" s="83">
        <f t="shared" si="11"/>
        <v>46.440124860756733</v>
      </c>
    </row>
    <row r="362" spans="1:11" x14ac:dyDescent="0.15">
      <c r="A362" s="88" t="s">
        <v>1047</v>
      </c>
      <c r="B362" s="62" t="s">
        <v>609</v>
      </c>
      <c r="C362" s="63" t="s">
        <v>169</v>
      </c>
      <c r="D362" s="62" t="s">
        <v>172</v>
      </c>
      <c r="E362" s="56">
        <v>7.2597099619999996</v>
      </c>
      <c r="F362" s="57">
        <v>14.213661477</v>
      </c>
      <c r="G362" s="58">
        <v>-0.48924420539018865</v>
      </c>
      <c r="H362" s="81">
        <v>5.2427852599999998</v>
      </c>
      <c r="I362" s="81">
        <v>5.69585104</v>
      </c>
      <c r="J362" s="82">
        <f t="shared" si="10"/>
        <v>-7.9543123023807172E-2</v>
      </c>
      <c r="K362" s="83">
        <f t="shared" si="11"/>
        <v>0.72217558104148405</v>
      </c>
    </row>
    <row r="363" spans="1:11" x14ac:dyDescent="0.15">
      <c r="A363" s="88" t="s">
        <v>610</v>
      </c>
      <c r="B363" s="62" t="s">
        <v>611</v>
      </c>
      <c r="C363" s="63" t="s">
        <v>169</v>
      </c>
      <c r="D363" s="62" t="s">
        <v>172</v>
      </c>
      <c r="E363" s="56">
        <v>9.3671958180000008</v>
      </c>
      <c r="F363" s="57">
        <v>3.637756075</v>
      </c>
      <c r="G363" s="58">
        <v>1.5749928320853677</v>
      </c>
      <c r="H363" s="81">
        <v>109.0600737</v>
      </c>
      <c r="I363" s="81">
        <v>5.4021636299999996</v>
      </c>
      <c r="J363" s="82">
        <f t="shared" si="10"/>
        <v>19.18822108503959</v>
      </c>
      <c r="K363" s="83">
        <f t="shared" si="11"/>
        <v>11.642766503336057</v>
      </c>
    </row>
    <row r="364" spans="1:11" x14ac:dyDescent="0.15">
      <c r="A364" s="88" t="s">
        <v>930</v>
      </c>
      <c r="B364" s="62" t="s">
        <v>612</v>
      </c>
      <c r="C364" s="63" t="s">
        <v>168</v>
      </c>
      <c r="D364" s="62" t="s">
        <v>171</v>
      </c>
      <c r="E364" s="56">
        <v>30.205149469999999</v>
      </c>
      <c r="F364" s="57">
        <v>12.890583259</v>
      </c>
      <c r="G364" s="58">
        <v>1.3431949402996364</v>
      </c>
      <c r="H364" s="81">
        <v>114.80506361</v>
      </c>
      <c r="I364" s="81">
        <v>33.226523809999996</v>
      </c>
      <c r="J364" s="82">
        <f t="shared" si="10"/>
        <v>2.4552234313313206</v>
      </c>
      <c r="K364" s="83">
        <f t="shared" si="11"/>
        <v>3.8008440820339371</v>
      </c>
    </row>
    <row r="365" spans="1:11" x14ac:dyDescent="0.15">
      <c r="A365" s="88" t="s">
        <v>613</v>
      </c>
      <c r="B365" s="62" t="s">
        <v>614</v>
      </c>
      <c r="C365" s="63" t="s">
        <v>169</v>
      </c>
      <c r="D365" s="62" t="s">
        <v>172</v>
      </c>
      <c r="E365" s="56">
        <v>77.880968330000002</v>
      </c>
      <c r="F365" s="57">
        <v>66.760152782999995</v>
      </c>
      <c r="G365" s="58">
        <v>0.16657864135133971</v>
      </c>
      <c r="H365" s="81">
        <v>84.209724569999992</v>
      </c>
      <c r="I365" s="81">
        <v>90.473769869999998</v>
      </c>
      <c r="J365" s="82">
        <f t="shared" si="10"/>
        <v>-6.9236037240414494E-2</v>
      </c>
      <c r="K365" s="83">
        <f t="shared" si="11"/>
        <v>1.0812619100109742</v>
      </c>
    </row>
    <row r="366" spans="1:11" x14ac:dyDescent="0.15">
      <c r="A366" s="88" t="s">
        <v>615</v>
      </c>
      <c r="B366" s="62" t="s">
        <v>616</v>
      </c>
      <c r="C366" s="63" t="s">
        <v>169</v>
      </c>
      <c r="D366" s="62" t="s">
        <v>172</v>
      </c>
      <c r="E366" s="56">
        <v>31.206195271999999</v>
      </c>
      <c r="F366" s="57">
        <v>100.19404374</v>
      </c>
      <c r="G366" s="58">
        <v>-0.68854241123375592</v>
      </c>
      <c r="H366" s="81">
        <v>168.6283253</v>
      </c>
      <c r="I366" s="81">
        <v>173.05234616999999</v>
      </c>
      <c r="J366" s="82">
        <f t="shared" si="10"/>
        <v>-2.5564639647554954E-2</v>
      </c>
      <c r="K366" s="83">
        <f t="shared" si="11"/>
        <v>5.4036810264820421</v>
      </c>
    </row>
    <row r="367" spans="1:11" x14ac:dyDescent="0.15">
      <c r="A367" s="88" t="s">
        <v>617</v>
      </c>
      <c r="B367" s="62" t="s">
        <v>618</v>
      </c>
      <c r="C367" s="63" t="s">
        <v>169</v>
      </c>
      <c r="D367" s="62" t="s">
        <v>172</v>
      </c>
      <c r="E367" s="56">
        <v>17.43112971</v>
      </c>
      <c r="F367" s="57">
        <v>1.92845785</v>
      </c>
      <c r="G367" s="58">
        <v>8.0388958773457251</v>
      </c>
      <c r="H367" s="81">
        <v>28.974770739999997</v>
      </c>
      <c r="I367" s="81">
        <v>3.0840635999999999</v>
      </c>
      <c r="J367" s="82">
        <f t="shared" si="10"/>
        <v>8.3949978009532611</v>
      </c>
      <c r="K367" s="83">
        <f t="shared" si="11"/>
        <v>1.6622428506958771</v>
      </c>
    </row>
    <row r="368" spans="1:11" x14ac:dyDescent="0.15">
      <c r="A368" s="88" t="s">
        <v>619</v>
      </c>
      <c r="B368" s="62" t="s">
        <v>620</v>
      </c>
      <c r="C368" s="63" t="s">
        <v>169</v>
      </c>
      <c r="D368" s="62" t="s">
        <v>172</v>
      </c>
      <c r="E368" s="56">
        <v>35.800701576000002</v>
      </c>
      <c r="F368" s="57">
        <v>34.989826696999998</v>
      </c>
      <c r="G368" s="58">
        <v>2.3174589746382646E-2</v>
      </c>
      <c r="H368" s="81">
        <v>26.99175799</v>
      </c>
      <c r="I368" s="81">
        <v>14.385679289999999</v>
      </c>
      <c r="J368" s="82">
        <f t="shared" si="10"/>
        <v>0.87629360045326044</v>
      </c>
      <c r="K368" s="83">
        <f t="shared" si="11"/>
        <v>0.75394494526036548</v>
      </c>
    </row>
    <row r="369" spans="1:11" x14ac:dyDescent="0.15">
      <c r="A369" s="88" t="s">
        <v>621</v>
      </c>
      <c r="B369" s="62" t="s">
        <v>622</v>
      </c>
      <c r="C369" s="63" t="s">
        <v>169</v>
      </c>
      <c r="D369" s="62" t="s">
        <v>172</v>
      </c>
      <c r="E369" s="56">
        <v>105.738959925</v>
      </c>
      <c r="F369" s="57">
        <v>17.333575574999998</v>
      </c>
      <c r="G369" s="58">
        <v>5.1002393572798681</v>
      </c>
      <c r="H369" s="81">
        <v>182.50050547000001</v>
      </c>
      <c r="I369" s="81">
        <v>223.71885921000001</v>
      </c>
      <c r="J369" s="82">
        <f t="shared" si="10"/>
        <v>-0.18424174826186301</v>
      </c>
      <c r="K369" s="83">
        <f t="shared" si="11"/>
        <v>1.7259532872221033</v>
      </c>
    </row>
    <row r="370" spans="1:11" x14ac:dyDescent="0.15">
      <c r="A370" s="88" t="s">
        <v>623</v>
      </c>
      <c r="B370" s="62" t="s">
        <v>624</v>
      </c>
      <c r="C370" s="63" t="s">
        <v>169</v>
      </c>
      <c r="D370" s="62" t="s">
        <v>172</v>
      </c>
      <c r="E370" s="56">
        <v>57.957864946000001</v>
      </c>
      <c r="F370" s="57">
        <v>72.99269009999999</v>
      </c>
      <c r="G370" s="58">
        <v>-0.20597713460625</v>
      </c>
      <c r="H370" s="81">
        <v>59.808853599999999</v>
      </c>
      <c r="I370" s="81">
        <v>71.090141040000006</v>
      </c>
      <c r="J370" s="82">
        <f t="shared" si="10"/>
        <v>-0.1586899009477617</v>
      </c>
      <c r="K370" s="83">
        <f t="shared" si="11"/>
        <v>1.0319367984953307</v>
      </c>
    </row>
    <row r="371" spans="1:11" x14ac:dyDescent="0.15">
      <c r="A371" s="88" t="s">
        <v>243</v>
      </c>
      <c r="B371" s="62" t="s">
        <v>244</v>
      </c>
      <c r="C371" s="63" t="s">
        <v>169</v>
      </c>
      <c r="D371" s="62" t="s">
        <v>172</v>
      </c>
      <c r="E371" s="56">
        <v>102.51271115</v>
      </c>
      <c r="F371" s="57">
        <v>94.443119373999991</v>
      </c>
      <c r="G371" s="58">
        <v>8.5443935243646241E-2</v>
      </c>
      <c r="H371" s="81">
        <v>219.66525371</v>
      </c>
      <c r="I371" s="81">
        <v>120.42570245</v>
      </c>
      <c r="J371" s="82">
        <f t="shared" si="10"/>
        <v>0.82407284525663149</v>
      </c>
      <c r="K371" s="83">
        <f t="shared" si="11"/>
        <v>2.142809913480666</v>
      </c>
    </row>
    <row r="372" spans="1:11" x14ac:dyDescent="0.15">
      <c r="A372" s="88" t="s">
        <v>625</v>
      </c>
      <c r="B372" s="62" t="s">
        <v>626</v>
      </c>
      <c r="C372" s="63" t="s">
        <v>169</v>
      </c>
      <c r="D372" s="62" t="s">
        <v>172</v>
      </c>
      <c r="E372" s="56">
        <v>1.59129002</v>
      </c>
      <c r="F372" s="57">
        <v>0.14728282000000001</v>
      </c>
      <c r="G372" s="58">
        <v>9.8043152622960363</v>
      </c>
      <c r="H372" s="81">
        <v>0.54332821999999992</v>
      </c>
      <c r="I372" s="81">
        <v>5.67403E-3</v>
      </c>
      <c r="J372" s="82">
        <f t="shared" si="10"/>
        <v>94.757022786273581</v>
      </c>
      <c r="K372" s="83">
        <f t="shared" si="11"/>
        <v>0.34143884092228516</v>
      </c>
    </row>
    <row r="373" spans="1:11" x14ac:dyDescent="0.15">
      <c r="A373" s="88" t="s">
        <v>627</v>
      </c>
      <c r="B373" s="62" t="s">
        <v>628</v>
      </c>
      <c r="C373" s="63" t="s">
        <v>169</v>
      </c>
      <c r="D373" s="62" t="s">
        <v>172</v>
      </c>
      <c r="E373" s="56">
        <v>14.1330452</v>
      </c>
      <c r="F373" s="57">
        <v>15.401603140000001</v>
      </c>
      <c r="G373" s="58">
        <v>-8.2365317978190689E-2</v>
      </c>
      <c r="H373" s="81">
        <v>12.05503257</v>
      </c>
      <c r="I373" s="81">
        <v>15.86395104</v>
      </c>
      <c r="J373" s="82">
        <f t="shared" si="10"/>
        <v>-0.24009898041137678</v>
      </c>
      <c r="K373" s="83">
        <f t="shared" si="11"/>
        <v>0.85296780696632879</v>
      </c>
    </row>
    <row r="374" spans="1:11" x14ac:dyDescent="0.15">
      <c r="A374" s="88" t="s">
        <v>629</v>
      </c>
      <c r="B374" s="62" t="s">
        <v>630</v>
      </c>
      <c r="C374" s="63" t="s">
        <v>169</v>
      </c>
      <c r="D374" s="62" t="s">
        <v>172</v>
      </c>
      <c r="E374" s="56">
        <v>28.92147516</v>
      </c>
      <c r="F374" s="57">
        <v>15.224786428</v>
      </c>
      <c r="G374" s="58">
        <v>0.89963092728909055</v>
      </c>
      <c r="H374" s="81">
        <v>48.628416510000001</v>
      </c>
      <c r="I374" s="81">
        <v>201.54449391999998</v>
      </c>
      <c r="J374" s="82">
        <f t="shared" si="10"/>
        <v>-0.7587211857581071</v>
      </c>
      <c r="K374" s="83">
        <f t="shared" si="11"/>
        <v>1.6813947504744085</v>
      </c>
    </row>
    <row r="375" spans="1:11" x14ac:dyDescent="0.15">
      <c r="A375" s="88" t="s">
        <v>631</v>
      </c>
      <c r="B375" s="62" t="s">
        <v>632</v>
      </c>
      <c r="C375" s="63" t="s">
        <v>169</v>
      </c>
      <c r="D375" s="62" t="s">
        <v>172</v>
      </c>
      <c r="E375" s="56">
        <v>8.2487754849999995</v>
      </c>
      <c r="F375" s="57">
        <v>2.8817024300000003</v>
      </c>
      <c r="G375" s="58">
        <v>1.8624660891860367</v>
      </c>
      <c r="H375" s="81">
        <v>9.8476394600000017</v>
      </c>
      <c r="I375" s="81">
        <v>2.6724141499999998</v>
      </c>
      <c r="J375" s="82">
        <f t="shared" si="10"/>
        <v>2.6849226606587164</v>
      </c>
      <c r="K375" s="83">
        <f t="shared" si="11"/>
        <v>1.1938304634315069</v>
      </c>
    </row>
    <row r="376" spans="1:11" x14ac:dyDescent="0.15">
      <c r="A376" s="88" t="s">
        <v>419</v>
      </c>
      <c r="B376" s="62" t="s">
        <v>633</v>
      </c>
      <c r="C376" s="63" t="s">
        <v>169</v>
      </c>
      <c r="D376" s="62" t="s">
        <v>172</v>
      </c>
      <c r="E376" s="56">
        <v>7.023050231</v>
      </c>
      <c r="F376" s="57">
        <v>4.4640739280000004</v>
      </c>
      <c r="G376" s="58">
        <v>0.57323788635070283</v>
      </c>
      <c r="H376" s="81">
        <v>16.625292420000001</v>
      </c>
      <c r="I376" s="81">
        <v>5.6335245499999997</v>
      </c>
      <c r="J376" s="82">
        <f t="shared" si="10"/>
        <v>1.9511351681249001</v>
      </c>
      <c r="K376" s="83">
        <f t="shared" si="11"/>
        <v>2.3672466909912382</v>
      </c>
    </row>
    <row r="377" spans="1:11" x14ac:dyDescent="0.15">
      <c r="A377" s="88" t="s">
        <v>634</v>
      </c>
      <c r="B377" s="62" t="s">
        <v>635</v>
      </c>
      <c r="C377" s="63" t="s">
        <v>169</v>
      </c>
      <c r="D377" s="62" t="s">
        <v>172</v>
      </c>
      <c r="E377" s="56">
        <v>3.07028758</v>
      </c>
      <c r="F377" s="57">
        <v>2.90912353</v>
      </c>
      <c r="G377" s="58">
        <v>5.5399520968434146E-2</v>
      </c>
      <c r="H377" s="81">
        <v>5.3189421686768004</v>
      </c>
      <c r="I377" s="81">
        <v>1.9611740800000002</v>
      </c>
      <c r="J377" s="82">
        <f t="shared" si="10"/>
        <v>1.7121213883658917</v>
      </c>
      <c r="K377" s="83">
        <f t="shared" si="11"/>
        <v>1.7323921717706978</v>
      </c>
    </row>
    <row r="378" spans="1:11" x14ac:dyDescent="0.15">
      <c r="A378" s="88" t="s">
        <v>636</v>
      </c>
      <c r="B378" s="62" t="s">
        <v>637</v>
      </c>
      <c r="C378" s="63" t="s">
        <v>169</v>
      </c>
      <c r="D378" s="62" t="s">
        <v>172</v>
      </c>
      <c r="E378" s="56">
        <v>6.5664082800000001</v>
      </c>
      <c r="F378" s="57">
        <v>18.42001016</v>
      </c>
      <c r="G378" s="58">
        <v>-0.64351766242456843</v>
      </c>
      <c r="H378" s="81">
        <v>0.97455038999999999</v>
      </c>
      <c r="I378" s="81">
        <v>1.1816393700000001</v>
      </c>
      <c r="J378" s="82">
        <f t="shared" si="10"/>
        <v>-0.17525565350788885</v>
      </c>
      <c r="K378" s="83">
        <f t="shared" si="11"/>
        <v>0.14841452868051025</v>
      </c>
    </row>
    <row r="379" spans="1:11" x14ac:dyDescent="0.15">
      <c r="A379" s="88" t="s">
        <v>638</v>
      </c>
      <c r="B379" s="62" t="s">
        <v>639</v>
      </c>
      <c r="C379" s="63" t="s">
        <v>169</v>
      </c>
      <c r="D379" s="62" t="s">
        <v>172</v>
      </c>
      <c r="E379" s="56">
        <v>11.566477395</v>
      </c>
      <c r="F379" s="57">
        <v>17.070968482999998</v>
      </c>
      <c r="G379" s="58">
        <v>-0.32244749871582312</v>
      </c>
      <c r="H379" s="81">
        <v>30.991346320000002</v>
      </c>
      <c r="I379" s="81">
        <v>12.543973279999999</v>
      </c>
      <c r="J379" s="82">
        <f t="shared" si="10"/>
        <v>1.470616417001807</v>
      </c>
      <c r="K379" s="83">
        <f t="shared" si="11"/>
        <v>2.6794109616638386</v>
      </c>
    </row>
    <row r="380" spans="1:11" x14ac:dyDescent="0.15">
      <c r="A380" s="88" t="s">
        <v>640</v>
      </c>
      <c r="B380" s="62" t="s">
        <v>643</v>
      </c>
      <c r="C380" s="63" t="s">
        <v>169</v>
      </c>
      <c r="D380" s="62" t="s">
        <v>172</v>
      </c>
      <c r="E380" s="56">
        <v>2.8230514019999999</v>
      </c>
      <c r="F380" s="57">
        <v>2.7189010920000003</v>
      </c>
      <c r="G380" s="58">
        <v>3.8306031177981481E-2</v>
      </c>
      <c r="H380" s="81">
        <v>18.6554717</v>
      </c>
      <c r="I380" s="81">
        <v>69.661076019999996</v>
      </c>
      <c r="J380" s="82">
        <f t="shared" si="10"/>
        <v>-0.73219661874525266</v>
      </c>
      <c r="K380" s="83">
        <f t="shared" si="11"/>
        <v>6.6082649741281614</v>
      </c>
    </row>
    <row r="381" spans="1:11" x14ac:dyDescent="0.15">
      <c r="A381" s="88" t="s">
        <v>644</v>
      </c>
      <c r="B381" s="62" t="s">
        <v>645</v>
      </c>
      <c r="C381" s="63" t="s">
        <v>169</v>
      </c>
      <c r="D381" s="62" t="s">
        <v>172</v>
      </c>
      <c r="E381" s="56">
        <v>22.094585819999999</v>
      </c>
      <c r="F381" s="57">
        <v>22.030236585000001</v>
      </c>
      <c r="G381" s="58">
        <v>2.9209507011747071E-3</v>
      </c>
      <c r="H381" s="81">
        <v>12.79389757</v>
      </c>
      <c r="I381" s="81">
        <v>14.29219307</v>
      </c>
      <c r="J381" s="82">
        <f t="shared" si="10"/>
        <v>-0.10483314160826684</v>
      </c>
      <c r="K381" s="83">
        <f t="shared" si="11"/>
        <v>0.57905125147985237</v>
      </c>
    </row>
    <row r="382" spans="1:11" x14ac:dyDescent="0.15">
      <c r="A382" s="88" t="s">
        <v>646</v>
      </c>
      <c r="B382" s="62" t="s">
        <v>647</v>
      </c>
      <c r="C382" s="63" t="s">
        <v>169</v>
      </c>
      <c r="D382" s="62" t="s">
        <v>172</v>
      </c>
      <c r="E382" s="56">
        <v>1.0529167800000001</v>
      </c>
      <c r="F382" s="57">
        <v>1.8651400000000002E-2</v>
      </c>
      <c r="G382" s="58">
        <v>55.452426091338985</v>
      </c>
      <c r="H382" s="81">
        <v>0.10995000000000001</v>
      </c>
      <c r="I382" s="81">
        <v>1.28555</v>
      </c>
      <c r="J382" s="82">
        <f t="shared" si="10"/>
        <v>-0.91447240480728098</v>
      </c>
      <c r="K382" s="83">
        <f t="shared" si="11"/>
        <v>0.10442420720087678</v>
      </c>
    </row>
    <row r="383" spans="1:11" x14ac:dyDescent="0.15">
      <c r="A383" s="88" t="s">
        <v>648</v>
      </c>
      <c r="B383" s="62" t="s">
        <v>649</v>
      </c>
      <c r="C383" s="63" t="s">
        <v>169</v>
      </c>
      <c r="D383" s="62" t="s">
        <v>172</v>
      </c>
      <c r="E383" s="56">
        <v>0.31382349999999998</v>
      </c>
      <c r="F383" s="57">
        <v>1.8136752</v>
      </c>
      <c r="G383" s="58">
        <v>-0.82696819143802602</v>
      </c>
      <c r="H383" s="81">
        <v>0.82816093999999996</v>
      </c>
      <c r="I383" s="81">
        <v>2.1820616400000001</v>
      </c>
      <c r="J383" s="82">
        <f t="shared" si="10"/>
        <v>-0.62046858584618181</v>
      </c>
      <c r="K383" s="83">
        <f t="shared" si="11"/>
        <v>2.638938575345696</v>
      </c>
    </row>
    <row r="384" spans="1:11" x14ac:dyDescent="0.15">
      <c r="A384" s="88" t="s">
        <v>1078</v>
      </c>
      <c r="B384" s="62" t="s">
        <v>1099</v>
      </c>
      <c r="C384" s="63" t="s">
        <v>169</v>
      </c>
      <c r="D384" s="62" t="s">
        <v>171</v>
      </c>
      <c r="E384" s="56">
        <v>0.76079222999999996</v>
      </c>
      <c r="F384" s="57">
        <v>0.20053945000000001</v>
      </c>
      <c r="G384" s="58">
        <v>2.7937285157608636</v>
      </c>
      <c r="H384" s="81">
        <v>8.7628339999999998</v>
      </c>
      <c r="I384" s="81">
        <v>1.46275727</v>
      </c>
      <c r="J384" s="82">
        <f t="shared" si="10"/>
        <v>4.9906275495728689</v>
      </c>
      <c r="K384" s="83">
        <f t="shared" si="11"/>
        <v>11.518038242845883</v>
      </c>
    </row>
    <row r="385" spans="1:11" x14ac:dyDescent="0.15">
      <c r="A385" s="88" t="s">
        <v>418</v>
      </c>
      <c r="B385" s="62" t="s">
        <v>346</v>
      </c>
      <c r="C385" s="63" t="s">
        <v>169</v>
      </c>
      <c r="D385" s="62" t="s">
        <v>172</v>
      </c>
      <c r="E385" s="56">
        <v>24.660493074000001</v>
      </c>
      <c r="F385" s="57">
        <v>2.9169857729999999</v>
      </c>
      <c r="G385" s="58">
        <v>7.4541012514564642</v>
      </c>
      <c r="H385" s="81">
        <v>56.71582076</v>
      </c>
      <c r="I385" s="81">
        <v>7.4289544100000002</v>
      </c>
      <c r="J385" s="82">
        <f t="shared" si="10"/>
        <v>6.6344284309586978</v>
      </c>
      <c r="K385" s="83">
        <f t="shared" si="11"/>
        <v>2.2998656429865347</v>
      </c>
    </row>
    <row r="386" spans="1:11" x14ac:dyDescent="0.15">
      <c r="A386" s="88" t="s">
        <v>650</v>
      </c>
      <c r="B386" s="62" t="s">
        <v>651</v>
      </c>
      <c r="C386" s="63" t="s">
        <v>169</v>
      </c>
      <c r="D386" s="62" t="s">
        <v>172</v>
      </c>
      <c r="E386" s="56">
        <v>9.2434140340000006</v>
      </c>
      <c r="F386" s="57">
        <v>4.4602373329999994</v>
      </c>
      <c r="G386" s="58">
        <v>1.0724040771576586</v>
      </c>
      <c r="H386" s="81">
        <v>9.6662677499999994</v>
      </c>
      <c r="I386" s="81">
        <v>5.8600143200000003</v>
      </c>
      <c r="J386" s="82">
        <f t="shared" si="10"/>
        <v>0.64952971480110633</v>
      </c>
      <c r="K386" s="83">
        <f t="shared" si="11"/>
        <v>1.0457464865735342</v>
      </c>
    </row>
    <row r="387" spans="1:11" x14ac:dyDescent="0.15">
      <c r="A387" s="88" t="s">
        <v>652</v>
      </c>
      <c r="B387" s="62" t="s">
        <v>653</v>
      </c>
      <c r="C387" s="63" t="s">
        <v>169</v>
      </c>
      <c r="D387" s="62" t="s">
        <v>172</v>
      </c>
      <c r="E387" s="56">
        <v>2.3029629699999998</v>
      </c>
      <c r="F387" s="57">
        <v>0.6714137</v>
      </c>
      <c r="G387" s="58">
        <v>2.4300208202483802</v>
      </c>
      <c r="H387" s="81">
        <v>0.3189843</v>
      </c>
      <c r="I387" s="81">
        <v>5.3699999999999998E-3</v>
      </c>
      <c r="J387" s="82">
        <f t="shared" si="10"/>
        <v>58.401173184357546</v>
      </c>
      <c r="K387" s="83">
        <f t="shared" si="11"/>
        <v>0.13851039037766205</v>
      </c>
    </row>
    <row r="388" spans="1:11" x14ac:dyDescent="0.15">
      <c r="A388" s="88" t="s">
        <v>654</v>
      </c>
      <c r="B388" s="62" t="s">
        <v>655</v>
      </c>
      <c r="C388" s="63" t="s">
        <v>169</v>
      </c>
      <c r="D388" s="62" t="s">
        <v>172</v>
      </c>
      <c r="E388" s="56">
        <v>20.714417348000001</v>
      </c>
      <c r="F388" s="57">
        <v>42.418238639999998</v>
      </c>
      <c r="G388" s="58">
        <v>-0.51166248264569614</v>
      </c>
      <c r="H388" s="81">
        <v>23.479209129999997</v>
      </c>
      <c r="I388" s="81">
        <v>28.40132972</v>
      </c>
      <c r="J388" s="82">
        <f t="shared" si="10"/>
        <v>-0.17330599089992194</v>
      </c>
      <c r="K388" s="83">
        <f t="shared" si="11"/>
        <v>1.1334718585394794</v>
      </c>
    </row>
    <row r="389" spans="1:11" x14ac:dyDescent="0.15">
      <c r="A389" s="88" t="s">
        <v>656</v>
      </c>
      <c r="B389" s="62" t="s">
        <v>657</v>
      </c>
      <c r="C389" s="63" t="s">
        <v>169</v>
      </c>
      <c r="D389" s="62" t="s">
        <v>172</v>
      </c>
      <c r="E389" s="56">
        <v>40.508003375000001</v>
      </c>
      <c r="F389" s="57">
        <v>19.150992370000001</v>
      </c>
      <c r="G389" s="58">
        <v>1.1151908262704819</v>
      </c>
      <c r="H389" s="81">
        <v>234.87338847999999</v>
      </c>
      <c r="I389" s="81">
        <v>3.1297236800000001</v>
      </c>
      <c r="J389" s="82">
        <f t="shared" si="10"/>
        <v>74.046046390906938</v>
      </c>
      <c r="K389" s="83">
        <f t="shared" si="11"/>
        <v>5.7981971193612303</v>
      </c>
    </row>
    <row r="390" spans="1:11" x14ac:dyDescent="0.15">
      <c r="A390" s="88" t="s">
        <v>1075</v>
      </c>
      <c r="B390" s="62" t="s">
        <v>1095</v>
      </c>
      <c r="C390" s="63" t="s">
        <v>169</v>
      </c>
      <c r="D390" s="62" t="s">
        <v>172</v>
      </c>
      <c r="E390" s="56">
        <v>2.6644614099999999</v>
      </c>
      <c r="F390" s="57">
        <v>0.72701906000000005</v>
      </c>
      <c r="G390" s="58">
        <v>2.6649127328243631</v>
      </c>
      <c r="H390" s="81">
        <v>4.2578206500000002</v>
      </c>
      <c r="I390" s="81">
        <v>6.2992266299999997</v>
      </c>
      <c r="J390" s="82">
        <f t="shared" si="10"/>
        <v>-0.32407247744950551</v>
      </c>
      <c r="K390" s="83">
        <f t="shared" si="11"/>
        <v>1.5980042473199116</v>
      </c>
    </row>
    <row r="391" spans="1:11" x14ac:dyDescent="0.15">
      <c r="A391" s="88" t="s">
        <v>658</v>
      </c>
      <c r="B391" s="62" t="s">
        <v>659</v>
      </c>
      <c r="C391" s="63" t="s">
        <v>169</v>
      </c>
      <c r="D391" s="62" t="s">
        <v>171</v>
      </c>
      <c r="E391" s="56">
        <v>84.432005161999996</v>
      </c>
      <c r="F391" s="57">
        <v>51.853236449000001</v>
      </c>
      <c r="G391" s="58">
        <v>0.62828804803809479</v>
      </c>
      <c r="H391" s="81">
        <v>34.979070149999998</v>
      </c>
      <c r="I391" s="81">
        <v>44.076071720000002</v>
      </c>
      <c r="J391" s="82">
        <f t="shared" ref="J391:J454" si="12">IF(ISERROR(H391/I391-1),"",(H391/I391-1))</f>
        <v>-0.20639320191214183</v>
      </c>
      <c r="K391" s="83">
        <f t="shared" ref="K391:K454" si="13">IF(ISERROR(H391/E391),"",(H391/E391))</f>
        <v>0.4142868581989203</v>
      </c>
    </row>
    <row r="392" spans="1:11" x14ac:dyDescent="0.15">
      <c r="A392" s="88" t="s">
        <v>1042</v>
      </c>
      <c r="B392" s="62" t="s">
        <v>669</v>
      </c>
      <c r="C392" s="63" t="s">
        <v>169</v>
      </c>
      <c r="D392" s="62" t="s">
        <v>172</v>
      </c>
      <c r="E392" s="56">
        <v>24.773614975000001</v>
      </c>
      <c r="F392" s="57">
        <v>31.474770612</v>
      </c>
      <c r="G392" s="58">
        <v>-0.21290562271628222</v>
      </c>
      <c r="H392" s="81">
        <v>17.17955491</v>
      </c>
      <c r="I392" s="81">
        <v>24.400898250000001</v>
      </c>
      <c r="J392" s="82">
        <f t="shared" si="12"/>
        <v>-0.29594579945432953</v>
      </c>
      <c r="K392" s="83">
        <f t="shared" si="13"/>
        <v>0.69346177081288074</v>
      </c>
    </row>
    <row r="393" spans="1:11" x14ac:dyDescent="0.15">
      <c r="A393" s="88" t="s">
        <v>1077</v>
      </c>
      <c r="B393" s="62" t="s">
        <v>1097</v>
      </c>
      <c r="C393" s="63" t="s">
        <v>169</v>
      </c>
      <c r="D393" s="62" t="s">
        <v>172</v>
      </c>
      <c r="E393" s="56">
        <v>0.44571286999999998</v>
      </c>
      <c r="F393" s="57">
        <v>0.18664684000000001</v>
      </c>
      <c r="G393" s="58">
        <v>1.3880011576943923</v>
      </c>
      <c r="H393" s="81">
        <v>4.9259360000000002E-2</v>
      </c>
      <c r="I393" s="81">
        <v>0.25290695000000002</v>
      </c>
      <c r="J393" s="82">
        <f t="shared" si="12"/>
        <v>-0.80522733756427023</v>
      </c>
      <c r="K393" s="83">
        <f t="shared" si="13"/>
        <v>0.11051814590859807</v>
      </c>
    </row>
    <row r="394" spans="1:11" x14ac:dyDescent="0.15">
      <c r="A394" s="88" t="s">
        <v>660</v>
      </c>
      <c r="B394" s="62" t="s">
        <v>661</v>
      </c>
      <c r="C394" s="63" t="s">
        <v>169</v>
      </c>
      <c r="D394" s="62" t="s">
        <v>172</v>
      </c>
      <c r="E394" s="56">
        <v>27.348410669</v>
      </c>
      <c r="F394" s="57">
        <v>13.854642485999999</v>
      </c>
      <c r="G394" s="58">
        <v>0.97395282459546251</v>
      </c>
      <c r="H394" s="81">
        <v>37.205252739999999</v>
      </c>
      <c r="I394" s="81">
        <v>20.079461800000001</v>
      </c>
      <c r="J394" s="82">
        <f t="shared" si="12"/>
        <v>0.85290089498315136</v>
      </c>
      <c r="K394" s="83">
        <f t="shared" si="13"/>
        <v>1.3604173635644918</v>
      </c>
    </row>
    <row r="395" spans="1:11" x14ac:dyDescent="0.15">
      <c r="A395" s="88" t="s">
        <v>1034</v>
      </c>
      <c r="B395" s="62" t="s">
        <v>662</v>
      </c>
      <c r="C395" s="63" t="s">
        <v>169</v>
      </c>
      <c r="D395" s="62" t="s">
        <v>172</v>
      </c>
      <c r="E395" s="56">
        <v>9.3510844100000003</v>
      </c>
      <c r="F395" s="57">
        <v>4.8603463629999997</v>
      </c>
      <c r="G395" s="58">
        <v>0.92395432580408499</v>
      </c>
      <c r="H395" s="81">
        <v>4.0017599300000004</v>
      </c>
      <c r="I395" s="81">
        <v>4.8236747099999997</v>
      </c>
      <c r="J395" s="82">
        <f t="shared" si="12"/>
        <v>-0.17039183390540014</v>
      </c>
      <c r="K395" s="83">
        <f t="shared" si="13"/>
        <v>0.42794608138929208</v>
      </c>
    </row>
    <row r="396" spans="1:11" x14ac:dyDescent="0.15">
      <c r="A396" s="88" t="s">
        <v>663</v>
      </c>
      <c r="B396" s="62" t="s">
        <v>664</v>
      </c>
      <c r="C396" s="63" t="s">
        <v>169</v>
      </c>
      <c r="D396" s="62" t="s">
        <v>172</v>
      </c>
      <c r="E396" s="56">
        <v>71.265274887999993</v>
      </c>
      <c r="F396" s="57">
        <v>57.896617344999996</v>
      </c>
      <c r="G396" s="58">
        <v>0.230905675599967</v>
      </c>
      <c r="H396" s="81">
        <v>76.648382420000004</v>
      </c>
      <c r="I396" s="81">
        <v>43.10134231</v>
      </c>
      <c r="J396" s="82">
        <f t="shared" si="12"/>
        <v>0.77832935848535545</v>
      </c>
      <c r="K396" s="83">
        <f t="shared" si="13"/>
        <v>1.0755361926332294</v>
      </c>
    </row>
    <row r="397" spans="1:11" x14ac:dyDescent="0.15">
      <c r="A397" s="88" t="s">
        <v>663</v>
      </c>
      <c r="B397" s="62" t="s">
        <v>427</v>
      </c>
      <c r="C397" s="63" t="s">
        <v>169</v>
      </c>
      <c r="D397" s="62" t="s">
        <v>171</v>
      </c>
      <c r="E397" s="56">
        <v>0.20993512</v>
      </c>
      <c r="F397" s="57">
        <v>3.8541529999999997E-2</v>
      </c>
      <c r="G397" s="58">
        <v>4.4469845903886016</v>
      </c>
      <c r="H397" s="81">
        <v>9.7750000000000007E-4</v>
      </c>
      <c r="I397" s="81">
        <v>0.16227182999999998</v>
      </c>
      <c r="J397" s="82">
        <f t="shared" si="12"/>
        <v>-0.99397615716788301</v>
      </c>
      <c r="K397" s="83">
        <f t="shared" si="13"/>
        <v>4.6562004489768081E-3</v>
      </c>
    </row>
    <row r="398" spans="1:11" x14ac:dyDescent="0.15">
      <c r="A398" s="88" t="s">
        <v>436</v>
      </c>
      <c r="B398" s="62" t="s">
        <v>437</v>
      </c>
      <c r="C398" s="63" t="s">
        <v>169</v>
      </c>
      <c r="D398" s="62" t="s">
        <v>172</v>
      </c>
      <c r="E398" s="56">
        <v>1.2917373299999999</v>
      </c>
      <c r="F398" s="57">
        <v>0.70781519999999998</v>
      </c>
      <c r="G398" s="58">
        <v>0.82496410079919147</v>
      </c>
      <c r="H398" s="81">
        <v>0.16902553000000001</v>
      </c>
      <c r="I398" s="81">
        <v>0.31789446000000005</v>
      </c>
      <c r="J398" s="82">
        <f t="shared" si="12"/>
        <v>-0.46829671080144031</v>
      </c>
      <c r="K398" s="83">
        <f t="shared" si="13"/>
        <v>0.13085131634308347</v>
      </c>
    </row>
    <row r="399" spans="1:11" x14ac:dyDescent="0.15">
      <c r="A399" s="88" t="s">
        <v>665</v>
      </c>
      <c r="B399" s="62" t="s">
        <v>666</v>
      </c>
      <c r="C399" s="63" t="s">
        <v>169</v>
      </c>
      <c r="D399" s="62" t="s">
        <v>172</v>
      </c>
      <c r="E399" s="56">
        <v>6.5400400799999998</v>
      </c>
      <c r="F399" s="57">
        <v>25.72221811</v>
      </c>
      <c r="G399" s="58">
        <v>-0.74574354155493938</v>
      </c>
      <c r="H399" s="81">
        <v>2.1701024100000001</v>
      </c>
      <c r="I399" s="81">
        <v>27.874803190000002</v>
      </c>
      <c r="J399" s="82">
        <f t="shared" si="12"/>
        <v>-0.92214824279805074</v>
      </c>
      <c r="K399" s="83">
        <f t="shared" si="13"/>
        <v>0.33181790684071777</v>
      </c>
    </row>
    <row r="400" spans="1:11" x14ac:dyDescent="0.15">
      <c r="A400" s="88" t="s">
        <v>432</v>
      </c>
      <c r="B400" s="62" t="s">
        <v>433</v>
      </c>
      <c r="C400" s="63" t="s">
        <v>169</v>
      </c>
      <c r="D400" s="62" t="s">
        <v>171</v>
      </c>
      <c r="E400" s="56">
        <v>6.9801600000000005E-2</v>
      </c>
      <c r="F400" s="57">
        <v>3.4726910000000007E-2</v>
      </c>
      <c r="G400" s="58">
        <v>1.010014711933771</v>
      </c>
      <c r="H400" s="81">
        <v>0</v>
      </c>
      <c r="I400" s="81">
        <v>2.990982E-2</v>
      </c>
      <c r="J400" s="82">
        <f t="shared" si="12"/>
        <v>-1</v>
      </c>
      <c r="K400" s="83">
        <f t="shared" si="13"/>
        <v>0</v>
      </c>
    </row>
    <row r="401" spans="1:11" x14ac:dyDescent="0.15">
      <c r="A401" s="88" t="s">
        <v>667</v>
      </c>
      <c r="B401" s="62" t="s">
        <v>668</v>
      </c>
      <c r="C401" s="63" t="s">
        <v>169</v>
      </c>
      <c r="D401" s="62" t="s">
        <v>172</v>
      </c>
      <c r="E401" s="56">
        <v>8.0078268399999999</v>
      </c>
      <c r="F401" s="57">
        <v>8.19828768</v>
      </c>
      <c r="G401" s="58">
        <v>-2.3231782956901537E-2</v>
      </c>
      <c r="H401" s="81">
        <v>8.2508694699999996</v>
      </c>
      <c r="I401" s="81">
        <v>23.583210229999999</v>
      </c>
      <c r="J401" s="82">
        <f t="shared" si="12"/>
        <v>-0.65013798420436675</v>
      </c>
      <c r="K401" s="83">
        <f t="shared" si="13"/>
        <v>1.0303506350544414</v>
      </c>
    </row>
    <row r="402" spans="1:11" x14ac:dyDescent="0.15">
      <c r="A402" s="88" t="s">
        <v>1063</v>
      </c>
      <c r="B402" s="62" t="s">
        <v>1064</v>
      </c>
      <c r="C402" s="63" t="s">
        <v>169</v>
      </c>
      <c r="D402" s="62" t="s">
        <v>172</v>
      </c>
      <c r="E402" s="56">
        <v>1.33620377</v>
      </c>
      <c r="F402" s="57">
        <v>1.79210823</v>
      </c>
      <c r="G402" s="58">
        <v>-0.25439560645285353</v>
      </c>
      <c r="H402" s="81">
        <v>9.2320159999999998E-2</v>
      </c>
      <c r="I402" s="81">
        <v>0.57441216000000006</v>
      </c>
      <c r="J402" s="82">
        <f t="shared" si="12"/>
        <v>-0.83927888991765076</v>
      </c>
      <c r="K402" s="83">
        <f t="shared" si="13"/>
        <v>6.9091378181038957E-2</v>
      </c>
    </row>
    <row r="403" spans="1:11" x14ac:dyDescent="0.15">
      <c r="A403" s="88" t="s">
        <v>670</v>
      </c>
      <c r="B403" s="62" t="s">
        <v>671</v>
      </c>
      <c r="C403" s="63" t="s">
        <v>169</v>
      </c>
      <c r="D403" s="62" t="s">
        <v>172</v>
      </c>
      <c r="E403" s="56">
        <v>48.520941149999999</v>
      </c>
      <c r="F403" s="57">
        <v>35.831207365999994</v>
      </c>
      <c r="G403" s="58">
        <v>0.35415311726395271</v>
      </c>
      <c r="H403" s="81">
        <v>71.879313519999997</v>
      </c>
      <c r="I403" s="81">
        <v>36.585595609999999</v>
      </c>
      <c r="J403" s="82">
        <f t="shared" si="12"/>
        <v>0.96468889795395629</v>
      </c>
      <c r="K403" s="83">
        <f t="shared" si="13"/>
        <v>1.4814080645671894</v>
      </c>
    </row>
    <row r="404" spans="1:11" x14ac:dyDescent="0.15">
      <c r="A404" s="88" t="s">
        <v>428</v>
      </c>
      <c r="B404" s="62" t="s">
        <v>429</v>
      </c>
      <c r="C404" s="63" t="s">
        <v>169</v>
      </c>
      <c r="D404" s="62" t="s">
        <v>171</v>
      </c>
      <c r="E404" s="56">
        <v>1.2537E-2</v>
      </c>
      <c r="F404" s="57">
        <v>0.99939473999999995</v>
      </c>
      <c r="G404" s="58">
        <v>-0.98745540725979808</v>
      </c>
      <c r="H404" s="81">
        <v>2.0101079299999998</v>
      </c>
      <c r="I404" s="81">
        <v>0</v>
      </c>
      <c r="J404" s="82" t="str">
        <f t="shared" si="12"/>
        <v/>
      </c>
      <c r="K404" s="83">
        <f t="shared" si="13"/>
        <v>160.33404562495014</v>
      </c>
    </row>
    <row r="405" spans="1:11" x14ac:dyDescent="0.15">
      <c r="A405" s="88" t="s">
        <v>1079</v>
      </c>
      <c r="B405" s="62" t="s">
        <v>1100</v>
      </c>
      <c r="C405" s="63" t="s">
        <v>169</v>
      </c>
      <c r="D405" s="62" t="s">
        <v>172</v>
      </c>
      <c r="E405" s="56">
        <v>0.22646219000000001</v>
      </c>
      <c r="F405" s="57">
        <v>3.9727089500000003</v>
      </c>
      <c r="G405" s="58">
        <v>-0.94299552450224178</v>
      </c>
      <c r="H405" s="81">
        <v>1.2727719099999999</v>
      </c>
      <c r="I405" s="81">
        <v>3.0835472999999998</v>
      </c>
      <c r="J405" s="82">
        <f t="shared" si="12"/>
        <v>-0.58723775373901343</v>
      </c>
      <c r="K405" s="83">
        <f t="shared" si="13"/>
        <v>5.620240226414837</v>
      </c>
    </row>
    <row r="406" spans="1:11" x14ac:dyDescent="0.15">
      <c r="A406" s="88" t="s">
        <v>672</v>
      </c>
      <c r="B406" s="62" t="s">
        <v>673</v>
      </c>
      <c r="C406" s="63" t="s">
        <v>169</v>
      </c>
      <c r="D406" s="62" t="s">
        <v>172</v>
      </c>
      <c r="E406" s="56">
        <v>5.7834796669999999</v>
      </c>
      <c r="F406" s="57">
        <v>4.8955114050000006</v>
      </c>
      <c r="G406" s="58">
        <v>0.18138416776908706</v>
      </c>
      <c r="H406" s="81">
        <v>2.0534209899999998</v>
      </c>
      <c r="I406" s="81">
        <v>11.54497507</v>
      </c>
      <c r="J406" s="82">
        <f t="shared" si="12"/>
        <v>-0.82213725213353794</v>
      </c>
      <c r="K406" s="83">
        <f t="shared" si="13"/>
        <v>0.35504940074686009</v>
      </c>
    </row>
    <row r="407" spans="1:11" x14ac:dyDescent="0.15">
      <c r="A407" s="88" t="s">
        <v>674</v>
      </c>
      <c r="B407" s="62" t="s">
        <v>675</v>
      </c>
      <c r="C407" s="63" t="s">
        <v>169</v>
      </c>
      <c r="D407" s="62" t="s">
        <v>172</v>
      </c>
      <c r="E407" s="56">
        <v>4.5281488960000003</v>
      </c>
      <c r="F407" s="57">
        <v>6.6951909409999999</v>
      </c>
      <c r="G407" s="58">
        <v>-0.32367143283837818</v>
      </c>
      <c r="H407" s="81">
        <v>4.8848621300000001</v>
      </c>
      <c r="I407" s="81">
        <v>7.0442551699999996</v>
      </c>
      <c r="J407" s="82">
        <f t="shared" si="12"/>
        <v>-0.30654668064785617</v>
      </c>
      <c r="K407" s="83">
        <f t="shared" si="13"/>
        <v>1.0787768340204331</v>
      </c>
    </row>
    <row r="408" spans="1:11" x14ac:dyDescent="0.15">
      <c r="A408" s="88" t="s">
        <v>912</v>
      </c>
      <c r="B408" s="62" t="s">
        <v>676</v>
      </c>
      <c r="C408" s="63" t="s">
        <v>169</v>
      </c>
      <c r="D408" s="62" t="s">
        <v>172</v>
      </c>
      <c r="E408" s="56">
        <v>5.8023807610000002</v>
      </c>
      <c r="F408" s="57">
        <v>5.4745689200000003</v>
      </c>
      <c r="G408" s="58">
        <v>5.9879023497616313E-2</v>
      </c>
      <c r="H408" s="81">
        <v>5.6314816900000002</v>
      </c>
      <c r="I408" s="81">
        <v>3.7078189400000001</v>
      </c>
      <c r="J408" s="82">
        <f t="shared" si="12"/>
        <v>0.51881248279075898</v>
      </c>
      <c r="K408" s="83">
        <f t="shared" si="13"/>
        <v>0.97054673279136083</v>
      </c>
    </row>
    <row r="409" spans="1:11" x14ac:dyDescent="0.15">
      <c r="A409" s="88" t="s">
        <v>438</v>
      </c>
      <c r="B409" s="62" t="s">
        <v>439</v>
      </c>
      <c r="C409" s="63" t="s">
        <v>169</v>
      </c>
      <c r="D409" s="62" t="s">
        <v>172</v>
      </c>
      <c r="E409" s="56">
        <v>0.42983746</v>
      </c>
      <c r="F409" s="57">
        <v>0.44589992000000001</v>
      </c>
      <c r="G409" s="58">
        <v>-3.6022567575253239E-2</v>
      </c>
      <c r="H409" s="81">
        <v>1.36531194</v>
      </c>
      <c r="I409" s="81">
        <v>2.0078869999999999E-2</v>
      </c>
      <c r="J409" s="82">
        <f t="shared" si="12"/>
        <v>66.99744905963334</v>
      </c>
      <c r="K409" s="83">
        <f t="shared" si="13"/>
        <v>3.1763447048100462</v>
      </c>
    </row>
    <row r="410" spans="1:11" x14ac:dyDescent="0.15">
      <c r="A410" s="88" t="s">
        <v>677</v>
      </c>
      <c r="B410" s="62" t="s">
        <v>678</v>
      </c>
      <c r="C410" s="63" t="s">
        <v>169</v>
      </c>
      <c r="D410" s="62" t="s">
        <v>172</v>
      </c>
      <c r="E410" s="56">
        <v>9.5816226100000002</v>
      </c>
      <c r="F410" s="57">
        <v>5.8106452400000004</v>
      </c>
      <c r="G410" s="58">
        <v>0.64897738792258464</v>
      </c>
      <c r="H410" s="81">
        <v>16.279604920000001</v>
      </c>
      <c r="I410" s="81">
        <v>5.71213412</v>
      </c>
      <c r="J410" s="82">
        <f t="shared" si="12"/>
        <v>1.8500039701448747</v>
      </c>
      <c r="K410" s="83">
        <f t="shared" si="13"/>
        <v>1.6990446798655536</v>
      </c>
    </row>
    <row r="411" spans="1:11" x14ac:dyDescent="0.15">
      <c r="A411" s="88" t="s">
        <v>679</v>
      </c>
      <c r="B411" s="62" t="s">
        <v>680</v>
      </c>
      <c r="C411" s="63" t="s">
        <v>169</v>
      </c>
      <c r="D411" s="62" t="s">
        <v>172</v>
      </c>
      <c r="E411" s="56">
        <v>3.4138187439999998</v>
      </c>
      <c r="F411" s="57">
        <v>1.428907293</v>
      </c>
      <c r="G411" s="58">
        <v>1.389111428518687</v>
      </c>
      <c r="H411" s="81">
        <v>1.1557748600000002</v>
      </c>
      <c r="I411" s="81">
        <v>1.0161147399999999</v>
      </c>
      <c r="J411" s="82">
        <f t="shared" si="12"/>
        <v>0.13744522592005737</v>
      </c>
      <c r="K411" s="83">
        <f t="shared" si="13"/>
        <v>0.33855776966230172</v>
      </c>
    </row>
    <row r="412" spans="1:11" x14ac:dyDescent="0.15">
      <c r="A412" s="88" t="s">
        <v>681</v>
      </c>
      <c r="B412" s="62" t="s">
        <v>682</v>
      </c>
      <c r="C412" s="63" t="s">
        <v>169</v>
      </c>
      <c r="D412" s="62" t="s">
        <v>172</v>
      </c>
      <c r="E412" s="56">
        <v>0</v>
      </c>
      <c r="F412" s="57">
        <v>0</v>
      </c>
      <c r="G412" s="58" t="s">
        <v>164</v>
      </c>
      <c r="H412" s="81">
        <v>0</v>
      </c>
      <c r="I412" s="81">
        <v>2.8800000000000002E-3</v>
      </c>
      <c r="J412" s="82">
        <f t="shared" si="12"/>
        <v>-1</v>
      </c>
      <c r="K412" s="83" t="str">
        <f t="shared" si="13"/>
        <v/>
      </c>
    </row>
    <row r="413" spans="1:11" x14ac:dyDescent="0.15">
      <c r="A413" s="88" t="s">
        <v>683</v>
      </c>
      <c r="B413" s="62" t="s">
        <v>684</v>
      </c>
      <c r="C413" s="63" t="s">
        <v>169</v>
      </c>
      <c r="D413" s="62" t="s">
        <v>172</v>
      </c>
      <c r="E413" s="56">
        <v>32.006408393000001</v>
      </c>
      <c r="F413" s="57">
        <v>18.434447710000001</v>
      </c>
      <c r="G413" s="58">
        <v>0.73622822318879222</v>
      </c>
      <c r="H413" s="81">
        <v>38.178323729999995</v>
      </c>
      <c r="I413" s="81">
        <v>13.20417939</v>
      </c>
      <c r="J413" s="82">
        <f t="shared" si="12"/>
        <v>1.8913817816587537</v>
      </c>
      <c r="K413" s="83">
        <f t="shared" si="13"/>
        <v>1.1928337369571849</v>
      </c>
    </row>
    <row r="414" spans="1:11" x14ac:dyDescent="0.15">
      <c r="A414" s="88" t="s">
        <v>434</v>
      </c>
      <c r="B414" s="62" t="s">
        <v>435</v>
      </c>
      <c r="C414" s="63" t="s">
        <v>169</v>
      </c>
      <c r="D414" s="62" t="s">
        <v>171</v>
      </c>
      <c r="E414" s="56">
        <v>5.0909749999999997E-2</v>
      </c>
      <c r="F414" s="57">
        <v>1.940209E-2</v>
      </c>
      <c r="G414" s="58">
        <v>1.6239312362740299</v>
      </c>
      <c r="H414" s="81">
        <v>2.752508E-2</v>
      </c>
      <c r="I414" s="81">
        <v>2.760365E-2</v>
      </c>
      <c r="J414" s="82">
        <f t="shared" si="12"/>
        <v>-2.8463627092794042E-3</v>
      </c>
      <c r="K414" s="83">
        <f t="shared" si="13"/>
        <v>0.54066421461507874</v>
      </c>
    </row>
    <row r="415" spans="1:11" x14ac:dyDescent="0.15">
      <c r="A415" s="88" t="s">
        <v>685</v>
      </c>
      <c r="B415" s="62" t="s">
        <v>686</v>
      </c>
      <c r="C415" s="63" t="s">
        <v>169</v>
      </c>
      <c r="D415" s="62" t="s">
        <v>172</v>
      </c>
      <c r="E415" s="56">
        <v>5.7031600000000002E-2</v>
      </c>
      <c r="F415" s="57">
        <v>3.9058999999999999E-3</v>
      </c>
      <c r="G415" s="58">
        <v>13.601397885250519</v>
      </c>
      <c r="H415" s="81">
        <v>9.574500000000001E-4</v>
      </c>
      <c r="I415" s="81">
        <v>0</v>
      </c>
      <c r="J415" s="82" t="str">
        <f t="shared" si="12"/>
        <v/>
      </c>
      <c r="K415" s="83">
        <f t="shared" si="13"/>
        <v>1.6788061355459079E-2</v>
      </c>
    </row>
    <row r="416" spans="1:11" x14ac:dyDescent="0.15">
      <c r="A416" s="88" t="s">
        <v>396</v>
      </c>
      <c r="B416" s="62" t="s">
        <v>687</v>
      </c>
      <c r="C416" s="63" t="s">
        <v>169</v>
      </c>
      <c r="D416" s="62" t="s">
        <v>172</v>
      </c>
      <c r="E416" s="56">
        <v>42.194180340000003</v>
      </c>
      <c r="F416" s="57">
        <v>17.30167561</v>
      </c>
      <c r="G416" s="58">
        <v>1.4387337556839097</v>
      </c>
      <c r="H416" s="81">
        <v>30.422178859999999</v>
      </c>
      <c r="I416" s="81">
        <v>11.3651097</v>
      </c>
      <c r="J416" s="82">
        <f t="shared" si="12"/>
        <v>1.6768046823164409</v>
      </c>
      <c r="K416" s="83">
        <f t="shared" si="13"/>
        <v>0.72100414357758791</v>
      </c>
    </row>
    <row r="417" spans="1:11" x14ac:dyDescent="0.15">
      <c r="A417" s="88" t="s">
        <v>925</v>
      </c>
      <c r="B417" s="62" t="s">
        <v>688</v>
      </c>
      <c r="C417" s="63" t="s">
        <v>169</v>
      </c>
      <c r="D417" s="62" t="s">
        <v>172</v>
      </c>
      <c r="E417" s="56">
        <v>89.472864063000003</v>
      </c>
      <c r="F417" s="57">
        <v>60.573667806000003</v>
      </c>
      <c r="G417" s="58">
        <v>0.47709173480390521</v>
      </c>
      <c r="H417" s="81">
        <v>71.302352409999997</v>
      </c>
      <c r="I417" s="81">
        <v>48.386466640000002</v>
      </c>
      <c r="J417" s="82">
        <f t="shared" si="12"/>
        <v>0.47360114018029886</v>
      </c>
      <c r="K417" s="83">
        <f t="shared" si="13"/>
        <v>0.79691594939661581</v>
      </c>
    </row>
    <row r="418" spans="1:11" x14ac:dyDescent="0.15">
      <c r="A418" s="88" t="s">
        <v>689</v>
      </c>
      <c r="B418" s="62" t="s">
        <v>690</v>
      </c>
      <c r="C418" s="63" t="s">
        <v>169</v>
      </c>
      <c r="D418" s="62" t="s">
        <v>172</v>
      </c>
      <c r="E418" s="56">
        <v>374.77854020699999</v>
      </c>
      <c r="F418" s="57">
        <v>82.480386246000009</v>
      </c>
      <c r="G418" s="58">
        <v>3.5438504505690931</v>
      </c>
      <c r="H418" s="81">
        <v>189.44353637</v>
      </c>
      <c r="I418" s="81">
        <v>181.88418578</v>
      </c>
      <c r="J418" s="82">
        <f t="shared" si="12"/>
        <v>4.1561340572750627E-2</v>
      </c>
      <c r="K418" s="83">
        <f t="shared" si="13"/>
        <v>0.50548128039926032</v>
      </c>
    </row>
    <row r="419" spans="1:11" x14ac:dyDescent="0.15">
      <c r="A419" s="88" t="s">
        <v>430</v>
      </c>
      <c r="B419" s="62" t="s">
        <v>431</v>
      </c>
      <c r="C419" s="63" t="s">
        <v>169</v>
      </c>
      <c r="D419" s="62" t="s">
        <v>171</v>
      </c>
      <c r="E419" s="56">
        <v>0.53460087000000001</v>
      </c>
      <c r="F419" s="57">
        <v>0.14676215000000001</v>
      </c>
      <c r="G419" s="58">
        <v>2.6426344939754562</v>
      </c>
      <c r="H419" s="81">
        <v>0.12298234</v>
      </c>
      <c r="I419" s="81">
        <v>2.76398381922165E-2</v>
      </c>
      <c r="J419" s="82">
        <f t="shared" si="12"/>
        <v>3.4494594774665632</v>
      </c>
      <c r="K419" s="83">
        <f t="shared" si="13"/>
        <v>0.23004515499572606</v>
      </c>
    </row>
    <row r="420" spans="1:11" x14ac:dyDescent="0.15">
      <c r="A420" s="88" t="s">
        <v>34</v>
      </c>
      <c r="B420" s="62" t="s">
        <v>1098</v>
      </c>
      <c r="C420" s="63" t="s">
        <v>169</v>
      </c>
      <c r="D420" s="62" t="s">
        <v>172</v>
      </c>
      <c r="E420" s="56">
        <v>2.8890299100000001</v>
      </c>
      <c r="F420" s="57">
        <v>3.0439597000000003</v>
      </c>
      <c r="G420" s="58">
        <v>-5.0897451106202252E-2</v>
      </c>
      <c r="H420" s="81">
        <v>0.73587642000000009</v>
      </c>
      <c r="I420" s="81">
        <v>1.8727411399999998</v>
      </c>
      <c r="J420" s="82">
        <f t="shared" si="12"/>
        <v>-0.60705919025199595</v>
      </c>
      <c r="K420" s="83">
        <f t="shared" si="13"/>
        <v>0.25471401921207526</v>
      </c>
    </row>
    <row r="421" spans="1:11" x14ac:dyDescent="0.15">
      <c r="A421" s="88" t="s">
        <v>691</v>
      </c>
      <c r="B421" s="62" t="s">
        <v>692</v>
      </c>
      <c r="C421" s="63" t="s">
        <v>169</v>
      </c>
      <c r="D421" s="62" t="s">
        <v>172</v>
      </c>
      <c r="E421" s="56">
        <v>4.1843930020000002</v>
      </c>
      <c r="F421" s="57">
        <v>1.723208571</v>
      </c>
      <c r="G421" s="58">
        <v>1.4282568415799739</v>
      </c>
      <c r="H421" s="81">
        <v>1.2571875700000001</v>
      </c>
      <c r="I421" s="81">
        <v>0.86514631999999991</v>
      </c>
      <c r="J421" s="82">
        <f t="shared" si="12"/>
        <v>0.45315022550173967</v>
      </c>
      <c r="K421" s="83">
        <f t="shared" si="13"/>
        <v>0.30044681974162235</v>
      </c>
    </row>
    <row r="422" spans="1:11" x14ac:dyDescent="0.15">
      <c r="A422" s="88" t="s">
        <v>1010</v>
      </c>
      <c r="B422" s="62" t="s">
        <v>693</v>
      </c>
      <c r="C422" s="63" t="s">
        <v>169</v>
      </c>
      <c r="D422" s="62" t="s">
        <v>172</v>
      </c>
      <c r="E422" s="56">
        <v>2.553682309</v>
      </c>
      <c r="F422" s="57">
        <v>2.8428204100000003</v>
      </c>
      <c r="G422" s="58">
        <v>-0.10170818388066949</v>
      </c>
      <c r="H422" s="81">
        <v>4.8726043899999993</v>
      </c>
      <c r="I422" s="81">
        <v>0.8410974200000001</v>
      </c>
      <c r="J422" s="82">
        <f t="shared" si="12"/>
        <v>4.7931510359406388</v>
      </c>
      <c r="K422" s="83">
        <f t="shared" si="13"/>
        <v>1.9080699164603874</v>
      </c>
    </row>
    <row r="423" spans="1:11" x14ac:dyDescent="0.15">
      <c r="A423" s="88" t="s">
        <v>694</v>
      </c>
      <c r="B423" s="62" t="s">
        <v>695</v>
      </c>
      <c r="C423" s="63" t="s">
        <v>169</v>
      </c>
      <c r="D423" s="62" t="s">
        <v>172</v>
      </c>
      <c r="E423" s="56">
        <v>1.039759423</v>
      </c>
      <c r="F423" s="57">
        <v>1.1347844199999999</v>
      </c>
      <c r="G423" s="58">
        <v>-8.3738369442893701E-2</v>
      </c>
      <c r="H423" s="81">
        <v>0.68170828999999999</v>
      </c>
      <c r="I423" s="81">
        <v>0.8899278100000001</v>
      </c>
      <c r="J423" s="82">
        <f t="shared" si="12"/>
        <v>-0.23397349499618414</v>
      </c>
      <c r="K423" s="83">
        <f t="shared" si="13"/>
        <v>0.65564040577105687</v>
      </c>
    </row>
    <row r="424" spans="1:11" x14ac:dyDescent="0.15">
      <c r="A424" s="88" t="s">
        <v>696</v>
      </c>
      <c r="B424" s="62" t="s">
        <v>697</v>
      </c>
      <c r="C424" s="63" t="s">
        <v>169</v>
      </c>
      <c r="D424" s="62" t="s">
        <v>172</v>
      </c>
      <c r="E424" s="56">
        <v>0.86276090800000005</v>
      </c>
      <c r="F424" s="57">
        <v>0.41190209999999999</v>
      </c>
      <c r="G424" s="58">
        <v>1.0945775901603807</v>
      </c>
      <c r="H424" s="81">
        <v>0.54118535999999995</v>
      </c>
      <c r="I424" s="81">
        <v>0</v>
      </c>
      <c r="J424" s="82" t="str">
        <f t="shared" si="12"/>
        <v/>
      </c>
      <c r="K424" s="83">
        <f t="shared" si="13"/>
        <v>0.62727153604414343</v>
      </c>
    </row>
    <row r="425" spans="1:11" x14ac:dyDescent="0.15">
      <c r="A425" s="88" t="s">
        <v>1080</v>
      </c>
      <c r="B425" s="62" t="s">
        <v>1114</v>
      </c>
      <c r="C425" s="63" t="s">
        <v>169</v>
      </c>
      <c r="D425" s="62" t="s">
        <v>172</v>
      </c>
      <c r="E425" s="56">
        <v>2.9766468399999999</v>
      </c>
      <c r="F425" s="57">
        <v>0.40803862000000002</v>
      </c>
      <c r="G425" s="58">
        <v>6.2950125162172146</v>
      </c>
      <c r="H425" s="81">
        <v>3.1795744400000001</v>
      </c>
      <c r="I425" s="81">
        <v>8.6390800000000004E-3</v>
      </c>
      <c r="J425" s="82">
        <f t="shared" si="12"/>
        <v>367.04549095505541</v>
      </c>
      <c r="K425" s="83">
        <f t="shared" si="13"/>
        <v>1.0681732200384242</v>
      </c>
    </row>
    <row r="426" spans="1:11" x14ac:dyDescent="0.15">
      <c r="A426" s="88" t="s">
        <v>698</v>
      </c>
      <c r="B426" s="62" t="s">
        <v>699</v>
      </c>
      <c r="C426" s="63" t="s">
        <v>169</v>
      </c>
      <c r="D426" s="62" t="s">
        <v>172</v>
      </c>
      <c r="E426" s="56">
        <v>23.665390564999999</v>
      </c>
      <c r="F426" s="57">
        <v>7.8312963849999999</v>
      </c>
      <c r="G426" s="58">
        <v>2.021899491676562</v>
      </c>
      <c r="H426" s="81">
        <v>5.1725870499999997</v>
      </c>
      <c r="I426" s="81">
        <v>3.6166242000000004</v>
      </c>
      <c r="J426" s="82">
        <f t="shared" si="12"/>
        <v>0.4302251945336204</v>
      </c>
      <c r="K426" s="83">
        <f t="shared" si="13"/>
        <v>0.21857180154254513</v>
      </c>
    </row>
    <row r="427" spans="1:11" x14ac:dyDescent="0.15">
      <c r="A427" s="88" t="s">
        <v>700</v>
      </c>
      <c r="B427" s="62" t="s">
        <v>701</v>
      </c>
      <c r="C427" s="63" t="s">
        <v>169</v>
      </c>
      <c r="D427" s="62" t="s">
        <v>171</v>
      </c>
      <c r="E427" s="56">
        <v>20.896749802999999</v>
      </c>
      <c r="F427" s="57">
        <v>15.583373044</v>
      </c>
      <c r="G427" s="58">
        <v>0.34096448464639595</v>
      </c>
      <c r="H427" s="81">
        <v>14.968873390000001</v>
      </c>
      <c r="I427" s="81">
        <v>18.756515359999998</v>
      </c>
      <c r="J427" s="82">
        <f t="shared" si="12"/>
        <v>-0.20193740134041605</v>
      </c>
      <c r="K427" s="83">
        <f t="shared" si="13"/>
        <v>0.71632543486982958</v>
      </c>
    </row>
    <row r="428" spans="1:11" x14ac:dyDescent="0.15">
      <c r="A428" s="88" t="s">
        <v>397</v>
      </c>
      <c r="B428" s="62" t="s">
        <v>703</v>
      </c>
      <c r="C428" s="63" t="s">
        <v>168</v>
      </c>
      <c r="D428" s="62" t="s">
        <v>171</v>
      </c>
      <c r="E428" s="56">
        <v>43.983072771000003</v>
      </c>
      <c r="F428" s="57">
        <v>25.773947353000001</v>
      </c>
      <c r="G428" s="58">
        <v>0.70649346677898461</v>
      </c>
      <c r="H428" s="81">
        <v>37.804247529999998</v>
      </c>
      <c r="I428" s="81">
        <v>30.852978100000001</v>
      </c>
      <c r="J428" s="82">
        <f t="shared" si="12"/>
        <v>0.22530302933706081</v>
      </c>
      <c r="K428" s="83">
        <f t="shared" si="13"/>
        <v>0.85951810886041646</v>
      </c>
    </row>
    <row r="429" spans="1:11" x14ac:dyDescent="0.15">
      <c r="A429" s="88" t="s">
        <v>704</v>
      </c>
      <c r="B429" s="62" t="s">
        <v>705</v>
      </c>
      <c r="C429" s="63" t="s">
        <v>168</v>
      </c>
      <c r="D429" s="62" t="s">
        <v>172</v>
      </c>
      <c r="E429" s="56">
        <v>60.762822943000003</v>
      </c>
      <c r="F429" s="57">
        <v>35.034869928000006</v>
      </c>
      <c r="G429" s="58">
        <v>0.73435274821551766</v>
      </c>
      <c r="H429" s="81">
        <v>22.852002670000001</v>
      </c>
      <c r="I429" s="81">
        <v>21.235492609999998</v>
      </c>
      <c r="J429" s="82">
        <f t="shared" si="12"/>
        <v>7.61230308939842E-2</v>
      </c>
      <c r="K429" s="83">
        <f t="shared" si="13"/>
        <v>0.37608526995917979</v>
      </c>
    </row>
    <row r="430" spans="1:11" x14ac:dyDescent="0.15">
      <c r="A430" s="88" t="s">
        <v>706</v>
      </c>
      <c r="B430" s="62" t="s">
        <v>707</v>
      </c>
      <c r="C430" s="63" t="s">
        <v>168</v>
      </c>
      <c r="D430" s="62" t="s">
        <v>171</v>
      </c>
      <c r="E430" s="56">
        <v>35.381051227999997</v>
      </c>
      <c r="F430" s="57">
        <v>6.9909993210000003</v>
      </c>
      <c r="G430" s="58">
        <v>4.060943307735732</v>
      </c>
      <c r="H430" s="81">
        <v>11.43137997</v>
      </c>
      <c r="I430" s="81">
        <v>3.9532949400000001</v>
      </c>
      <c r="J430" s="82">
        <f t="shared" si="12"/>
        <v>1.8916081758372423</v>
      </c>
      <c r="K430" s="83">
        <f t="shared" si="13"/>
        <v>0.32309328222993527</v>
      </c>
    </row>
    <row r="431" spans="1:11" x14ac:dyDescent="0.15">
      <c r="A431" s="88" t="s">
        <v>708</v>
      </c>
      <c r="B431" s="62" t="s">
        <v>709</v>
      </c>
      <c r="C431" s="63" t="s">
        <v>168</v>
      </c>
      <c r="D431" s="62" t="s">
        <v>171</v>
      </c>
      <c r="E431" s="56">
        <v>4.3850852400000004</v>
      </c>
      <c r="F431" s="57">
        <v>2.191567756</v>
      </c>
      <c r="G431" s="58">
        <v>1.0008896498840443</v>
      </c>
      <c r="H431" s="81">
        <v>2.3826527099999999</v>
      </c>
      <c r="I431" s="81">
        <v>1.1666653300000001</v>
      </c>
      <c r="J431" s="82">
        <f t="shared" si="12"/>
        <v>1.0422760912934645</v>
      </c>
      <c r="K431" s="83">
        <f t="shared" si="13"/>
        <v>0.54335379578619081</v>
      </c>
    </row>
    <row r="432" spans="1:11" x14ac:dyDescent="0.15">
      <c r="A432" s="88" t="s">
        <v>710</v>
      </c>
      <c r="B432" s="62" t="s">
        <v>711</v>
      </c>
      <c r="C432" s="63" t="s">
        <v>168</v>
      </c>
      <c r="D432" s="62" t="s">
        <v>171</v>
      </c>
      <c r="E432" s="56">
        <v>346.65216048899998</v>
      </c>
      <c r="F432" s="57">
        <v>246.17205214700002</v>
      </c>
      <c r="G432" s="58">
        <v>0.40817025111363558</v>
      </c>
      <c r="H432" s="81">
        <v>21.279220980000002</v>
      </c>
      <c r="I432" s="81">
        <v>31.764663370000001</v>
      </c>
      <c r="J432" s="82">
        <f t="shared" si="12"/>
        <v>-0.330097702212797</v>
      </c>
      <c r="K432" s="83">
        <f t="shared" si="13"/>
        <v>6.138493684846149E-2</v>
      </c>
    </row>
    <row r="433" spans="1:11" x14ac:dyDescent="0.15">
      <c r="A433" s="88" t="s">
        <v>712</v>
      </c>
      <c r="B433" s="62" t="s">
        <v>713</v>
      </c>
      <c r="C433" s="63" t="s">
        <v>168</v>
      </c>
      <c r="D433" s="62" t="s">
        <v>171</v>
      </c>
      <c r="E433" s="56">
        <v>1.0679736820000001</v>
      </c>
      <c r="F433" s="57">
        <v>2.0092232860000001</v>
      </c>
      <c r="G433" s="58">
        <v>-0.46846441137652628</v>
      </c>
      <c r="H433" s="81">
        <v>6.1576299999999999E-3</v>
      </c>
      <c r="I433" s="81">
        <v>6.076927E-2</v>
      </c>
      <c r="J433" s="82">
        <f t="shared" si="12"/>
        <v>-0.89867197680669852</v>
      </c>
      <c r="K433" s="83">
        <f t="shared" si="13"/>
        <v>5.765713241611509E-3</v>
      </c>
    </row>
    <row r="434" spans="1:11" x14ac:dyDescent="0.15">
      <c r="A434" s="88" t="s">
        <v>992</v>
      </c>
      <c r="B434" s="62" t="s">
        <v>784</v>
      </c>
      <c r="C434" s="63" t="s">
        <v>168</v>
      </c>
      <c r="D434" s="62" t="s">
        <v>171</v>
      </c>
      <c r="E434" s="56">
        <v>0.67240714700000004</v>
      </c>
      <c r="F434" s="57">
        <v>1.206789192</v>
      </c>
      <c r="G434" s="58">
        <v>-0.44281308495510618</v>
      </c>
      <c r="H434" s="81">
        <v>10.412659619999999</v>
      </c>
      <c r="I434" s="81">
        <v>0</v>
      </c>
      <c r="J434" s="82" t="str">
        <f t="shared" si="12"/>
        <v/>
      </c>
      <c r="K434" s="83">
        <f t="shared" si="13"/>
        <v>15.485646853185512</v>
      </c>
    </row>
    <row r="435" spans="1:11" x14ac:dyDescent="0.15">
      <c r="A435" s="88" t="s">
        <v>417</v>
      </c>
      <c r="B435" s="62" t="s">
        <v>785</v>
      </c>
      <c r="C435" s="63" t="s">
        <v>168</v>
      </c>
      <c r="D435" s="62" t="s">
        <v>172</v>
      </c>
      <c r="E435" s="56">
        <v>87.447017066000001</v>
      </c>
      <c r="F435" s="57">
        <v>72.228298959</v>
      </c>
      <c r="G435" s="58">
        <v>0.21070298382132502</v>
      </c>
      <c r="H435" s="81">
        <v>27.109272870000002</v>
      </c>
      <c r="I435" s="81">
        <v>16.556764999999999</v>
      </c>
      <c r="J435" s="82">
        <f t="shared" si="12"/>
        <v>0.63735324322112463</v>
      </c>
      <c r="K435" s="83">
        <f t="shared" si="13"/>
        <v>0.31000797716792872</v>
      </c>
    </row>
    <row r="436" spans="1:11" x14ac:dyDescent="0.15">
      <c r="A436" s="88" t="s">
        <v>1025</v>
      </c>
      <c r="B436" s="62" t="s">
        <v>786</v>
      </c>
      <c r="C436" s="63" t="s">
        <v>168</v>
      </c>
      <c r="D436" s="62" t="s">
        <v>171</v>
      </c>
      <c r="E436" s="56">
        <v>0.81374930000000001</v>
      </c>
      <c r="F436" s="57">
        <v>0.238905647</v>
      </c>
      <c r="G436" s="58">
        <v>2.4061534761461707</v>
      </c>
      <c r="H436" s="81">
        <v>0</v>
      </c>
      <c r="I436" s="81">
        <v>5.0340370000000002E-2</v>
      </c>
      <c r="J436" s="82">
        <f t="shared" si="12"/>
        <v>-1</v>
      </c>
      <c r="K436" s="83">
        <f t="shared" si="13"/>
        <v>0</v>
      </c>
    </row>
    <row r="437" spans="1:11" x14ac:dyDescent="0.15">
      <c r="A437" s="88" t="s">
        <v>1001</v>
      </c>
      <c r="B437" s="62" t="s">
        <v>787</v>
      </c>
      <c r="C437" s="63" t="s">
        <v>168</v>
      </c>
      <c r="D437" s="62" t="s">
        <v>172</v>
      </c>
      <c r="E437" s="56">
        <v>5.1905897750000003</v>
      </c>
      <c r="F437" s="57">
        <v>4.418324395</v>
      </c>
      <c r="G437" s="58">
        <v>0.17478693526304556</v>
      </c>
      <c r="H437" s="81">
        <v>3.1548950599999999</v>
      </c>
      <c r="I437" s="81">
        <v>3.94564958</v>
      </c>
      <c r="J437" s="82">
        <f t="shared" si="12"/>
        <v>-0.20041174563707709</v>
      </c>
      <c r="K437" s="83">
        <f t="shared" si="13"/>
        <v>0.60781051802538177</v>
      </c>
    </row>
    <row r="438" spans="1:11" x14ac:dyDescent="0.15">
      <c r="A438" s="88" t="s">
        <v>368</v>
      </c>
      <c r="B438" s="62" t="s">
        <v>788</v>
      </c>
      <c r="C438" s="63" t="s">
        <v>168</v>
      </c>
      <c r="D438" s="62" t="s">
        <v>172</v>
      </c>
      <c r="E438" s="56">
        <v>20.272485230000001</v>
      </c>
      <c r="F438" s="57">
        <v>16.293680819999999</v>
      </c>
      <c r="G438" s="58">
        <v>0.24419309878196094</v>
      </c>
      <c r="H438" s="81">
        <v>7.8179398600000001</v>
      </c>
      <c r="I438" s="81">
        <v>2.2216101400000001</v>
      </c>
      <c r="J438" s="82">
        <f t="shared" si="12"/>
        <v>2.5190422114295892</v>
      </c>
      <c r="K438" s="83">
        <f t="shared" si="13"/>
        <v>0.38564289337504182</v>
      </c>
    </row>
    <row r="439" spans="1:11" x14ac:dyDescent="0.15">
      <c r="A439" s="88" t="s">
        <v>1037</v>
      </c>
      <c r="B439" s="62" t="s">
        <v>789</v>
      </c>
      <c r="C439" s="63" t="s">
        <v>168</v>
      </c>
      <c r="D439" s="62" t="s">
        <v>172</v>
      </c>
      <c r="E439" s="56">
        <v>26.532829407000001</v>
      </c>
      <c r="F439" s="57">
        <v>27.765836839000002</v>
      </c>
      <c r="G439" s="58">
        <v>-4.4407357111171719E-2</v>
      </c>
      <c r="H439" s="81">
        <v>0.30452436999999999</v>
      </c>
      <c r="I439" s="81">
        <v>8.2293768499999995</v>
      </c>
      <c r="J439" s="82">
        <f t="shared" si="12"/>
        <v>-0.96299545207970394</v>
      </c>
      <c r="K439" s="83">
        <f t="shared" si="13"/>
        <v>1.1477267099137912E-2</v>
      </c>
    </row>
    <row r="440" spans="1:11" x14ac:dyDescent="0.15">
      <c r="A440" s="88" t="s">
        <v>998</v>
      </c>
      <c r="B440" s="62" t="s">
        <v>790</v>
      </c>
      <c r="C440" s="63" t="s">
        <v>168</v>
      </c>
      <c r="D440" s="62" t="s">
        <v>172</v>
      </c>
      <c r="E440" s="56">
        <v>6.0464252900000002</v>
      </c>
      <c r="F440" s="57">
        <v>6.5025664359999995</v>
      </c>
      <c r="G440" s="58">
        <v>-7.0147863999462823E-2</v>
      </c>
      <c r="H440" s="81">
        <v>17.5295202</v>
      </c>
      <c r="I440" s="81">
        <v>18.00950052</v>
      </c>
      <c r="J440" s="82">
        <f t="shared" si="12"/>
        <v>-2.665150649053083E-2</v>
      </c>
      <c r="K440" s="83">
        <f t="shared" si="13"/>
        <v>2.8991543530673476</v>
      </c>
    </row>
    <row r="441" spans="1:11" x14ac:dyDescent="0.15">
      <c r="A441" s="88" t="s">
        <v>987</v>
      </c>
      <c r="B441" s="62" t="s">
        <v>791</v>
      </c>
      <c r="C441" s="63" t="s">
        <v>168</v>
      </c>
      <c r="D441" s="62" t="s">
        <v>172</v>
      </c>
      <c r="E441" s="56">
        <v>3.0995037299999999</v>
      </c>
      <c r="F441" s="57">
        <v>10.107068608999999</v>
      </c>
      <c r="G441" s="58">
        <v>-0.69333306719220267</v>
      </c>
      <c r="H441" s="81">
        <v>14.88915459</v>
      </c>
      <c r="I441" s="81">
        <v>4.9957622699999993</v>
      </c>
      <c r="J441" s="82">
        <f t="shared" si="12"/>
        <v>1.9803569075755885</v>
      </c>
      <c r="K441" s="83">
        <f t="shared" si="13"/>
        <v>4.8037221074742833</v>
      </c>
    </row>
    <row r="442" spans="1:11" x14ac:dyDescent="0.15">
      <c r="A442" s="88" t="s">
        <v>1005</v>
      </c>
      <c r="B442" s="62" t="s">
        <v>792</v>
      </c>
      <c r="C442" s="63" t="s">
        <v>168</v>
      </c>
      <c r="D442" s="62" t="s">
        <v>172</v>
      </c>
      <c r="E442" s="56">
        <v>1.36051313</v>
      </c>
      <c r="F442" s="57">
        <v>7.0217215900000003</v>
      </c>
      <c r="G442" s="58">
        <v>-0.80624222812570956</v>
      </c>
      <c r="H442" s="81">
        <v>9.5405089999999998E-2</v>
      </c>
      <c r="I442" s="81">
        <v>9.6660413399999996</v>
      </c>
      <c r="J442" s="82">
        <f t="shared" si="12"/>
        <v>-0.99012986944249914</v>
      </c>
      <c r="K442" s="83">
        <f t="shared" si="13"/>
        <v>7.0124343452679511E-2</v>
      </c>
    </row>
    <row r="443" spans="1:11" x14ac:dyDescent="0.15">
      <c r="A443" s="88" t="s">
        <v>991</v>
      </c>
      <c r="B443" s="62" t="s">
        <v>793</v>
      </c>
      <c r="C443" s="63" t="s">
        <v>168</v>
      </c>
      <c r="D443" s="62" t="s">
        <v>172</v>
      </c>
      <c r="E443" s="56">
        <v>7.2162130629999997</v>
      </c>
      <c r="F443" s="57">
        <v>12.460646355</v>
      </c>
      <c r="G443" s="58">
        <v>-0.42087971543270719</v>
      </c>
      <c r="H443" s="81">
        <v>0.20375674999999999</v>
      </c>
      <c r="I443" s="81">
        <v>12.435750619999999</v>
      </c>
      <c r="J443" s="82">
        <f t="shared" si="12"/>
        <v>-0.98361524316253934</v>
      </c>
      <c r="K443" s="83">
        <f t="shared" si="13"/>
        <v>2.8235966457910003E-2</v>
      </c>
    </row>
    <row r="444" spans="1:11" x14ac:dyDescent="0.15">
      <c r="A444" s="88" t="s">
        <v>1038</v>
      </c>
      <c r="B444" s="62" t="s">
        <v>794</v>
      </c>
      <c r="C444" s="63" t="s">
        <v>168</v>
      </c>
      <c r="D444" s="62" t="s">
        <v>172</v>
      </c>
      <c r="E444" s="56">
        <v>8.8652970690000004</v>
      </c>
      <c r="F444" s="57">
        <v>7.6003090350000004</v>
      </c>
      <c r="G444" s="58">
        <v>0.16643902612046868</v>
      </c>
      <c r="H444" s="81">
        <v>3.0153747700000002</v>
      </c>
      <c r="I444" s="81">
        <v>4.0177157299999999</v>
      </c>
      <c r="J444" s="82">
        <f t="shared" si="12"/>
        <v>-0.24948030855333803</v>
      </c>
      <c r="K444" s="83">
        <f t="shared" si="13"/>
        <v>0.34013240013626894</v>
      </c>
    </row>
    <row r="445" spans="1:11" x14ac:dyDescent="0.15">
      <c r="A445" s="88" t="s">
        <v>1015</v>
      </c>
      <c r="B445" s="62" t="s">
        <v>795</v>
      </c>
      <c r="C445" s="63" t="s">
        <v>168</v>
      </c>
      <c r="D445" s="62" t="s">
        <v>172</v>
      </c>
      <c r="E445" s="56">
        <v>1.5991391800000001</v>
      </c>
      <c r="F445" s="57">
        <v>4.2485754199999999</v>
      </c>
      <c r="G445" s="58">
        <v>-0.6236057920798308</v>
      </c>
      <c r="H445" s="81">
        <v>13.031309330000001</v>
      </c>
      <c r="I445" s="81">
        <v>4.1613828799999997</v>
      </c>
      <c r="J445" s="82">
        <f t="shared" si="12"/>
        <v>2.1314853032701482</v>
      </c>
      <c r="K445" s="83">
        <f t="shared" si="13"/>
        <v>8.1489525695943481</v>
      </c>
    </row>
    <row r="446" spans="1:11" x14ac:dyDescent="0.15">
      <c r="A446" s="88" t="s">
        <v>988</v>
      </c>
      <c r="B446" s="62" t="s">
        <v>796</v>
      </c>
      <c r="C446" s="63" t="s">
        <v>168</v>
      </c>
      <c r="D446" s="62" t="s">
        <v>172</v>
      </c>
      <c r="E446" s="56">
        <v>2.2596748799999999</v>
      </c>
      <c r="F446" s="57">
        <v>2.12511457</v>
      </c>
      <c r="G446" s="58">
        <v>6.3319084956440674E-2</v>
      </c>
      <c r="H446" s="81">
        <v>0.29744234999999997</v>
      </c>
      <c r="I446" s="81">
        <v>14.29862683</v>
      </c>
      <c r="J446" s="82">
        <f t="shared" si="12"/>
        <v>-0.97919783811855732</v>
      </c>
      <c r="K446" s="83">
        <f t="shared" si="13"/>
        <v>0.13163059545982117</v>
      </c>
    </row>
    <row r="447" spans="1:11" x14ac:dyDescent="0.15">
      <c r="A447" s="88" t="s">
        <v>1004</v>
      </c>
      <c r="B447" s="62" t="s">
        <v>797</v>
      </c>
      <c r="C447" s="63" t="s">
        <v>168</v>
      </c>
      <c r="D447" s="62" t="s">
        <v>172</v>
      </c>
      <c r="E447" s="56">
        <v>1.33503215</v>
      </c>
      <c r="F447" s="57">
        <v>0.87930909000000002</v>
      </c>
      <c r="G447" s="58">
        <v>0.5182740235290868</v>
      </c>
      <c r="H447" s="81">
        <v>0.10216639</v>
      </c>
      <c r="I447" s="81">
        <v>2.9380435400000002</v>
      </c>
      <c r="J447" s="82">
        <f t="shared" si="12"/>
        <v>-0.96522638667226834</v>
      </c>
      <c r="K447" s="83">
        <f t="shared" si="13"/>
        <v>7.6527288125608064E-2</v>
      </c>
    </row>
    <row r="448" spans="1:11" x14ac:dyDescent="0.15">
      <c r="A448" s="88" t="s">
        <v>923</v>
      </c>
      <c r="B448" s="62" t="s">
        <v>798</v>
      </c>
      <c r="C448" s="63" t="s">
        <v>168</v>
      </c>
      <c r="D448" s="62" t="s">
        <v>172</v>
      </c>
      <c r="E448" s="56">
        <v>15.181113509999999</v>
      </c>
      <c r="F448" s="57">
        <v>11.570718672</v>
      </c>
      <c r="G448" s="58">
        <v>0.31202857318939059</v>
      </c>
      <c r="H448" s="81">
        <v>2.37874959</v>
      </c>
      <c r="I448" s="81">
        <v>3.2399969400000002</v>
      </c>
      <c r="J448" s="82">
        <f t="shared" si="12"/>
        <v>-0.26581733438303812</v>
      </c>
      <c r="K448" s="83">
        <f t="shared" si="13"/>
        <v>0.15669137764058522</v>
      </c>
    </row>
    <row r="449" spans="1:11" x14ac:dyDescent="0.15">
      <c r="A449" s="88" t="s">
        <v>1018</v>
      </c>
      <c r="B449" s="62" t="s">
        <v>799</v>
      </c>
      <c r="C449" s="63" t="s">
        <v>168</v>
      </c>
      <c r="D449" s="62" t="s">
        <v>172</v>
      </c>
      <c r="E449" s="56">
        <v>3.1158608800000001</v>
      </c>
      <c r="F449" s="57">
        <v>3.1846832900000002</v>
      </c>
      <c r="G449" s="58">
        <v>-2.1610440892538496E-2</v>
      </c>
      <c r="H449" s="81">
        <v>12.07202678</v>
      </c>
      <c r="I449" s="81">
        <v>1.46096059</v>
      </c>
      <c r="J449" s="82">
        <f t="shared" si="12"/>
        <v>7.2630748992346188</v>
      </c>
      <c r="K449" s="83">
        <f t="shared" si="13"/>
        <v>3.8743792630433487</v>
      </c>
    </row>
    <row r="450" spans="1:11" x14ac:dyDescent="0.15">
      <c r="A450" s="88" t="s">
        <v>1017</v>
      </c>
      <c r="B450" s="62" t="s">
        <v>800</v>
      </c>
      <c r="C450" s="63" t="s">
        <v>168</v>
      </c>
      <c r="D450" s="62" t="s">
        <v>172</v>
      </c>
      <c r="E450" s="56">
        <v>2.6459373799999999</v>
      </c>
      <c r="F450" s="57">
        <v>3.8257937599999998</v>
      </c>
      <c r="G450" s="58">
        <v>-0.3083951864671346</v>
      </c>
      <c r="H450" s="81">
        <v>23.29193695</v>
      </c>
      <c r="I450" s="81">
        <v>4.0343287000000005</v>
      </c>
      <c r="J450" s="82">
        <f t="shared" si="12"/>
        <v>4.7734356028054918</v>
      </c>
      <c r="K450" s="83">
        <f t="shared" si="13"/>
        <v>8.8029055887936405</v>
      </c>
    </row>
    <row r="451" spans="1:11" x14ac:dyDescent="0.15">
      <c r="A451" s="88" t="s">
        <v>1008</v>
      </c>
      <c r="B451" s="62" t="s">
        <v>801</v>
      </c>
      <c r="C451" s="63" t="s">
        <v>168</v>
      </c>
      <c r="D451" s="62" t="s">
        <v>172</v>
      </c>
      <c r="E451" s="56">
        <v>2.5018661799999999</v>
      </c>
      <c r="F451" s="57">
        <v>1.7515634499999999</v>
      </c>
      <c r="G451" s="58">
        <v>0.42836171878329621</v>
      </c>
      <c r="H451" s="81">
        <v>4.0750461200000005</v>
      </c>
      <c r="I451" s="81">
        <v>0</v>
      </c>
      <c r="J451" s="82" t="str">
        <f t="shared" si="12"/>
        <v/>
      </c>
      <c r="K451" s="83">
        <f t="shared" si="13"/>
        <v>1.6288025924711931</v>
      </c>
    </row>
    <row r="452" spans="1:11" x14ac:dyDescent="0.15">
      <c r="A452" s="88" t="s">
        <v>1039</v>
      </c>
      <c r="B452" s="62" t="s">
        <v>802</v>
      </c>
      <c r="C452" s="63" t="s">
        <v>168</v>
      </c>
      <c r="D452" s="62" t="s">
        <v>172</v>
      </c>
      <c r="E452" s="56">
        <v>2.1097799300000002</v>
      </c>
      <c r="F452" s="57">
        <v>8.2667176599999994</v>
      </c>
      <c r="G452" s="58">
        <v>-0.74478626018539984</v>
      </c>
      <c r="H452" s="81">
        <v>0.39188283000000002</v>
      </c>
      <c r="I452" s="81">
        <v>14.258309650000001</v>
      </c>
      <c r="J452" s="82">
        <f t="shared" si="12"/>
        <v>-0.97251547766743862</v>
      </c>
      <c r="K452" s="83">
        <f t="shared" si="13"/>
        <v>0.18574583274190118</v>
      </c>
    </row>
    <row r="453" spans="1:11" x14ac:dyDescent="0.15">
      <c r="A453" s="88" t="s">
        <v>996</v>
      </c>
      <c r="B453" s="62" t="s">
        <v>803</v>
      </c>
      <c r="C453" s="63" t="s">
        <v>168</v>
      </c>
      <c r="D453" s="62" t="s">
        <v>172</v>
      </c>
      <c r="E453" s="56">
        <v>2.6039934200000001</v>
      </c>
      <c r="F453" s="57">
        <v>0.75766025000000004</v>
      </c>
      <c r="G453" s="58">
        <v>2.4368879982815517</v>
      </c>
      <c r="H453" s="81">
        <v>0.21872148000000002</v>
      </c>
      <c r="I453" s="81">
        <v>0.25759807000000001</v>
      </c>
      <c r="J453" s="82">
        <f t="shared" si="12"/>
        <v>-0.15091957016603419</v>
      </c>
      <c r="K453" s="83">
        <f t="shared" si="13"/>
        <v>8.3994636207644496E-2</v>
      </c>
    </row>
    <row r="454" spans="1:11" x14ac:dyDescent="0.15">
      <c r="A454" s="88" t="s">
        <v>993</v>
      </c>
      <c r="B454" s="62" t="s">
        <v>804</v>
      </c>
      <c r="C454" s="63" t="s">
        <v>168</v>
      </c>
      <c r="D454" s="62" t="s">
        <v>172</v>
      </c>
      <c r="E454" s="56">
        <v>7.2937288899999997</v>
      </c>
      <c r="F454" s="57">
        <v>3.79987889</v>
      </c>
      <c r="G454" s="58">
        <v>0.91946351479638855</v>
      </c>
      <c r="H454" s="81">
        <v>4.78968916</v>
      </c>
      <c r="I454" s="81">
        <v>3.9163864900000003</v>
      </c>
      <c r="J454" s="82">
        <f t="shared" si="12"/>
        <v>0.22298684571348315</v>
      </c>
      <c r="K454" s="83">
        <f t="shared" si="13"/>
        <v>0.65668593283839483</v>
      </c>
    </row>
    <row r="455" spans="1:11" x14ac:dyDescent="0.15">
      <c r="A455" s="88" t="s">
        <v>805</v>
      </c>
      <c r="B455" s="62" t="s">
        <v>806</v>
      </c>
      <c r="C455" s="63" t="s">
        <v>168</v>
      </c>
      <c r="D455" s="62" t="s">
        <v>172</v>
      </c>
      <c r="E455" s="56">
        <v>4.0086188800000002</v>
      </c>
      <c r="F455" s="57">
        <v>0.71906260499999997</v>
      </c>
      <c r="G455" s="58">
        <v>4.5747842428824406</v>
      </c>
      <c r="H455" s="81">
        <v>97.001610299999996</v>
      </c>
      <c r="I455" s="81">
        <v>3.4622951899999999</v>
      </c>
      <c r="J455" s="82">
        <f t="shared" ref="J455:J518" si="14">IF(ISERROR(H455/I455-1),"",(H455/I455-1))</f>
        <v>27.016562706774867</v>
      </c>
      <c r="K455" s="83">
        <f t="shared" ref="K455:K518" si="15">IF(ISERROR(H455/E455),"",(H455/E455))</f>
        <v>24.198262095697157</v>
      </c>
    </row>
    <row r="456" spans="1:11" x14ac:dyDescent="0.15">
      <c r="A456" s="88" t="s">
        <v>407</v>
      </c>
      <c r="B456" s="62" t="s">
        <v>807</v>
      </c>
      <c r="C456" s="63" t="s">
        <v>168</v>
      </c>
      <c r="D456" s="62" t="s">
        <v>172</v>
      </c>
      <c r="E456" s="56">
        <v>12.360954995</v>
      </c>
      <c r="F456" s="57">
        <v>21.586366054000003</v>
      </c>
      <c r="G456" s="58">
        <v>-0.42737212164020133</v>
      </c>
      <c r="H456" s="81">
        <v>5.4974988700000003</v>
      </c>
      <c r="I456" s="81">
        <v>3.0422027099999998</v>
      </c>
      <c r="J456" s="82">
        <f t="shared" si="14"/>
        <v>0.80707842114833972</v>
      </c>
      <c r="K456" s="83">
        <f t="shared" si="15"/>
        <v>0.44474709860392952</v>
      </c>
    </row>
    <row r="457" spans="1:11" x14ac:dyDescent="0.15">
      <c r="A457" s="88" t="s">
        <v>808</v>
      </c>
      <c r="B457" s="62" t="s">
        <v>809</v>
      </c>
      <c r="C457" s="63" t="s">
        <v>168</v>
      </c>
      <c r="D457" s="62" t="s">
        <v>172</v>
      </c>
      <c r="E457" s="56">
        <v>12.346637525</v>
      </c>
      <c r="F457" s="57">
        <v>8.843967597999999</v>
      </c>
      <c r="G457" s="58">
        <v>0.39605187244151652</v>
      </c>
      <c r="H457" s="81">
        <v>25.102067219999999</v>
      </c>
      <c r="I457" s="81">
        <v>2.7031801099999999</v>
      </c>
      <c r="J457" s="82">
        <f t="shared" si="14"/>
        <v>8.2861245638567524</v>
      </c>
      <c r="K457" s="83">
        <f t="shared" si="15"/>
        <v>2.033109595156759</v>
      </c>
    </row>
    <row r="458" spans="1:11" x14ac:dyDescent="0.15">
      <c r="A458" s="88" t="s">
        <v>398</v>
      </c>
      <c r="B458" s="62" t="s">
        <v>810</v>
      </c>
      <c r="C458" s="63" t="s">
        <v>168</v>
      </c>
      <c r="D458" s="62" t="s">
        <v>171</v>
      </c>
      <c r="E458" s="56">
        <v>49.573327825</v>
      </c>
      <c r="F458" s="57">
        <v>51.114371119999994</v>
      </c>
      <c r="G458" s="58">
        <v>-3.0148924093815532E-2</v>
      </c>
      <c r="H458" s="81">
        <v>26.367645899999999</v>
      </c>
      <c r="I458" s="81">
        <v>6.5340159800000004</v>
      </c>
      <c r="J458" s="82">
        <f t="shared" si="14"/>
        <v>3.0354425181555795</v>
      </c>
      <c r="K458" s="83">
        <f t="shared" si="15"/>
        <v>0.5318917865082825</v>
      </c>
    </row>
    <row r="459" spans="1:11" x14ac:dyDescent="0.15">
      <c r="A459" s="88" t="s">
        <v>399</v>
      </c>
      <c r="B459" s="62" t="s">
        <v>287</v>
      </c>
      <c r="C459" s="63" t="s">
        <v>168</v>
      </c>
      <c r="D459" s="62" t="s">
        <v>171</v>
      </c>
      <c r="E459" s="56">
        <v>6.1368778099999997</v>
      </c>
      <c r="F459" s="57">
        <v>3.4181543400000001</v>
      </c>
      <c r="G459" s="58">
        <v>0.79537762183085015</v>
      </c>
      <c r="H459" s="81">
        <v>4.6555124400000008</v>
      </c>
      <c r="I459" s="81">
        <v>3.4434829200000001</v>
      </c>
      <c r="J459" s="82">
        <f t="shared" si="14"/>
        <v>0.35197779346034941</v>
      </c>
      <c r="K459" s="83">
        <f t="shared" si="15"/>
        <v>0.75861253623363267</v>
      </c>
    </row>
    <row r="460" spans="1:11" x14ac:dyDescent="0.15">
      <c r="A460" s="88" t="s">
        <v>811</v>
      </c>
      <c r="B460" s="62" t="s">
        <v>812</v>
      </c>
      <c r="C460" s="63" t="s">
        <v>168</v>
      </c>
      <c r="D460" s="62" t="s">
        <v>171</v>
      </c>
      <c r="E460" s="56">
        <v>2.8558309820000001</v>
      </c>
      <c r="F460" s="57">
        <v>0.82606906800000002</v>
      </c>
      <c r="G460" s="58">
        <v>2.4571334197445096</v>
      </c>
      <c r="H460" s="81">
        <v>9.8646029999999996E-2</v>
      </c>
      <c r="I460" s="81">
        <v>3.9220539999999998E-2</v>
      </c>
      <c r="J460" s="82">
        <f t="shared" si="14"/>
        <v>1.5151624633419121</v>
      </c>
      <c r="K460" s="83">
        <f t="shared" si="15"/>
        <v>3.4541970663444534E-2</v>
      </c>
    </row>
    <row r="461" spans="1:11" x14ac:dyDescent="0.15">
      <c r="A461" s="88" t="s">
        <v>813</v>
      </c>
      <c r="B461" s="62" t="s">
        <v>814</v>
      </c>
      <c r="C461" s="63" t="s">
        <v>168</v>
      </c>
      <c r="D461" s="62" t="s">
        <v>171</v>
      </c>
      <c r="E461" s="56">
        <v>29.063934313000001</v>
      </c>
      <c r="F461" s="57">
        <v>30.122454115</v>
      </c>
      <c r="G461" s="58">
        <v>-3.5140556541602974E-2</v>
      </c>
      <c r="H461" s="81">
        <v>29.76022206</v>
      </c>
      <c r="I461" s="81">
        <v>7.23824516</v>
      </c>
      <c r="J461" s="82">
        <f t="shared" si="14"/>
        <v>3.1115244651370721</v>
      </c>
      <c r="K461" s="83">
        <f t="shared" si="15"/>
        <v>1.023957105720837</v>
      </c>
    </row>
    <row r="462" spans="1:11" x14ac:dyDescent="0.15">
      <c r="A462" s="88" t="s">
        <v>815</v>
      </c>
      <c r="B462" s="62" t="s">
        <v>816</v>
      </c>
      <c r="C462" s="63" t="s">
        <v>168</v>
      </c>
      <c r="D462" s="62" t="s">
        <v>171</v>
      </c>
      <c r="E462" s="56">
        <v>0.1193623</v>
      </c>
      <c r="F462" s="57">
        <v>0.63165947999999994</v>
      </c>
      <c r="G462" s="58">
        <v>-0.81103378674851834</v>
      </c>
      <c r="H462" s="81">
        <v>3.6762792599999998</v>
      </c>
      <c r="I462" s="81">
        <v>56.98628643</v>
      </c>
      <c r="J462" s="82">
        <f t="shared" si="14"/>
        <v>-0.93548835184205559</v>
      </c>
      <c r="K462" s="83">
        <f t="shared" si="15"/>
        <v>30.799333290327009</v>
      </c>
    </row>
    <row r="463" spans="1:11" x14ac:dyDescent="0.15">
      <c r="A463" s="88" t="s">
        <v>817</v>
      </c>
      <c r="B463" s="62" t="s">
        <v>818</v>
      </c>
      <c r="C463" s="63" t="s">
        <v>168</v>
      </c>
      <c r="D463" s="62" t="s">
        <v>171</v>
      </c>
      <c r="E463" s="56">
        <v>21.042102601</v>
      </c>
      <c r="F463" s="57">
        <v>13.512235139000001</v>
      </c>
      <c r="G463" s="58">
        <v>0.55726290909982357</v>
      </c>
      <c r="H463" s="81">
        <v>5.49075705</v>
      </c>
      <c r="I463" s="81">
        <v>2.28653891</v>
      </c>
      <c r="J463" s="82">
        <f t="shared" si="14"/>
        <v>1.4013398704857378</v>
      </c>
      <c r="K463" s="83">
        <f t="shared" si="15"/>
        <v>0.26094146360350218</v>
      </c>
    </row>
    <row r="464" spans="1:11" x14ac:dyDescent="0.15">
      <c r="A464" s="88" t="s">
        <v>819</v>
      </c>
      <c r="B464" s="62" t="s">
        <v>820</v>
      </c>
      <c r="C464" s="63" t="s">
        <v>168</v>
      </c>
      <c r="D464" s="62" t="s">
        <v>171</v>
      </c>
      <c r="E464" s="56">
        <v>5.5961407579999998</v>
      </c>
      <c r="F464" s="57">
        <v>19.327729607000002</v>
      </c>
      <c r="G464" s="58">
        <v>-0.71046052113781522</v>
      </c>
      <c r="H464" s="81">
        <v>5.6958832599999996</v>
      </c>
      <c r="I464" s="81">
        <v>11.19534284</v>
      </c>
      <c r="J464" s="82">
        <f t="shared" si="14"/>
        <v>-0.49122743792632262</v>
      </c>
      <c r="K464" s="83">
        <f t="shared" si="15"/>
        <v>1.0178234441042986</v>
      </c>
    </row>
    <row r="465" spans="1:11" x14ac:dyDescent="0.15">
      <c r="A465" s="88" t="s">
        <v>821</v>
      </c>
      <c r="B465" s="62" t="s">
        <v>822</v>
      </c>
      <c r="C465" s="63" t="s">
        <v>168</v>
      </c>
      <c r="D465" s="62" t="s">
        <v>171</v>
      </c>
      <c r="E465" s="56">
        <v>4.9222160600000002</v>
      </c>
      <c r="F465" s="57">
        <v>9.5358847799999999</v>
      </c>
      <c r="G465" s="58">
        <v>-0.48382177704961737</v>
      </c>
      <c r="H465" s="81">
        <v>8.0642751300000004</v>
      </c>
      <c r="I465" s="81">
        <v>9.0097696500000009</v>
      </c>
      <c r="J465" s="82">
        <f t="shared" si="14"/>
        <v>-0.10494103142803435</v>
      </c>
      <c r="K465" s="83">
        <f t="shared" si="15"/>
        <v>1.6383423709360698</v>
      </c>
    </row>
    <row r="466" spans="1:11" x14ac:dyDescent="0.15">
      <c r="A466" s="88" t="s">
        <v>823</v>
      </c>
      <c r="B466" s="62" t="s">
        <v>824</v>
      </c>
      <c r="C466" s="63" t="s">
        <v>168</v>
      </c>
      <c r="D466" s="62" t="s">
        <v>171</v>
      </c>
      <c r="E466" s="56">
        <v>2.8983481790000001</v>
      </c>
      <c r="F466" s="57">
        <v>1.603317882</v>
      </c>
      <c r="G466" s="58">
        <v>0.80771898794302843</v>
      </c>
      <c r="H466" s="81">
        <v>17.538843100000001</v>
      </c>
      <c r="I466" s="81">
        <v>14.23360877</v>
      </c>
      <c r="J466" s="82">
        <f t="shared" si="14"/>
        <v>0.2322133749359756</v>
      </c>
      <c r="K466" s="83">
        <f t="shared" si="15"/>
        <v>6.0513237253818568</v>
      </c>
    </row>
    <row r="467" spans="1:11" x14ac:dyDescent="0.15">
      <c r="A467" s="88" t="s">
        <v>845</v>
      </c>
      <c r="B467" s="62" t="s">
        <v>846</v>
      </c>
      <c r="C467" s="63" t="s">
        <v>168</v>
      </c>
      <c r="D467" s="62" t="s">
        <v>171</v>
      </c>
      <c r="E467" s="56">
        <v>3.2740311530000001</v>
      </c>
      <c r="F467" s="57">
        <v>1.1323329820000001</v>
      </c>
      <c r="G467" s="58">
        <v>1.891403151763003</v>
      </c>
      <c r="H467" s="81">
        <v>1.0548601000000002</v>
      </c>
      <c r="I467" s="81">
        <v>7.3067989999999998</v>
      </c>
      <c r="J467" s="82">
        <f t="shared" si="14"/>
        <v>-0.85563307544110623</v>
      </c>
      <c r="K467" s="83">
        <f t="shared" si="15"/>
        <v>0.32219000085977501</v>
      </c>
    </row>
    <row r="468" spans="1:11" x14ac:dyDescent="0.15">
      <c r="A468" s="88" t="s">
        <v>847</v>
      </c>
      <c r="B468" s="62" t="s">
        <v>848</v>
      </c>
      <c r="C468" s="63" t="s">
        <v>168</v>
      </c>
      <c r="D468" s="62" t="s">
        <v>171</v>
      </c>
      <c r="E468" s="56">
        <v>3.2486873909999998</v>
      </c>
      <c r="F468" s="57">
        <v>18.950796699999998</v>
      </c>
      <c r="G468" s="58">
        <v>-0.82857251637341456</v>
      </c>
      <c r="H468" s="81">
        <v>1.4384864799999999</v>
      </c>
      <c r="I468" s="81">
        <v>21.040225700000001</v>
      </c>
      <c r="J468" s="82">
        <f t="shared" si="14"/>
        <v>-0.93163160412295387</v>
      </c>
      <c r="K468" s="83">
        <f t="shared" si="15"/>
        <v>0.44279005852797981</v>
      </c>
    </row>
    <row r="469" spans="1:11" x14ac:dyDescent="0.15">
      <c r="A469" s="88" t="s">
        <v>849</v>
      </c>
      <c r="B469" s="62" t="s">
        <v>850</v>
      </c>
      <c r="C469" s="63" t="s">
        <v>168</v>
      </c>
      <c r="D469" s="62" t="s">
        <v>172</v>
      </c>
      <c r="E469" s="56">
        <v>0.80377036400000001</v>
      </c>
      <c r="F469" s="57">
        <v>3.4615489999999999E-2</v>
      </c>
      <c r="G469" s="58">
        <v>22.219962045893329</v>
      </c>
      <c r="H469" s="81">
        <v>0</v>
      </c>
      <c r="I469" s="81">
        <v>0</v>
      </c>
      <c r="J469" s="82" t="str">
        <f t="shared" si="14"/>
        <v/>
      </c>
      <c r="K469" s="83">
        <f t="shared" si="15"/>
        <v>0</v>
      </c>
    </row>
    <row r="470" spans="1:11" x14ac:dyDescent="0.15">
      <c r="A470" s="88" t="s">
        <v>138</v>
      </c>
      <c r="B470" s="62" t="s">
        <v>139</v>
      </c>
      <c r="C470" s="63" t="s">
        <v>168</v>
      </c>
      <c r="D470" s="62" t="s">
        <v>172</v>
      </c>
      <c r="E470" s="56">
        <v>6.7388210000000004E-2</v>
      </c>
      <c r="F470" s="57">
        <v>3.8512769999999995E-2</v>
      </c>
      <c r="G470" s="58">
        <v>0.74976274103368867</v>
      </c>
      <c r="H470" s="81">
        <v>0</v>
      </c>
      <c r="I470" s="81">
        <v>0</v>
      </c>
      <c r="J470" s="82" t="str">
        <f t="shared" si="14"/>
        <v/>
      </c>
      <c r="K470" s="83">
        <f t="shared" si="15"/>
        <v>0</v>
      </c>
    </row>
    <row r="471" spans="1:11" x14ac:dyDescent="0.15">
      <c r="A471" s="88" t="s">
        <v>140</v>
      </c>
      <c r="B471" s="62" t="s">
        <v>141</v>
      </c>
      <c r="C471" s="63" t="s">
        <v>168</v>
      </c>
      <c r="D471" s="62" t="s">
        <v>172</v>
      </c>
      <c r="E471" s="56">
        <v>18.420660045000002</v>
      </c>
      <c r="F471" s="57">
        <v>9.141347455</v>
      </c>
      <c r="G471" s="58">
        <v>1.0150924287342935</v>
      </c>
      <c r="H471" s="81">
        <v>0.20030143</v>
      </c>
      <c r="I471" s="81">
        <v>9.9158102400000008</v>
      </c>
      <c r="J471" s="82">
        <f t="shared" si="14"/>
        <v>-0.97979979193308964</v>
      </c>
      <c r="K471" s="83">
        <f t="shared" si="15"/>
        <v>1.0873737939394234E-2</v>
      </c>
    </row>
    <row r="472" spans="1:11" x14ac:dyDescent="0.15">
      <c r="A472" s="88" t="s">
        <v>400</v>
      </c>
      <c r="B472" s="62" t="s">
        <v>142</v>
      </c>
      <c r="C472" s="63" t="s">
        <v>168</v>
      </c>
      <c r="D472" s="62" t="s">
        <v>172</v>
      </c>
      <c r="E472" s="56">
        <v>11.118959329000001</v>
      </c>
      <c r="F472" s="57">
        <v>8.4444418450000001</v>
      </c>
      <c r="G472" s="58">
        <v>0.31671927323220261</v>
      </c>
      <c r="H472" s="81">
        <v>5.48676312</v>
      </c>
      <c r="I472" s="81">
        <v>2.4289295499999999</v>
      </c>
      <c r="J472" s="82">
        <f t="shared" si="14"/>
        <v>1.2589222976845913</v>
      </c>
      <c r="K472" s="83">
        <f t="shared" si="15"/>
        <v>0.49346013036396813</v>
      </c>
    </row>
    <row r="473" spans="1:11" x14ac:dyDescent="0.15">
      <c r="A473" s="88" t="s">
        <v>143</v>
      </c>
      <c r="B473" s="62" t="s">
        <v>144</v>
      </c>
      <c r="C473" s="63" t="s">
        <v>168</v>
      </c>
      <c r="D473" s="62" t="s">
        <v>171</v>
      </c>
      <c r="E473" s="56">
        <v>246.68251021899999</v>
      </c>
      <c r="F473" s="57">
        <v>231.366512285</v>
      </c>
      <c r="G473" s="58">
        <v>6.6197989426981518E-2</v>
      </c>
      <c r="H473" s="81">
        <v>13.332571740000001</v>
      </c>
      <c r="I473" s="81">
        <v>54.999270899999999</v>
      </c>
      <c r="J473" s="82">
        <f t="shared" si="14"/>
        <v>-0.75758639120432414</v>
      </c>
      <c r="K473" s="83">
        <f t="shared" si="15"/>
        <v>5.4047495009531078E-2</v>
      </c>
    </row>
    <row r="474" spans="1:11" x14ac:dyDescent="0.15">
      <c r="A474" s="88" t="s">
        <v>424</v>
      </c>
      <c r="B474" s="62" t="s">
        <v>145</v>
      </c>
      <c r="C474" s="63" t="s">
        <v>168</v>
      </c>
      <c r="D474" s="62" t="s">
        <v>172</v>
      </c>
      <c r="E474" s="56">
        <v>150.495748711</v>
      </c>
      <c r="F474" s="57">
        <v>123.103321889</v>
      </c>
      <c r="G474" s="58">
        <v>0.22251574045011768</v>
      </c>
      <c r="H474" s="81">
        <v>12.21279408</v>
      </c>
      <c r="I474" s="81">
        <v>59.638456810000001</v>
      </c>
      <c r="J474" s="82">
        <f t="shared" si="14"/>
        <v>-0.79521948197103254</v>
      </c>
      <c r="K474" s="83">
        <f t="shared" si="15"/>
        <v>8.1150425740281029E-2</v>
      </c>
    </row>
    <row r="475" spans="1:11" x14ac:dyDescent="0.15">
      <c r="A475" s="88" t="s">
        <v>977</v>
      </c>
      <c r="B475" s="62" t="s">
        <v>146</v>
      </c>
      <c r="C475" s="63" t="s">
        <v>168</v>
      </c>
      <c r="D475" s="62" t="s">
        <v>172</v>
      </c>
      <c r="E475" s="56">
        <v>8.1514731010000006</v>
      </c>
      <c r="F475" s="57">
        <v>6.8748081860000001</v>
      </c>
      <c r="G475" s="58">
        <v>0.18570189603250697</v>
      </c>
      <c r="H475" s="81">
        <v>10.758691519999999</v>
      </c>
      <c r="I475" s="81">
        <v>3.5718995800000002</v>
      </c>
      <c r="J475" s="82">
        <f t="shared" si="14"/>
        <v>2.0120363910118657</v>
      </c>
      <c r="K475" s="83">
        <f t="shared" si="15"/>
        <v>1.3198462887254272</v>
      </c>
    </row>
    <row r="476" spans="1:11" x14ac:dyDescent="0.15">
      <c r="A476" s="88" t="s">
        <v>641</v>
      </c>
      <c r="B476" s="62" t="s">
        <v>642</v>
      </c>
      <c r="C476" s="63" t="s">
        <v>168</v>
      </c>
      <c r="D476" s="62" t="s">
        <v>172</v>
      </c>
      <c r="E476" s="56">
        <v>1.1453782400000001</v>
      </c>
      <c r="F476" s="57">
        <v>0.22644076000000002</v>
      </c>
      <c r="G476" s="58">
        <v>4.0581805148507719</v>
      </c>
      <c r="H476" s="81">
        <v>1.5989059999999999E-2</v>
      </c>
      <c r="I476" s="81">
        <v>6.0234415326422E-2</v>
      </c>
      <c r="J476" s="82">
        <f t="shared" si="14"/>
        <v>-0.73455274840218543</v>
      </c>
      <c r="K476" s="83">
        <f t="shared" si="15"/>
        <v>1.3959633107749626E-2</v>
      </c>
    </row>
    <row r="477" spans="1:11" x14ac:dyDescent="0.15">
      <c r="A477" s="88" t="s">
        <v>179</v>
      </c>
      <c r="B477" s="62" t="s">
        <v>180</v>
      </c>
      <c r="C477" s="63" t="s">
        <v>168</v>
      </c>
      <c r="D477" s="62" t="s">
        <v>172</v>
      </c>
      <c r="E477" s="56">
        <v>7.9844313189999996</v>
      </c>
      <c r="F477" s="57">
        <v>5.1341136270000005</v>
      </c>
      <c r="G477" s="58">
        <v>0.55517230413646224</v>
      </c>
      <c r="H477" s="81">
        <v>3.23314046</v>
      </c>
      <c r="I477" s="81">
        <v>15.04209635</v>
      </c>
      <c r="J477" s="82">
        <f t="shared" si="14"/>
        <v>-0.78506051385583631</v>
      </c>
      <c r="K477" s="83">
        <f t="shared" si="15"/>
        <v>0.40493058689180766</v>
      </c>
    </row>
    <row r="478" spans="1:11" x14ac:dyDescent="0.15">
      <c r="A478" s="88" t="s">
        <v>181</v>
      </c>
      <c r="B478" s="62" t="s">
        <v>182</v>
      </c>
      <c r="C478" s="63" t="s">
        <v>168</v>
      </c>
      <c r="D478" s="62" t="s">
        <v>172</v>
      </c>
      <c r="E478" s="56">
        <v>21.055631073000001</v>
      </c>
      <c r="F478" s="57">
        <v>23.534372626</v>
      </c>
      <c r="G478" s="58">
        <v>-0.10532430978260143</v>
      </c>
      <c r="H478" s="81">
        <v>14.29556144</v>
      </c>
      <c r="I478" s="81">
        <v>12.851080289999999</v>
      </c>
      <c r="J478" s="82">
        <f t="shared" si="14"/>
        <v>0.11240153492185523</v>
      </c>
      <c r="K478" s="83">
        <f t="shared" si="15"/>
        <v>0.67894243541963673</v>
      </c>
    </row>
    <row r="479" spans="1:11" x14ac:dyDescent="0.15">
      <c r="A479" s="88" t="s">
        <v>476</v>
      </c>
      <c r="B479" s="62" t="s">
        <v>913</v>
      </c>
      <c r="C479" s="63" t="s">
        <v>168</v>
      </c>
      <c r="D479" s="62" t="s">
        <v>172</v>
      </c>
      <c r="E479" s="56">
        <v>1.3911580100000001</v>
      </c>
      <c r="F479" s="57">
        <v>0.89436097999999997</v>
      </c>
      <c r="G479" s="58">
        <v>0.55547708487908332</v>
      </c>
      <c r="H479" s="81">
        <v>5.6118739900000003</v>
      </c>
      <c r="I479" s="81">
        <v>5.6413489800000001</v>
      </c>
      <c r="J479" s="82">
        <f t="shared" si="14"/>
        <v>-5.2248123816655001E-3</v>
      </c>
      <c r="K479" s="83">
        <f t="shared" si="15"/>
        <v>4.0339587233516339</v>
      </c>
    </row>
    <row r="480" spans="1:11" x14ac:dyDescent="0.15">
      <c r="A480" s="88" t="s">
        <v>183</v>
      </c>
      <c r="B480" s="62" t="s">
        <v>184</v>
      </c>
      <c r="C480" s="63" t="s">
        <v>168</v>
      </c>
      <c r="D480" s="62" t="s">
        <v>172</v>
      </c>
      <c r="E480" s="56">
        <v>0.39247121000000001</v>
      </c>
      <c r="F480" s="57">
        <v>2.2493080759999997</v>
      </c>
      <c r="G480" s="58">
        <v>-0.82551469307933067</v>
      </c>
      <c r="H480" s="81">
        <v>0</v>
      </c>
      <c r="I480" s="81">
        <v>0.55859000000000003</v>
      </c>
      <c r="J480" s="82">
        <f t="shared" si="14"/>
        <v>-1</v>
      </c>
      <c r="K480" s="83">
        <f t="shared" si="15"/>
        <v>0</v>
      </c>
    </row>
    <row r="481" spans="1:11" x14ac:dyDescent="0.15">
      <c r="A481" s="88" t="s">
        <v>185</v>
      </c>
      <c r="B481" s="62" t="s">
        <v>186</v>
      </c>
      <c r="C481" s="63" t="s">
        <v>168</v>
      </c>
      <c r="D481" s="62" t="s">
        <v>172</v>
      </c>
      <c r="E481" s="56">
        <v>1.397604219</v>
      </c>
      <c r="F481" s="57">
        <v>1.2209601720000001</v>
      </c>
      <c r="G481" s="58">
        <v>0.14467633838591731</v>
      </c>
      <c r="H481" s="81">
        <v>1.0634934599999999</v>
      </c>
      <c r="I481" s="81">
        <v>7.8479199900000003</v>
      </c>
      <c r="J481" s="82">
        <f t="shared" si="14"/>
        <v>-0.86448721937084883</v>
      </c>
      <c r="K481" s="83">
        <f t="shared" si="15"/>
        <v>0.76094036175773727</v>
      </c>
    </row>
    <row r="482" spans="1:11" x14ac:dyDescent="0.15">
      <c r="A482" s="88" t="s">
        <v>187</v>
      </c>
      <c r="B482" s="62" t="s">
        <v>188</v>
      </c>
      <c r="C482" s="63" t="s">
        <v>168</v>
      </c>
      <c r="D482" s="62" t="s">
        <v>172</v>
      </c>
      <c r="E482" s="56">
        <v>4.1566476970000004</v>
      </c>
      <c r="F482" s="57">
        <v>1.7700823700000001</v>
      </c>
      <c r="G482" s="58">
        <v>1.3482792481572483</v>
      </c>
      <c r="H482" s="81">
        <v>1.06172818</v>
      </c>
      <c r="I482" s="81">
        <v>0.39387638000000003</v>
      </c>
      <c r="J482" s="82">
        <f t="shared" si="14"/>
        <v>1.6955873312332157</v>
      </c>
      <c r="K482" s="83">
        <f t="shared" si="15"/>
        <v>0.25542895558993051</v>
      </c>
    </row>
    <row r="483" spans="1:11" x14ac:dyDescent="0.15">
      <c r="A483" s="88" t="s">
        <v>189</v>
      </c>
      <c r="B483" s="62" t="s">
        <v>190</v>
      </c>
      <c r="C483" s="63" t="s">
        <v>168</v>
      </c>
      <c r="D483" s="62" t="s">
        <v>172</v>
      </c>
      <c r="E483" s="56">
        <v>18.350824715000002</v>
      </c>
      <c r="F483" s="57">
        <v>13.805401082000001</v>
      </c>
      <c r="G483" s="58">
        <v>0.32924966149129076</v>
      </c>
      <c r="H483" s="81">
        <v>33.892087709999998</v>
      </c>
      <c r="I483" s="81">
        <v>30.183998670000001</v>
      </c>
      <c r="J483" s="82">
        <f t="shared" si="14"/>
        <v>0.12284949653425081</v>
      </c>
      <c r="K483" s="83">
        <f t="shared" si="15"/>
        <v>1.8468972504705217</v>
      </c>
    </row>
    <row r="484" spans="1:11" x14ac:dyDescent="0.15">
      <c r="A484" s="88" t="s">
        <v>191</v>
      </c>
      <c r="B484" s="62" t="s">
        <v>192</v>
      </c>
      <c r="C484" s="63" t="s">
        <v>168</v>
      </c>
      <c r="D484" s="62" t="s">
        <v>172</v>
      </c>
      <c r="E484" s="56">
        <v>7.7098023700000002</v>
      </c>
      <c r="F484" s="57">
        <v>5.16894499</v>
      </c>
      <c r="G484" s="58">
        <v>0.49156208567040682</v>
      </c>
      <c r="H484" s="81">
        <v>5.25676188</v>
      </c>
      <c r="I484" s="81">
        <v>0.96781794999999993</v>
      </c>
      <c r="J484" s="82">
        <f t="shared" si="14"/>
        <v>4.4315606359646464</v>
      </c>
      <c r="K484" s="83">
        <f t="shared" si="15"/>
        <v>0.68182835664567099</v>
      </c>
    </row>
    <row r="485" spans="1:11" x14ac:dyDescent="0.15">
      <c r="A485" s="88" t="s">
        <v>193</v>
      </c>
      <c r="B485" s="62" t="s">
        <v>194</v>
      </c>
      <c r="C485" s="63" t="s">
        <v>168</v>
      </c>
      <c r="D485" s="62" t="s">
        <v>172</v>
      </c>
      <c r="E485" s="56">
        <v>44.208363925</v>
      </c>
      <c r="F485" s="57">
        <v>22.314556925000002</v>
      </c>
      <c r="G485" s="58">
        <v>0.98114459872924398</v>
      </c>
      <c r="H485" s="81">
        <v>14.83785556575255</v>
      </c>
      <c r="I485" s="81">
        <v>10.29922257</v>
      </c>
      <c r="J485" s="82">
        <f t="shared" si="14"/>
        <v>0.44067724188938961</v>
      </c>
      <c r="K485" s="83">
        <f t="shared" si="15"/>
        <v>0.335634577903067</v>
      </c>
    </row>
    <row r="486" spans="1:11" x14ac:dyDescent="0.15">
      <c r="A486" s="88" t="s">
        <v>234</v>
      </c>
      <c r="B486" s="62" t="s">
        <v>235</v>
      </c>
      <c r="C486" s="63" t="s">
        <v>168</v>
      </c>
      <c r="D486" s="62" t="s">
        <v>172</v>
      </c>
      <c r="E486" s="56">
        <v>8.2152859449999998</v>
      </c>
      <c r="F486" s="57">
        <v>6.24972862</v>
      </c>
      <c r="G486" s="58">
        <v>0.31450282796439244</v>
      </c>
      <c r="H486" s="81">
        <v>21.781651059999998</v>
      </c>
      <c r="I486" s="81">
        <v>0.92039599999999999</v>
      </c>
      <c r="J486" s="82">
        <f t="shared" si="14"/>
        <v>22.665521210435507</v>
      </c>
      <c r="K486" s="83">
        <f t="shared" si="15"/>
        <v>2.6513564111857582</v>
      </c>
    </row>
    <row r="487" spans="1:11" x14ac:dyDescent="0.15">
      <c r="A487" s="88" t="s">
        <v>423</v>
      </c>
      <c r="B487" s="62" t="s">
        <v>914</v>
      </c>
      <c r="C487" s="63" t="s">
        <v>168</v>
      </c>
      <c r="D487" s="62" t="s">
        <v>172</v>
      </c>
      <c r="E487" s="56">
        <v>0.20732829999999999</v>
      </c>
      <c r="F487" s="57">
        <v>0.34426553000000004</v>
      </c>
      <c r="G487" s="58">
        <v>-0.39776631137017993</v>
      </c>
      <c r="H487" s="81">
        <v>9.6539999999999994E-4</v>
      </c>
      <c r="I487" s="81">
        <v>2.036698E-2</v>
      </c>
      <c r="J487" s="82">
        <f t="shared" si="14"/>
        <v>-0.95259974723793117</v>
      </c>
      <c r="K487" s="83">
        <f t="shared" si="15"/>
        <v>4.6563831372755191E-3</v>
      </c>
    </row>
    <row r="488" spans="1:11" x14ac:dyDescent="0.15">
      <c r="A488" s="88" t="s">
        <v>905</v>
      </c>
      <c r="B488" s="62" t="s">
        <v>915</v>
      </c>
      <c r="C488" s="63" t="s">
        <v>168</v>
      </c>
      <c r="D488" s="62" t="s">
        <v>172</v>
      </c>
      <c r="E488" s="56">
        <v>0.50824910999999995</v>
      </c>
      <c r="F488" s="57">
        <v>0.45091674999999998</v>
      </c>
      <c r="G488" s="58">
        <v>0.1271462193409314</v>
      </c>
      <c r="H488" s="81">
        <v>0.42782362000000002</v>
      </c>
      <c r="I488" s="81">
        <v>0.37461383000000004</v>
      </c>
      <c r="J488" s="82">
        <f t="shared" si="14"/>
        <v>0.14203904324621441</v>
      </c>
      <c r="K488" s="83">
        <f t="shared" si="15"/>
        <v>0.84175970322899352</v>
      </c>
    </row>
    <row r="489" spans="1:11" x14ac:dyDescent="0.15">
      <c r="A489" s="88" t="s">
        <v>237</v>
      </c>
      <c r="B489" s="62" t="s">
        <v>238</v>
      </c>
      <c r="C489" s="63" t="s">
        <v>168</v>
      </c>
      <c r="D489" s="62" t="s">
        <v>172</v>
      </c>
      <c r="E489" s="56">
        <v>19.67450277</v>
      </c>
      <c r="F489" s="57">
        <v>23.202151943999997</v>
      </c>
      <c r="G489" s="58">
        <v>-0.15203974107721663</v>
      </c>
      <c r="H489" s="81">
        <v>5.9923989100000004</v>
      </c>
      <c r="I489" s="81">
        <v>8.4214583200000011</v>
      </c>
      <c r="J489" s="82">
        <f t="shared" si="14"/>
        <v>-0.28843690934517385</v>
      </c>
      <c r="K489" s="83">
        <f t="shared" si="15"/>
        <v>0.30457689223726186</v>
      </c>
    </row>
    <row r="490" spans="1:11" x14ac:dyDescent="0.15">
      <c r="A490" s="88" t="s">
        <v>239</v>
      </c>
      <c r="B490" s="62" t="s">
        <v>240</v>
      </c>
      <c r="C490" s="63" t="s">
        <v>168</v>
      </c>
      <c r="D490" s="62" t="s">
        <v>172</v>
      </c>
      <c r="E490" s="56">
        <v>9.5300852000000003</v>
      </c>
      <c r="F490" s="57">
        <v>18.138968315</v>
      </c>
      <c r="G490" s="58">
        <v>-0.47460709812701385</v>
      </c>
      <c r="H490" s="81">
        <v>32.052319339999997</v>
      </c>
      <c r="I490" s="81">
        <v>12.79249542</v>
      </c>
      <c r="J490" s="82">
        <f t="shared" si="14"/>
        <v>1.5055564444360767</v>
      </c>
      <c r="K490" s="83">
        <f t="shared" si="15"/>
        <v>3.363277312567992</v>
      </c>
    </row>
    <row r="491" spans="1:11" x14ac:dyDescent="0.15">
      <c r="A491" s="88" t="s">
        <v>401</v>
      </c>
      <c r="B491" s="62" t="s">
        <v>236</v>
      </c>
      <c r="C491" s="63" t="s">
        <v>168</v>
      </c>
      <c r="D491" s="62" t="s">
        <v>172</v>
      </c>
      <c r="E491" s="56">
        <v>25.066450015000001</v>
      </c>
      <c r="F491" s="57">
        <v>7.5578637439999996</v>
      </c>
      <c r="G491" s="58">
        <v>2.3166051762840567</v>
      </c>
      <c r="H491" s="81">
        <v>4.1797448500000005</v>
      </c>
      <c r="I491" s="81">
        <v>3.6565960199999998</v>
      </c>
      <c r="J491" s="82">
        <f t="shared" si="14"/>
        <v>0.14306990084182192</v>
      </c>
      <c r="K491" s="83">
        <f t="shared" si="15"/>
        <v>0.16674658148636132</v>
      </c>
    </row>
    <row r="492" spans="1:11" x14ac:dyDescent="0.15">
      <c r="A492" s="88" t="s">
        <v>241</v>
      </c>
      <c r="B492" s="62" t="s">
        <v>242</v>
      </c>
      <c r="C492" s="63" t="s">
        <v>168</v>
      </c>
      <c r="D492" s="62" t="s">
        <v>172</v>
      </c>
      <c r="E492" s="56">
        <v>2.8524938500000001</v>
      </c>
      <c r="F492" s="57">
        <v>0.65037733200000003</v>
      </c>
      <c r="G492" s="58">
        <v>3.3859060112507118</v>
      </c>
      <c r="H492" s="81">
        <v>5.2528249999999999E-2</v>
      </c>
      <c r="I492" s="81">
        <v>8.2348460000000012E-2</v>
      </c>
      <c r="J492" s="82">
        <f t="shared" si="14"/>
        <v>-0.36212225462382674</v>
      </c>
      <c r="K492" s="83">
        <f t="shared" si="15"/>
        <v>1.8414851271283197E-2</v>
      </c>
    </row>
    <row r="493" spans="1:11" x14ac:dyDescent="0.15">
      <c r="A493" s="88" t="s">
        <v>904</v>
      </c>
      <c r="B493" s="62" t="s">
        <v>549</v>
      </c>
      <c r="C493" s="63" t="s">
        <v>168</v>
      </c>
      <c r="D493" s="62" t="s">
        <v>172</v>
      </c>
      <c r="E493" s="56">
        <v>4.8722775900000004</v>
      </c>
      <c r="F493" s="57">
        <v>1.69465066</v>
      </c>
      <c r="G493" s="58">
        <v>1.8750926105324859</v>
      </c>
      <c r="H493" s="81">
        <v>8.2598066699999997</v>
      </c>
      <c r="I493" s="81">
        <v>0.12786277000000001</v>
      </c>
      <c r="J493" s="82">
        <f t="shared" si="14"/>
        <v>63.598996799459286</v>
      </c>
      <c r="K493" s="83">
        <f t="shared" si="15"/>
        <v>1.695266026499118</v>
      </c>
    </row>
    <row r="494" spans="1:11" x14ac:dyDescent="0.15">
      <c r="A494" s="88" t="s">
        <v>402</v>
      </c>
      <c r="B494" s="62" t="s">
        <v>373</v>
      </c>
      <c r="C494" s="63" t="s">
        <v>169</v>
      </c>
      <c r="D494" s="62" t="s">
        <v>171</v>
      </c>
      <c r="E494" s="56">
        <v>0.12295515</v>
      </c>
      <c r="F494" s="57">
        <v>0.69503649999999995</v>
      </c>
      <c r="G494" s="58">
        <v>-0.8230954057808475</v>
      </c>
      <c r="H494" s="81">
        <v>0.11080469</v>
      </c>
      <c r="I494" s="81">
        <v>3.3091199999999994E-2</v>
      </c>
      <c r="J494" s="82">
        <f t="shared" si="14"/>
        <v>2.3484639420752349</v>
      </c>
      <c r="K494" s="83">
        <f t="shared" si="15"/>
        <v>0.90117973911625493</v>
      </c>
    </row>
    <row r="495" spans="1:11" x14ac:dyDescent="0.15">
      <c r="A495" s="88" t="s">
        <v>403</v>
      </c>
      <c r="B495" s="62" t="s">
        <v>260</v>
      </c>
      <c r="C495" s="63" t="s">
        <v>168</v>
      </c>
      <c r="D495" s="62" t="s">
        <v>172</v>
      </c>
      <c r="E495" s="56">
        <v>0.39361741099999997</v>
      </c>
      <c r="F495" s="57">
        <v>0.22945520999999999</v>
      </c>
      <c r="G495" s="58">
        <v>0.71544333641410884</v>
      </c>
      <c r="H495" s="81">
        <v>11.397820289999999</v>
      </c>
      <c r="I495" s="81">
        <v>0</v>
      </c>
      <c r="J495" s="82" t="str">
        <f t="shared" si="14"/>
        <v/>
      </c>
      <c r="K495" s="83">
        <f t="shared" si="15"/>
        <v>28.956595850380204</v>
      </c>
    </row>
    <row r="496" spans="1:11" x14ac:dyDescent="0.15">
      <c r="A496" s="88" t="s">
        <v>929</v>
      </c>
      <c r="B496" s="62" t="s">
        <v>1124</v>
      </c>
      <c r="C496" s="63" t="s">
        <v>168</v>
      </c>
      <c r="D496" s="62" t="s">
        <v>172</v>
      </c>
      <c r="E496" s="56">
        <v>18.689777541000002</v>
      </c>
      <c r="F496" s="57">
        <v>15.431358769999999</v>
      </c>
      <c r="G496" s="58">
        <v>0.21115566163458488</v>
      </c>
      <c r="H496" s="81">
        <v>26.946962729999999</v>
      </c>
      <c r="I496" s="81">
        <v>6.9996023799999998</v>
      </c>
      <c r="J496" s="82">
        <f t="shared" si="14"/>
        <v>2.8497847830607772</v>
      </c>
      <c r="K496" s="83">
        <f t="shared" si="15"/>
        <v>1.4418022189341797</v>
      </c>
    </row>
    <row r="497" spans="1:11" x14ac:dyDescent="0.15">
      <c r="A497" s="88" t="s">
        <v>381</v>
      </c>
      <c r="B497" s="62" t="s">
        <v>382</v>
      </c>
      <c r="C497" s="63" t="s">
        <v>168</v>
      </c>
      <c r="D497" s="62" t="s">
        <v>172</v>
      </c>
      <c r="E497" s="56">
        <v>8.8040187999999997</v>
      </c>
      <c r="F497" s="57">
        <v>4.1996886900000003</v>
      </c>
      <c r="G497" s="58">
        <v>1.0963503368627068</v>
      </c>
      <c r="H497" s="81">
        <v>0</v>
      </c>
      <c r="I497" s="81">
        <v>1.0538775</v>
      </c>
      <c r="J497" s="82">
        <f t="shared" si="14"/>
        <v>-1</v>
      </c>
      <c r="K497" s="83">
        <f t="shared" si="15"/>
        <v>0</v>
      </c>
    </row>
    <row r="498" spans="1:11" x14ac:dyDescent="0.15">
      <c r="A498" s="88" t="s">
        <v>1003</v>
      </c>
      <c r="B498" s="62" t="s">
        <v>1125</v>
      </c>
      <c r="C498" s="63" t="s">
        <v>168</v>
      </c>
      <c r="D498" s="62" t="s">
        <v>172</v>
      </c>
      <c r="E498" s="56">
        <v>3.752945752</v>
      </c>
      <c r="F498" s="57">
        <v>1.29038568</v>
      </c>
      <c r="G498" s="58">
        <v>1.9083907316764397</v>
      </c>
      <c r="H498" s="81">
        <v>11.526841920000001</v>
      </c>
      <c r="I498" s="81">
        <v>5.0002134099999997</v>
      </c>
      <c r="J498" s="82">
        <f t="shared" si="14"/>
        <v>1.3052699904662672</v>
      </c>
      <c r="K498" s="83">
        <f t="shared" si="15"/>
        <v>3.071411814001622</v>
      </c>
    </row>
    <row r="499" spans="1:11" x14ac:dyDescent="0.15">
      <c r="A499" s="88" t="s">
        <v>931</v>
      </c>
      <c r="B499" s="62" t="s">
        <v>1126</v>
      </c>
      <c r="C499" s="63" t="s">
        <v>168</v>
      </c>
      <c r="D499" s="62" t="s">
        <v>172</v>
      </c>
      <c r="E499" s="56">
        <v>11.538280928000001</v>
      </c>
      <c r="F499" s="57">
        <v>7.5363696610000002</v>
      </c>
      <c r="G499" s="58">
        <v>0.53101313324763155</v>
      </c>
      <c r="H499" s="81">
        <v>2.39769364</v>
      </c>
      <c r="I499" s="81">
        <v>6.5459367100000003</v>
      </c>
      <c r="J499" s="82">
        <f t="shared" si="14"/>
        <v>-0.63371267608849213</v>
      </c>
      <c r="K499" s="83">
        <f t="shared" si="15"/>
        <v>0.20780336819339401</v>
      </c>
    </row>
    <row r="500" spans="1:11" x14ac:dyDescent="0.15">
      <c r="A500" s="88" t="s">
        <v>1127</v>
      </c>
      <c r="B500" s="62" t="s">
        <v>1128</v>
      </c>
      <c r="C500" s="63" t="s">
        <v>168</v>
      </c>
      <c r="D500" s="62" t="s">
        <v>172</v>
      </c>
      <c r="E500" s="56">
        <v>0.87659757999999999</v>
      </c>
      <c r="F500" s="57">
        <v>0.94426162399999991</v>
      </c>
      <c r="G500" s="58">
        <v>-7.1658153079829034E-2</v>
      </c>
      <c r="H500" s="81">
        <v>2.903205E-2</v>
      </c>
      <c r="I500" s="81">
        <v>3.3423289</v>
      </c>
      <c r="J500" s="82">
        <f t="shared" si="14"/>
        <v>-0.99131382611687313</v>
      </c>
      <c r="K500" s="83">
        <f t="shared" si="15"/>
        <v>3.311901682411672E-2</v>
      </c>
    </row>
    <row r="501" spans="1:11" x14ac:dyDescent="0.15">
      <c r="A501" s="88" t="s">
        <v>926</v>
      </c>
      <c r="B501" s="62" t="s">
        <v>1129</v>
      </c>
      <c r="C501" s="63" t="s">
        <v>168</v>
      </c>
      <c r="D501" s="62" t="s">
        <v>171</v>
      </c>
      <c r="E501" s="56">
        <v>18.819154640000001</v>
      </c>
      <c r="F501" s="57">
        <v>34.265335520000001</v>
      </c>
      <c r="G501" s="58">
        <v>-0.4507815448351401</v>
      </c>
      <c r="H501" s="81">
        <v>21.710537460000001</v>
      </c>
      <c r="I501" s="81">
        <v>52.84725675</v>
      </c>
      <c r="J501" s="82">
        <f t="shared" si="14"/>
        <v>-0.58918326522218201</v>
      </c>
      <c r="K501" s="83">
        <f t="shared" si="15"/>
        <v>1.153640419844066</v>
      </c>
    </row>
    <row r="502" spans="1:11" x14ac:dyDescent="0.15">
      <c r="A502" s="88" t="s">
        <v>1130</v>
      </c>
      <c r="B502" s="62" t="s">
        <v>1131</v>
      </c>
      <c r="C502" s="63" t="s">
        <v>168</v>
      </c>
      <c r="D502" s="62" t="s">
        <v>171</v>
      </c>
      <c r="E502" s="56">
        <v>0.64274907000000003</v>
      </c>
      <c r="F502" s="57">
        <v>0.30835434100000003</v>
      </c>
      <c r="G502" s="58">
        <v>1.0844495586329366</v>
      </c>
      <c r="H502" s="81">
        <v>0.16572377999999999</v>
      </c>
      <c r="I502" s="81">
        <v>0.17990245999999999</v>
      </c>
      <c r="J502" s="82">
        <f t="shared" si="14"/>
        <v>-7.8813152416037036E-2</v>
      </c>
      <c r="K502" s="83">
        <f t="shared" si="15"/>
        <v>0.25783589231797716</v>
      </c>
    </row>
    <row r="503" spans="1:11" x14ac:dyDescent="0.15">
      <c r="A503" s="88" t="s">
        <v>1132</v>
      </c>
      <c r="B503" s="65" t="s">
        <v>1133</v>
      </c>
      <c r="C503" s="63" t="s">
        <v>168</v>
      </c>
      <c r="D503" s="62" t="s">
        <v>171</v>
      </c>
      <c r="E503" s="56">
        <v>4.1082050639999999</v>
      </c>
      <c r="F503" s="57">
        <v>1.6004882139999999</v>
      </c>
      <c r="G503" s="58">
        <v>1.5668449339796267</v>
      </c>
      <c r="H503" s="81">
        <v>0.58053715000000006</v>
      </c>
      <c r="I503" s="81">
        <v>0.36508228999999998</v>
      </c>
      <c r="J503" s="82">
        <f t="shared" si="14"/>
        <v>0.59015423618603924</v>
      </c>
      <c r="K503" s="83">
        <f t="shared" si="15"/>
        <v>0.14131162903410513</v>
      </c>
    </row>
    <row r="504" spans="1:11" x14ac:dyDescent="0.15">
      <c r="A504" s="88" t="s">
        <v>1134</v>
      </c>
      <c r="B504" s="62" t="s">
        <v>1135</v>
      </c>
      <c r="C504" s="63" t="s">
        <v>168</v>
      </c>
      <c r="D504" s="62" t="s">
        <v>171</v>
      </c>
      <c r="E504" s="56">
        <v>3.6557031790000001</v>
      </c>
      <c r="F504" s="57">
        <v>0.51272128500000003</v>
      </c>
      <c r="G504" s="58">
        <v>6.1300008132098514</v>
      </c>
      <c r="H504" s="81">
        <v>1.3156324500000001</v>
      </c>
      <c r="I504" s="81">
        <v>9.6687087100000007</v>
      </c>
      <c r="J504" s="82">
        <f t="shared" si="14"/>
        <v>-0.86392883584968394</v>
      </c>
      <c r="K504" s="83">
        <f t="shared" si="15"/>
        <v>0.35988492106185849</v>
      </c>
    </row>
    <row r="505" spans="1:11" x14ac:dyDescent="0.15">
      <c r="A505" s="88" t="s">
        <v>1136</v>
      </c>
      <c r="B505" s="62" t="s">
        <v>1137</v>
      </c>
      <c r="C505" s="63" t="s">
        <v>168</v>
      </c>
      <c r="D505" s="62" t="s">
        <v>171</v>
      </c>
      <c r="E505" s="56">
        <v>0.10136523</v>
      </c>
      <c r="F505" s="57">
        <v>5.7914118000000001E-2</v>
      </c>
      <c r="G505" s="58">
        <v>0.75026804345013076</v>
      </c>
      <c r="H505" s="81">
        <v>0</v>
      </c>
      <c r="I505" s="81">
        <v>0.20274964000000001</v>
      </c>
      <c r="J505" s="82">
        <f t="shared" si="14"/>
        <v>-1</v>
      </c>
      <c r="K505" s="83">
        <f t="shared" si="15"/>
        <v>0</v>
      </c>
    </row>
    <row r="506" spans="1:11" x14ac:dyDescent="0.15">
      <c r="A506" s="88" t="s">
        <v>1138</v>
      </c>
      <c r="B506" s="62" t="s">
        <v>1139</v>
      </c>
      <c r="C506" s="63" t="s">
        <v>168</v>
      </c>
      <c r="D506" s="62" t="s">
        <v>171</v>
      </c>
      <c r="E506" s="56">
        <v>0.54364741000000005</v>
      </c>
      <c r="F506" s="57">
        <v>0.21460915999999999</v>
      </c>
      <c r="G506" s="58">
        <v>1.5331976044265776</v>
      </c>
      <c r="H506" s="81">
        <v>0.54686465000000006</v>
      </c>
      <c r="I506" s="81">
        <v>9.9843500000000002E-2</v>
      </c>
      <c r="J506" s="82">
        <f t="shared" si="14"/>
        <v>4.4772183467126059</v>
      </c>
      <c r="K506" s="83">
        <f t="shared" si="15"/>
        <v>1.0059178797522461</v>
      </c>
    </row>
    <row r="507" spans="1:11" x14ac:dyDescent="0.15">
      <c r="A507" s="88" t="s">
        <v>1040</v>
      </c>
      <c r="B507" s="62" t="s">
        <v>1140</v>
      </c>
      <c r="C507" s="63" t="s">
        <v>168</v>
      </c>
      <c r="D507" s="62" t="s">
        <v>171</v>
      </c>
      <c r="E507" s="56">
        <v>8.8458849550000007</v>
      </c>
      <c r="F507" s="57">
        <v>6.0570781840000008</v>
      </c>
      <c r="G507" s="58">
        <v>0.46042112818796666</v>
      </c>
      <c r="H507" s="81">
        <v>20.052641730000001</v>
      </c>
      <c r="I507" s="81">
        <v>9.2723902500000008</v>
      </c>
      <c r="J507" s="82">
        <f t="shared" si="14"/>
        <v>1.1626183960494973</v>
      </c>
      <c r="K507" s="83">
        <f t="shared" si="15"/>
        <v>2.2668892747316991</v>
      </c>
    </row>
    <row r="508" spans="1:11" x14ac:dyDescent="0.15">
      <c r="A508" s="88" t="s">
        <v>981</v>
      </c>
      <c r="B508" s="62" t="s">
        <v>1141</v>
      </c>
      <c r="C508" s="63" t="s">
        <v>168</v>
      </c>
      <c r="D508" s="62" t="s">
        <v>171</v>
      </c>
      <c r="E508" s="56">
        <v>5.0517013200000003</v>
      </c>
      <c r="F508" s="57">
        <v>4.9571580800000001</v>
      </c>
      <c r="G508" s="58">
        <v>1.9072064774662278E-2</v>
      </c>
      <c r="H508" s="81">
        <v>2.39922909</v>
      </c>
      <c r="I508" s="81">
        <v>1.41718031</v>
      </c>
      <c r="J508" s="82">
        <f t="shared" si="14"/>
        <v>0.69295965592409337</v>
      </c>
      <c r="K508" s="83">
        <f t="shared" si="15"/>
        <v>0.47493486610170371</v>
      </c>
    </row>
    <row r="509" spans="1:11" x14ac:dyDescent="0.15">
      <c r="A509" s="88" t="s">
        <v>999</v>
      </c>
      <c r="B509" s="62" t="s">
        <v>1142</v>
      </c>
      <c r="C509" s="63" t="s">
        <v>168</v>
      </c>
      <c r="D509" s="62" t="s">
        <v>171</v>
      </c>
      <c r="E509" s="56">
        <v>4.3837824699999999</v>
      </c>
      <c r="F509" s="57">
        <v>1.5982136200000001</v>
      </c>
      <c r="G509" s="58">
        <v>1.7429264868860268</v>
      </c>
      <c r="H509" s="81">
        <v>6.4952339500000003</v>
      </c>
      <c r="I509" s="81">
        <v>0.34570652000000002</v>
      </c>
      <c r="J509" s="82">
        <f t="shared" si="14"/>
        <v>17.788288835281442</v>
      </c>
      <c r="K509" s="83">
        <f t="shared" si="15"/>
        <v>1.4816506052591611</v>
      </c>
    </row>
    <row r="510" spans="1:11" x14ac:dyDescent="0.15">
      <c r="A510" s="88" t="s">
        <v>0</v>
      </c>
      <c r="B510" s="62" t="s">
        <v>1</v>
      </c>
      <c r="C510" s="63" t="s">
        <v>168</v>
      </c>
      <c r="D510" s="62" t="s">
        <v>171</v>
      </c>
      <c r="E510" s="56">
        <v>0.21771384699999999</v>
      </c>
      <c r="F510" s="57">
        <v>6.9047339999999999E-2</v>
      </c>
      <c r="G510" s="58">
        <v>2.1531098373956188</v>
      </c>
      <c r="H510" s="81">
        <v>7.44504E-3</v>
      </c>
      <c r="I510" s="81">
        <v>2.9758300000000001E-3</v>
      </c>
      <c r="J510" s="82">
        <f t="shared" si="14"/>
        <v>1.5018364624323297</v>
      </c>
      <c r="K510" s="83">
        <f t="shared" si="15"/>
        <v>3.4196446861737742E-2</v>
      </c>
    </row>
    <row r="511" spans="1:11" x14ac:dyDescent="0.15">
      <c r="A511" s="88" t="s">
        <v>774</v>
      </c>
      <c r="B511" s="62" t="s">
        <v>273</v>
      </c>
      <c r="C511" s="63" t="s">
        <v>168</v>
      </c>
      <c r="D511" s="62" t="s">
        <v>171</v>
      </c>
      <c r="E511" s="56">
        <v>2.3895292399999999</v>
      </c>
      <c r="F511" s="57">
        <v>9.2138885300000002</v>
      </c>
      <c r="G511" s="58">
        <v>-0.74066006635311443</v>
      </c>
      <c r="H511" s="81">
        <v>30.271109020000001</v>
      </c>
      <c r="I511" s="81">
        <v>23.590482139999999</v>
      </c>
      <c r="J511" s="82">
        <f t="shared" si="14"/>
        <v>0.2831916211102925</v>
      </c>
      <c r="K511" s="83">
        <f t="shared" si="15"/>
        <v>12.668231262154382</v>
      </c>
    </row>
    <row r="512" spans="1:11" x14ac:dyDescent="0.15">
      <c r="A512" s="88" t="s">
        <v>775</v>
      </c>
      <c r="B512" s="62" t="s">
        <v>278</v>
      </c>
      <c r="C512" s="63" t="s">
        <v>168</v>
      </c>
      <c r="D512" s="62" t="s">
        <v>171</v>
      </c>
      <c r="E512" s="56">
        <v>0.2555</v>
      </c>
      <c r="F512" s="57">
        <v>0</v>
      </c>
      <c r="G512" s="58" t="s">
        <v>164</v>
      </c>
      <c r="H512" s="81">
        <v>18.795398227390798</v>
      </c>
      <c r="I512" s="81">
        <v>1.6999943100000001</v>
      </c>
      <c r="J512" s="82">
        <f t="shared" si="14"/>
        <v>10.056153609944023</v>
      </c>
      <c r="K512" s="83">
        <f t="shared" si="15"/>
        <v>73.563202455541287</v>
      </c>
    </row>
    <row r="513" spans="1:11" x14ac:dyDescent="0.15">
      <c r="A513" s="88" t="s">
        <v>776</v>
      </c>
      <c r="B513" s="62" t="s">
        <v>280</v>
      </c>
      <c r="C513" s="63" t="s">
        <v>168</v>
      </c>
      <c r="D513" s="62" t="s">
        <v>171</v>
      </c>
      <c r="E513" s="56">
        <v>0</v>
      </c>
      <c r="F513" s="57">
        <v>0</v>
      </c>
      <c r="G513" s="58" t="s">
        <v>164</v>
      </c>
      <c r="H513" s="81">
        <v>37.894526378959604</v>
      </c>
      <c r="I513" s="81">
        <v>35.234645716153899</v>
      </c>
      <c r="J513" s="82">
        <f t="shared" si="14"/>
        <v>7.5490489793295756E-2</v>
      </c>
      <c r="K513" s="83" t="str">
        <f t="shared" si="15"/>
        <v/>
      </c>
    </row>
    <row r="514" spans="1:11" x14ac:dyDescent="0.15">
      <c r="A514" s="88" t="s">
        <v>777</v>
      </c>
      <c r="B514" s="62" t="s">
        <v>277</v>
      </c>
      <c r="C514" s="63" t="s">
        <v>168</v>
      </c>
      <c r="D514" s="62" t="s">
        <v>171</v>
      </c>
      <c r="E514" s="56">
        <v>3.50799029</v>
      </c>
      <c r="F514" s="57">
        <v>6.1493120700000006</v>
      </c>
      <c r="G514" s="58">
        <v>-0.4295312629986594</v>
      </c>
      <c r="H514" s="81">
        <v>89.870428456560504</v>
      </c>
      <c r="I514" s="81">
        <v>6.2677892999999996</v>
      </c>
      <c r="J514" s="82">
        <f t="shared" si="14"/>
        <v>13.338457174455515</v>
      </c>
      <c r="K514" s="83">
        <f t="shared" si="15"/>
        <v>25.618779137658475</v>
      </c>
    </row>
    <row r="515" spans="1:11" x14ac:dyDescent="0.15">
      <c r="A515" s="88" t="s">
        <v>4</v>
      </c>
      <c r="B515" s="62" t="s">
        <v>5</v>
      </c>
      <c r="C515" s="63" t="s">
        <v>169</v>
      </c>
      <c r="D515" s="62" t="s">
        <v>172</v>
      </c>
      <c r="E515" s="56">
        <v>0</v>
      </c>
      <c r="F515" s="57">
        <v>0</v>
      </c>
      <c r="G515" s="58" t="s">
        <v>164</v>
      </c>
      <c r="H515" s="81">
        <v>0</v>
      </c>
      <c r="I515" s="81">
        <v>0</v>
      </c>
      <c r="J515" s="82" t="str">
        <f t="shared" si="14"/>
        <v/>
      </c>
      <c r="K515" s="83" t="str">
        <f t="shared" si="15"/>
        <v/>
      </c>
    </row>
    <row r="516" spans="1:11" x14ac:dyDescent="0.15">
      <c r="A516" s="88" t="s">
        <v>6</v>
      </c>
      <c r="B516" s="62" t="s">
        <v>7</v>
      </c>
      <c r="C516" s="63" t="s">
        <v>169</v>
      </c>
      <c r="D516" s="62" t="s">
        <v>172</v>
      </c>
      <c r="E516" s="56">
        <v>7.0071268150000003</v>
      </c>
      <c r="F516" s="57">
        <v>10.462240509999999</v>
      </c>
      <c r="G516" s="58">
        <v>-0.33024605883391212</v>
      </c>
      <c r="H516" s="81">
        <v>5.8890006599999998</v>
      </c>
      <c r="I516" s="81">
        <v>5.3940122000000006</v>
      </c>
      <c r="J516" s="82">
        <f t="shared" si="14"/>
        <v>9.1766284844516877E-2</v>
      </c>
      <c r="K516" s="83">
        <f t="shared" si="15"/>
        <v>0.84043015282576983</v>
      </c>
    </row>
    <row r="517" spans="1:11" x14ac:dyDescent="0.15">
      <c r="A517" s="88" t="s">
        <v>490</v>
      </c>
      <c r="B517" s="62" t="s">
        <v>489</v>
      </c>
      <c r="C517" s="63" t="s">
        <v>168</v>
      </c>
      <c r="D517" s="62" t="s">
        <v>171</v>
      </c>
      <c r="E517" s="56">
        <v>3.5454572099999999</v>
      </c>
      <c r="F517" s="57">
        <v>1.9030292900000001</v>
      </c>
      <c r="G517" s="58">
        <v>0.863059716752967</v>
      </c>
      <c r="H517" s="81">
        <v>3.6857694199999997</v>
      </c>
      <c r="I517" s="81">
        <v>2.4983786400000003</v>
      </c>
      <c r="J517" s="82">
        <f t="shared" si="14"/>
        <v>0.47526454196710533</v>
      </c>
      <c r="K517" s="83">
        <f t="shared" si="15"/>
        <v>1.0395752089756569</v>
      </c>
    </row>
    <row r="518" spans="1:11" x14ac:dyDescent="0.15">
      <c r="A518" s="88" t="s">
        <v>153</v>
      </c>
      <c r="B518" s="65" t="s">
        <v>3</v>
      </c>
      <c r="C518" s="63" t="s">
        <v>169</v>
      </c>
      <c r="D518" s="62" t="s">
        <v>172</v>
      </c>
      <c r="E518" s="56">
        <v>1.8806199999999999E-4</v>
      </c>
      <c r="F518" s="57">
        <v>2.7912499999999999E-3</v>
      </c>
      <c r="G518" s="58">
        <v>-0.93262445141065831</v>
      </c>
      <c r="H518" s="81">
        <v>0</v>
      </c>
      <c r="I518" s="81">
        <v>1.9869560000000001E-2</v>
      </c>
      <c r="J518" s="82">
        <f t="shared" si="14"/>
        <v>-1</v>
      </c>
      <c r="K518" s="83">
        <f t="shared" si="15"/>
        <v>0</v>
      </c>
    </row>
    <row r="519" spans="1:11" x14ac:dyDescent="0.15">
      <c r="A519" s="88" t="s">
        <v>8</v>
      </c>
      <c r="B519" s="62" t="s">
        <v>9</v>
      </c>
      <c r="C519" s="63" t="s">
        <v>169</v>
      </c>
      <c r="D519" s="62" t="s">
        <v>172</v>
      </c>
      <c r="E519" s="56">
        <v>2.2565209999999999E-2</v>
      </c>
      <c r="F519" s="57">
        <v>1.4182479999999999E-2</v>
      </c>
      <c r="G519" s="58">
        <v>0.59106235298762977</v>
      </c>
      <c r="H519" s="81">
        <v>1.2117959999999999E-2</v>
      </c>
      <c r="I519" s="81">
        <v>0</v>
      </c>
      <c r="J519" s="82" t="str">
        <f t="shared" ref="J519:J562" si="16">IF(ISERROR(H519/I519-1),"",(H519/I519-1))</f>
        <v/>
      </c>
      <c r="K519" s="83">
        <f t="shared" ref="K519:K562" si="17">IF(ISERROR(H519/E519),"",(H519/E519))</f>
        <v>0.53701959786769105</v>
      </c>
    </row>
    <row r="520" spans="1:11" x14ac:dyDescent="0.15">
      <c r="A520" s="88" t="s">
        <v>10</v>
      </c>
      <c r="B520" s="62" t="s">
        <v>11</v>
      </c>
      <c r="C520" s="63" t="s">
        <v>169</v>
      </c>
      <c r="D520" s="62" t="s">
        <v>172</v>
      </c>
      <c r="E520" s="56">
        <v>0.56573420500000005</v>
      </c>
      <c r="F520" s="57">
        <v>0.25973599199999997</v>
      </c>
      <c r="G520" s="58">
        <v>1.1781124773804938</v>
      </c>
      <c r="H520" s="81">
        <v>0</v>
      </c>
      <c r="I520" s="81">
        <v>0</v>
      </c>
      <c r="J520" s="82" t="str">
        <f t="shared" si="16"/>
        <v/>
      </c>
      <c r="K520" s="83">
        <f t="shared" si="17"/>
        <v>0</v>
      </c>
    </row>
    <row r="521" spans="1:11" x14ac:dyDescent="0.15">
      <c r="A521" s="88" t="s">
        <v>154</v>
      </c>
      <c r="B521" s="62" t="s">
        <v>2</v>
      </c>
      <c r="C521" s="63" t="s">
        <v>169</v>
      </c>
      <c r="D521" s="62" t="s">
        <v>172</v>
      </c>
      <c r="E521" s="56">
        <v>0.65208865500000002</v>
      </c>
      <c r="F521" s="57">
        <v>5.1655E-3</v>
      </c>
      <c r="G521" s="58">
        <v>125.23921304810764</v>
      </c>
      <c r="H521" s="81">
        <v>0</v>
      </c>
      <c r="I521" s="81">
        <v>0</v>
      </c>
      <c r="J521" s="82" t="str">
        <f t="shared" si="16"/>
        <v/>
      </c>
      <c r="K521" s="83">
        <f t="shared" si="17"/>
        <v>0</v>
      </c>
    </row>
    <row r="522" spans="1:11" x14ac:dyDescent="0.15">
      <c r="A522" s="88" t="s">
        <v>12</v>
      </c>
      <c r="B522" s="62" t="s">
        <v>13</v>
      </c>
      <c r="C522" s="63" t="s">
        <v>169</v>
      </c>
      <c r="D522" s="62" t="s">
        <v>172</v>
      </c>
      <c r="E522" s="56">
        <v>5.6895434000000002E-2</v>
      </c>
      <c r="F522" s="57">
        <v>0</v>
      </c>
      <c r="G522" s="58" t="s">
        <v>164</v>
      </c>
      <c r="H522" s="81">
        <v>0</v>
      </c>
      <c r="I522" s="81">
        <v>1.4628510000000001E-2</v>
      </c>
      <c r="J522" s="82">
        <f t="shared" si="16"/>
        <v>-1</v>
      </c>
      <c r="K522" s="83">
        <f t="shared" si="17"/>
        <v>0</v>
      </c>
    </row>
    <row r="523" spans="1:11" x14ac:dyDescent="0.15">
      <c r="A523" s="88" t="s">
        <v>14</v>
      </c>
      <c r="B523" s="62" t="s">
        <v>15</v>
      </c>
      <c r="C523" s="63" t="s">
        <v>169</v>
      </c>
      <c r="D523" s="62" t="s">
        <v>172</v>
      </c>
      <c r="E523" s="56">
        <v>2.2414199999999999E-2</v>
      </c>
      <c r="F523" s="57">
        <v>0</v>
      </c>
      <c r="G523" s="58" t="s">
        <v>164</v>
      </c>
      <c r="H523" s="81">
        <v>1.4023610000000001E-2</v>
      </c>
      <c r="I523" s="81">
        <v>0</v>
      </c>
      <c r="J523" s="82" t="str">
        <f t="shared" si="16"/>
        <v/>
      </c>
      <c r="K523" s="83">
        <f t="shared" si="17"/>
        <v>0.62565739575804635</v>
      </c>
    </row>
    <row r="524" spans="1:11" x14ac:dyDescent="0.15">
      <c r="A524" s="88" t="s">
        <v>16</v>
      </c>
      <c r="B524" s="62" t="s">
        <v>17</v>
      </c>
      <c r="C524" s="63" t="s">
        <v>169</v>
      </c>
      <c r="D524" s="62" t="s">
        <v>172</v>
      </c>
      <c r="E524" s="56">
        <v>0.87699494</v>
      </c>
      <c r="F524" s="57">
        <v>0.78631276500000002</v>
      </c>
      <c r="G524" s="58">
        <v>0.11532583348052339</v>
      </c>
      <c r="H524" s="81">
        <v>1.4368120000000002E-2</v>
      </c>
      <c r="I524" s="81">
        <v>0.53644781000000008</v>
      </c>
      <c r="J524" s="82">
        <f t="shared" si="16"/>
        <v>-0.97321618294983814</v>
      </c>
      <c r="K524" s="83">
        <f t="shared" si="17"/>
        <v>1.6383355643990377E-2</v>
      </c>
    </row>
    <row r="525" spans="1:11" x14ac:dyDescent="0.15">
      <c r="A525" s="88" t="s">
        <v>18</v>
      </c>
      <c r="B525" s="62" t="s">
        <v>19</v>
      </c>
      <c r="C525" s="63" t="s">
        <v>168</v>
      </c>
      <c r="D525" s="62" t="s">
        <v>172</v>
      </c>
      <c r="E525" s="56">
        <v>2.6599054E-2</v>
      </c>
      <c r="F525" s="57">
        <v>3.9709999999999997E-3</v>
      </c>
      <c r="G525" s="58">
        <v>5.698326366154622</v>
      </c>
      <c r="H525" s="81">
        <v>0</v>
      </c>
      <c r="I525" s="81">
        <v>0</v>
      </c>
      <c r="J525" s="82" t="str">
        <f t="shared" si="16"/>
        <v/>
      </c>
      <c r="K525" s="83">
        <f t="shared" si="17"/>
        <v>0</v>
      </c>
    </row>
    <row r="526" spans="1:11" x14ac:dyDescent="0.15">
      <c r="A526" s="88" t="s">
        <v>20</v>
      </c>
      <c r="B526" s="62" t="s">
        <v>21</v>
      </c>
      <c r="C526" s="63" t="s">
        <v>169</v>
      </c>
      <c r="D526" s="62" t="s">
        <v>172</v>
      </c>
      <c r="E526" s="56">
        <v>0.27760550899999997</v>
      </c>
      <c r="F526" s="57">
        <v>0.25312362999999999</v>
      </c>
      <c r="G526" s="58">
        <v>9.6719057797962193E-2</v>
      </c>
      <c r="H526" s="81">
        <v>7.1113999999999997E-4</v>
      </c>
      <c r="I526" s="81">
        <v>0.10967427</v>
      </c>
      <c r="J526" s="82">
        <f t="shared" si="16"/>
        <v>-0.99351589028128473</v>
      </c>
      <c r="K526" s="83">
        <f t="shared" si="17"/>
        <v>2.5616926788005496E-3</v>
      </c>
    </row>
    <row r="527" spans="1:11" x14ac:dyDescent="0.15">
      <c r="A527" s="88" t="s">
        <v>778</v>
      </c>
      <c r="B527" s="62" t="s">
        <v>274</v>
      </c>
      <c r="C527" s="63" t="s">
        <v>168</v>
      </c>
      <c r="D527" s="62" t="s">
        <v>171</v>
      </c>
      <c r="E527" s="56">
        <v>0.95243440000000001</v>
      </c>
      <c r="F527" s="57">
        <v>6.0781991399999997</v>
      </c>
      <c r="G527" s="58">
        <v>-0.84330319259661501</v>
      </c>
      <c r="H527" s="81">
        <v>1.128068745199545</v>
      </c>
      <c r="I527" s="81">
        <v>14.042037932526849</v>
      </c>
      <c r="J527" s="82">
        <f t="shared" si="16"/>
        <v>-0.91966488407024616</v>
      </c>
      <c r="K527" s="83">
        <f t="shared" si="17"/>
        <v>1.1844057136108743</v>
      </c>
    </row>
    <row r="528" spans="1:11" x14ac:dyDescent="0.15">
      <c r="A528" s="88" t="s">
        <v>23</v>
      </c>
      <c r="B528" s="62" t="s">
        <v>22</v>
      </c>
      <c r="C528" s="63" t="s">
        <v>169</v>
      </c>
      <c r="D528" s="62" t="s">
        <v>172</v>
      </c>
      <c r="E528" s="56">
        <v>25.094058189999998</v>
      </c>
      <c r="F528" s="57">
        <v>9.2675846800000006</v>
      </c>
      <c r="G528" s="58">
        <v>1.7077236471498844</v>
      </c>
      <c r="H528" s="81">
        <v>5.1401542300000003</v>
      </c>
      <c r="I528" s="81">
        <v>9.9850785999999996</v>
      </c>
      <c r="J528" s="82">
        <f t="shared" si="16"/>
        <v>-0.48521644787052542</v>
      </c>
      <c r="K528" s="83">
        <f t="shared" si="17"/>
        <v>0.20483551090386631</v>
      </c>
    </row>
    <row r="529" spans="1:11" x14ac:dyDescent="0.15">
      <c r="A529" s="88" t="s">
        <v>1043</v>
      </c>
      <c r="B529" s="62" t="s">
        <v>24</v>
      </c>
      <c r="C529" s="63" t="s">
        <v>169</v>
      </c>
      <c r="D529" s="62" t="s">
        <v>172</v>
      </c>
      <c r="E529" s="56">
        <v>8.9395984199999994</v>
      </c>
      <c r="F529" s="57">
        <v>12.176668749999999</v>
      </c>
      <c r="G529" s="58">
        <v>-0.26584202924958433</v>
      </c>
      <c r="H529" s="81">
        <v>21.536723819999999</v>
      </c>
      <c r="I529" s="81">
        <v>65.126541490000008</v>
      </c>
      <c r="J529" s="82">
        <f t="shared" si="16"/>
        <v>-0.66930957291341964</v>
      </c>
      <c r="K529" s="83">
        <f t="shared" si="17"/>
        <v>2.4091377272403252</v>
      </c>
    </row>
    <row r="530" spans="1:11" x14ac:dyDescent="0.15">
      <c r="A530" s="88" t="s">
        <v>148</v>
      </c>
      <c r="B530" s="65" t="s">
        <v>944</v>
      </c>
      <c r="C530" s="63" t="s">
        <v>169</v>
      </c>
      <c r="D530" s="62" t="s">
        <v>172</v>
      </c>
      <c r="E530" s="56">
        <v>0</v>
      </c>
      <c r="F530" s="57">
        <v>0.45148270000000001</v>
      </c>
      <c r="G530" s="58">
        <v>-1</v>
      </c>
      <c r="H530" s="81">
        <v>7.2160000000000002</v>
      </c>
      <c r="I530" s="81">
        <v>62.222763960000002</v>
      </c>
      <c r="J530" s="82">
        <f t="shared" si="16"/>
        <v>-0.88402958112502339</v>
      </c>
      <c r="K530" s="83" t="str">
        <f t="shared" si="17"/>
        <v/>
      </c>
    </row>
    <row r="531" spans="1:11" x14ac:dyDescent="0.15">
      <c r="A531" s="88" t="s">
        <v>28</v>
      </c>
      <c r="B531" s="62" t="s">
        <v>29</v>
      </c>
      <c r="C531" s="63" t="s">
        <v>169</v>
      </c>
      <c r="D531" s="62" t="s">
        <v>172</v>
      </c>
      <c r="E531" s="56">
        <v>2.132358</v>
      </c>
      <c r="F531" s="57">
        <v>2.5060968099999998</v>
      </c>
      <c r="G531" s="58">
        <v>-0.14913183262062402</v>
      </c>
      <c r="H531" s="81">
        <v>0.13620471485171198</v>
      </c>
      <c r="I531" s="81">
        <v>8.0415813099999998</v>
      </c>
      <c r="J531" s="82">
        <f t="shared" si="16"/>
        <v>-0.98306244635214513</v>
      </c>
      <c r="K531" s="83">
        <f t="shared" si="17"/>
        <v>6.3875163012829916E-2</v>
      </c>
    </row>
    <row r="532" spans="1:11" x14ac:dyDescent="0.15">
      <c r="A532" s="88" t="s">
        <v>934</v>
      </c>
      <c r="B532" s="62" t="s">
        <v>935</v>
      </c>
      <c r="C532" s="63" t="s">
        <v>169</v>
      </c>
      <c r="D532" s="62" t="s">
        <v>172</v>
      </c>
      <c r="E532" s="56">
        <v>0.97710096000000002</v>
      </c>
      <c r="F532" s="57">
        <v>0.73589636000000003</v>
      </c>
      <c r="G532" s="58">
        <v>0.32776979627946523</v>
      </c>
      <c r="H532" s="81">
        <v>6.9562201699999999</v>
      </c>
      <c r="I532" s="81">
        <v>6.6596710000000003E-2</v>
      </c>
      <c r="J532" s="82">
        <f t="shared" si="16"/>
        <v>103.45291021133025</v>
      </c>
      <c r="K532" s="83">
        <f t="shared" si="17"/>
        <v>7.1192440236677283</v>
      </c>
    </row>
    <row r="533" spans="1:11" x14ac:dyDescent="0.15">
      <c r="A533" s="88" t="s">
        <v>151</v>
      </c>
      <c r="B533" s="65" t="s">
        <v>152</v>
      </c>
      <c r="C533" s="63" t="s">
        <v>169</v>
      </c>
      <c r="D533" s="62" t="s">
        <v>172</v>
      </c>
      <c r="E533" s="56">
        <v>0.96636546000000001</v>
      </c>
      <c r="F533" s="57"/>
      <c r="G533" s="58" t="s">
        <v>164</v>
      </c>
      <c r="H533" s="81">
        <v>0</v>
      </c>
      <c r="I533" s="81">
        <v>0</v>
      </c>
      <c r="J533" s="82" t="str">
        <f t="shared" si="16"/>
        <v/>
      </c>
      <c r="K533" s="83">
        <f t="shared" si="17"/>
        <v>0</v>
      </c>
    </row>
    <row r="534" spans="1:11" x14ac:dyDescent="0.15">
      <c r="A534" s="88" t="s">
        <v>365</v>
      </c>
      <c r="B534" s="62" t="s">
        <v>25</v>
      </c>
      <c r="C534" s="63" t="s">
        <v>169</v>
      </c>
      <c r="D534" s="62" t="s">
        <v>172</v>
      </c>
      <c r="E534" s="56">
        <v>12.38542017</v>
      </c>
      <c r="F534" s="57">
        <v>10.47235543</v>
      </c>
      <c r="G534" s="58">
        <v>0.18267759844358133</v>
      </c>
      <c r="H534" s="81">
        <v>8.352634759999999</v>
      </c>
      <c r="I534" s="81">
        <v>90.800232510000001</v>
      </c>
      <c r="J534" s="82">
        <f t="shared" si="16"/>
        <v>-0.90801086595147096</v>
      </c>
      <c r="K534" s="83">
        <f t="shared" si="17"/>
        <v>0.6743925232534117</v>
      </c>
    </row>
    <row r="535" spans="1:11" x14ac:dyDescent="0.15">
      <c r="A535" s="88" t="s">
        <v>149</v>
      </c>
      <c r="B535" s="65" t="s">
        <v>150</v>
      </c>
      <c r="C535" s="63" t="s">
        <v>169</v>
      </c>
      <c r="D535" s="62" t="s">
        <v>172</v>
      </c>
      <c r="E535" s="56">
        <v>0</v>
      </c>
      <c r="F535" s="57"/>
      <c r="G535" s="58" t="s">
        <v>164</v>
      </c>
      <c r="H535" s="81">
        <v>0</v>
      </c>
      <c r="I535" s="81">
        <v>0</v>
      </c>
      <c r="J535" s="82" t="str">
        <f t="shared" si="16"/>
        <v/>
      </c>
      <c r="K535" s="83" t="str">
        <f t="shared" si="17"/>
        <v/>
      </c>
    </row>
    <row r="536" spans="1:11" x14ac:dyDescent="0.15">
      <c r="A536" s="88" t="s">
        <v>936</v>
      </c>
      <c r="B536" s="65" t="s">
        <v>937</v>
      </c>
      <c r="C536" s="63" t="s">
        <v>169</v>
      </c>
      <c r="D536" s="62" t="s">
        <v>172</v>
      </c>
      <c r="E536" s="56">
        <v>0</v>
      </c>
      <c r="F536" s="57">
        <v>0</v>
      </c>
      <c r="G536" s="58" t="s">
        <v>164</v>
      </c>
      <c r="H536" s="81">
        <v>8.9920000000000009</v>
      </c>
      <c r="I536" s="81">
        <v>0</v>
      </c>
      <c r="J536" s="82" t="str">
        <f t="shared" si="16"/>
        <v/>
      </c>
      <c r="K536" s="83" t="str">
        <f t="shared" si="17"/>
        <v/>
      </c>
    </row>
    <row r="537" spans="1:11" x14ac:dyDescent="0.15">
      <c r="A537" s="88" t="s">
        <v>938</v>
      </c>
      <c r="B537" s="62" t="s">
        <v>939</v>
      </c>
      <c r="C537" s="63" t="s">
        <v>169</v>
      </c>
      <c r="D537" s="62" t="s">
        <v>172</v>
      </c>
      <c r="E537" s="56">
        <v>0</v>
      </c>
      <c r="F537" s="57">
        <v>0</v>
      </c>
      <c r="G537" s="58" t="s">
        <v>164</v>
      </c>
      <c r="H537" s="81">
        <v>0</v>
      </c>
      <c r="I537" s="81">
        <v>0</v>
      </c>
      <c r="J537" s="82" t="str">
        <f t="shared" si="16"/>
        <v/>
      </c>
      <c r="K537" s="83" t="str">
        <f t="shared" si="17"/>
        <v/>
      </c>
    </row>
    <row r="538" spans="1:11" x14ac:dyDescent="0.15">
      <c r="A538" s="88" t="s">
        <v>366</v>
      </c>
      <c r="B538" s="65" t="s">
        <v>27</v>
      </c>
      <c r="C538" s="63" t="s">
        <v>169</v>
      </c>
      <c r="D538" s="62" t="s">
        <v>172</v>
      </c>
      <c r="E538" s="56">
        <v>2.611358487</v>
      </c>
      <c r="F538" s="57">
        <v>4.9320858300000001</v>
      </c>
      <c r="G538" s="58">
        <v>-0.4705366903560152</v>
      </c>
      <c r="H538" s="81">
        <v>0.21064827999999999</v>
      </c>
      <c r="I538" s="81">
        <v>9.1443140000000006E-2</v>
      </c>
      <c r="J538" s="82">
        <f t="shared" si="16"/>
        <v>1.3035984984767581</v>
      </c>
      <c r="K538" s="83">
        <f t="shared" si="17"/>
        <v>8.0666167073061845E-2</v>
      </c>
    </row>
    <row r="539" spans="1:11" x14ac:dyDescent="0.15">
      <c r="A539" s="88" t="s">
        <v>404</v>
      </c>
      <c r="B539" s="65" t="s">
        <v>405</v>
      </c>
      <c r="C539" s="63" t="s">
        <v>169</v>
      </c>
      <c r="D539" s="62" t="s">
        <v>172</v>
      </c>
      <c r="E539" s="56">
        <v>1.011889</v>
      </c>
      <c r="F539" s="57">
        <v>0</v>
      </c>
      <c r="G539" s="58" t="s">
        <v>164</v>
      </c>
      <c r="H539" s="81">
        <v>0</v>
      </c>
      <c r="I539" s="81">
        <v>0</v>
      </c>
      <c r="J539" s="82" t="str">
        <f t="shared" si="16"/>
        <v/>
      </c>
      <c r="K539" s="83">
        <f t="shared" si="17"/>
        <v>0</v>
      </c>
    </row>
    <row r="540" spans="1:11" x14ac:dyDescent="0.15">
      <c r="A540" s="88" t="s">
        <v>942</v>
      </c>
      <c r="B540" s="62" t="s">
        <v>943</v>
      </c>
      <c r="C540" s="63" t="s">
        <v>169</v>
      </c>
      <c r="D540" s="62" t="s">
        <v>172</v>
      </c>
      <c r="E540" s="56">
        <v>0.14902625</v>
      </c>
      <c r="F540" s="57">
        <v>0.52180000000000004</v>
      </c>
      <c r="G540" s="58">
        <v>-0.71439967420467609</v>
      </c>
      <c r="H540" s="81">
        <v>0.10171632000000001</v>
      </c>
      <c r="I540" s="81">
        <v>0</v>
      </c>
      <c r="J540" s="82" t="str">
        <f t="shared" si="16"/>
        <v/>
      </c>
      <c r="K540" s="83">
        <f t="shared" si="17"/>
        <v>0.68253961969787214</v>
      </c>
    </row>
    <row r="541" spans="1:11" x14ac:dyDescent="0.15">
      <c r="A541" s="88" t="s">
        <v>367</v>
      </c>
      <c r="B541" s="62" t="s">
        <v>26</v>
      </c>
      <c r="C541" s="63" t="s">
        <v>169</v>
      </c>
      <c r="D541" s="62" t="s">
        <v>172</v>
      </c>
      <c r="E541" s="56">
        <v>12.1324837</v>
      </c>
      <c r="F541" s="57">
        <v>16.394436020000001</v>
      </c>
      <c r="G541" s="58">
        <v>-0.25996333846438713</v>
      </c>
      <c r="H541" s="81">
        <v>3.8916753399999999</v>
      </c>
      <c r="I541" s="81">
        <v>7.4150249034715499</v>
      </c>
      <c r="J541" s="82">
        <f t="shared" si="16"/>
        <v>-0.47516355094397533</v>
      </c>
      <c r="K541" s="83">
        <f t="shared" si="17"/>
        <v>0.32076493455334293</v>
      </c>
    </row>
    <row r="542" spans="1:11" x14ac:dyDescent="0.15">
      <c r="A542" s="88" t="s">
        <v>932</v>
      </c>
      <c r="B542" s="65" t="s">
        <v>933</v>
      </c>
      <c r="C542" s="63" t="s">
        <v>169</v>
      </c>
      <c r="D542" s="62" t="s">
        <v>172</v>
      </c>
      <c r="E542" s="56">
        <v>0</v>
      </c>
      <c r="F542" s="57">
        <v>0</v>
      </c>
      <c r="G542" s="58" t="s">
        <v>164</v>
      </c>
      <c r="H542" s="81">
        <v>0</v>
      </c>
      <c r="I542" s="81">
        <v>0</v>
      </c>
      <c r="J542" s="82" t="str">
        <f t="shared" si="16"/>
        <v/>
      </c>
      <c r="K542" s="83" t="str">
        <f t="shared" si="17"/>
        <v/>
      </c>
    </row>
    <row r="543" spans="1:11" x14ac:dyDescent="0.15">
      <c r="A543" s="88" t="s">
        <v>379</v>
      </c>
      <c r="B543" s="62" t="s">
        <v>380</v>
      </c>
      <c r="C543" s="63" t="s">
        <v>169</v>
      </c>
      <c r="D543" s="62" t="s">
        <v>172</v>
      </c>
      <c r="E543" s="56">
        <v>2.3650960799999998</v>
      </c>
      <c r="F543" s="57">
        <v>1.0206867900000001</v>
      </c>
      <c r="G543" s="58">
        <v>1.3171614477346179</v>
      </c>
      <c r="H543" s="81">
        <v>8.209377000000001E-2</v>
      </c>
      <c r="I543" s="81">
        <v>0</v>
      </c>
      <c r="J543" s="82" t="str">
        <f t="shared" si="16"/>
        <v/>
      </c>
      <c r="K543" s="83">
        <f t="shared" si="17"/>
        <v>3.4710543345029779E-2</v>
      </c>
    </row>
    <row r="544" spans="1:11" x14ac:dyDescent="0.15">
      <c r="A544" s="88" t="s">
        <v>940</v>
      </c>
      <c r="B544" s="62" t="s">
        <v>941</v>
      </c>
      <c r="C544" s="63" t="s">
        <v>170</v>
      </c>
      <c r="D544" s="62" t="s">
        <v>172</v>
      </c>
      <c r="E544" s="56">
        <v>0</v>
      </c>
      <c r="F544" s="57">
        <v>0</v>
      </c>
      <c r="G544" s="58" t="s">
        <v>164</v>
      </c>
      <c r="H544" s="81">
        <v>0</v>
      </c>
      <c r="I544" s="81">
        <v>0</v>
      </c>
      <c r="J544" s="82" t="str">
        <f t="shared" si="16"/>
        <v/>
      </c>
      <c r="K544" s="83" t="str">
        <f t="shared" si="17"/>
        <v/>
      </c>
    </row>
    <row r="545" spans="1:11" x14ac:dyDescent="0.15">
      <c r="A545" s="88" t="s">
        <v>965</v>
      </c>
      <c r="B545" s="65" t="s">
        <v>966</v>
      </c>
      <c r="C545" s="63" t="s">
        <v>169</v>
      </c>
      <c r="D545" s="62" t="s">
        <v>171</v>
      </c>
      <c r="E545" s="56">
        <v>0</v>
      </c>
      <c r="F545" s="57">
        <v>2.455332E-2</v>
      </c>
      <c r="G545" s="58">
        <v>-1</v>
      </c>
      <c r="H545" s="81">
        <v>12.163024289999999</v>
      </c>
      <c r="I545" s="81">
        <v>2.4572959999999998E-2</v>
      </c>
      <c r="J545" s="82">
        <f t="shared" si="16"/>
        <v>493.9759528359628</v>
      </c>
      <c r="K545" s="83" t="str">
        <f t="shared" si="17"/>
        <v/>
      </c>
    </row>
    <row r="546" spans="1:11" x14ac:dyDescent="0.15">
      <c r="A546" s="88" t="s">
        <v>967</v>
      </c>
      <c r="B546" s="65" t="s">
        <v>968</v>
      </c>
      <c r="C546" s="63" t="s">
        <v>169</v>
      </c>
      <c r="D546" s="62" t="s">
        <v>171</v>
      </c>
      <c r="E546" s="56">
        <v>2.9061199999999999E-2</v>
      </c>
      <c r="F546" s="57">
        <v>0</v>
      </c>
      <c r="G546" s="58" t="s">
        <v>164</v>
      </c>
      <c r="H546" s="81">
        <v>15.516638</v>
      </c>
      <c r="I546" s="81">
        <v>6.2066189999999999</v>
      </c>
      <c r="J546" s="82">
        <f t="shared" si="16"/>
        <v>1.5000145812075787</v>
      </c>
      <c r="K546" s="83">
        <f t="shared" si="17"/>
        <v>533.92970696323619</v>
      </c>
    </row>
    <row r="547" spans="1:11" x14ac:dyDescent="0.15">
      <c r="A547" s="88" t="s">
        <v>969</v>
      </c>
      <c r="B547" s="65" t="s">
        <v>970</v>
      </c>
      <c r="C547" s="63" t="s">
        <v>169</v>
      </c>
      <c r="D547" s="62" t="s">
        <v>171</v>
      </c>
      <c r="E547" s="56">
        <v>1.2295284</v>
      </c>
      <c r="F547" s="57">
        <v>8.9759999999999996E-3</v>
      </c>
      <c r="G547" s="58">
        <v>135.97954545454544</v>
      </c>
      <c r="H547" s="81">
        <v>9.517141689999999</v>
      </c>
      <c r="I547" s="81">
        <v>8.9910000000000007E-3</v>
      </c>
      <c r="J547" s="82">
        <f t="shared" si="16"/>
        <v>1057.5187064842619</v>
      </c>
      <c r="K547" s="83">
        <f t="shared" si="17"/>
        <v>7.7404813829432486</v>
      </c>
    </row>
    <row r="548" spans="1:11" x14ac:dyDescent="0.15">
      <c r="A548" s="88" t="s">
        <v>973</v>
      </c>
      <c r="B548" s="65" t="s">
        <v>974</v>
      </c>
      <c r="C548" s="63" t="s">
        <v>169</v>
      </c>
      <c r="D548" s="62" t="s">
        <v>171</v>
      </c>
      <c r="E548" s="56">
        <v>0</v>
      </c>
      <c r="F548" s="57">
        <v>0.11044738</v>
      </c>
      <c r="G548" s="58">
        <v>-1</v>
      </c>
      <c r="H548" s="81">
        <v>3.1436120000000001</v>
      </c>
      <c r="I548" s="81">
        <v>3.1302439999999998</v>
      </c>
      <c r="J548" s="82">
        <f t="shared" si="16"/>
        <v>4.2705936022879865E-3</v>
      </c>
      <c r="K548" s="83" t="str">
        <f t="shared" si="17"/>
        <v/>
      </c>
    </row>
    <row r="549" spans="1:11" x14ac:dyDescent="0.15">
      <c r="A549" s="88" t="s">
        <v>959</v>
      </c>
      <c r="B549" s="65" t="s">
        <v>960</v>
      </c>
      <c r="C549" s="63" t="s">
        <v>169</v>
      </c>
      <c r="D549" s="62" t="s">
        <v>171</v>
      </c>
      <c r="E549" s="56">
        <v>0</v>
      </c>
      <c r="F549" s="57">
        <v>0</v>
      </c>
      <c r="G549" s="58" t="s">
        <v>164</v>
      </c>
      <c r="H549" s="81">
        <v>0</v>
      </c>
      <c r="I549" s="81">
        <v>2.6841820352925598</v>
      </c>
      <c r="J549" s="82">
        <f t="shared" si="16"/>
        <v>-1</v>
      </c>
      <c r="K549" s="83" t="str">
        <f t="shared" si="17"/>
        <v/>
      </c>
    </row>
    <row r="550" spans="1:11" x14ac:dyDescent="0.15">
      <c r="A550" s="88" t="s">
        <v>961</v>
      </c>
      <c r="B550" s="65" t="s">
        <v>962</v>
      </c>
      <c r="C550" s="63" t="s">
        <v>169</v>
      </c>
      <c r="D550" s="62" t="s">
        <v>171</v>
      </c>
      <c r="E550" s="56">
        <v>0</v>
      </c>
      <c r="F550" s="57">
        <v>0</v>
      </c>
      <c r="G550" s="58" t="s">
        <v>164</v>
      </c>
      <c r="H550" s="81">
        <v>17.501250710631002</v>
      </c>
      <c r="I550" s="81">
        <v>0</v>
      </c>
      <c r="J550" s="82" t="str">
        <f t="shared" si="16"/>
        <v/>
      </c>
      <c r="K550" s="83" t="str">
        <f t="shared" si="17"/>
        <v/>
      </c>
    </row>
    <row r="551" spans="1:11" x14ac:dyDescent="0.15">
      <c r="A551" s="88" t="s">
        <v>963</v>
      </c>
      <c r="B551" s="65" t="s">
        <v>964</v>
      </c>
      <c r="C551" s="63" t="s">
        <v>169</v>
      </c>
      <c r="D551" s="62" t="s">
        <v>171</v>
      </c>
      <c r="E551" s="56">
        <v>0</v>
      </c>
      <c r="F551" s="57">
        <v>0</v>
      </c>
      <c r="G551" s="58" t="s">
        <v>164</v>
      </c>
      <c r="H551" s="81">
        <v>0</v>
      </c>
      <c r="I551" s="81">
        <v>0</v>
      </c>
      <c r="J551" s="82" t="str">
        <f t="shared" si="16"/>
        <v/>
      </c>
      <c r="K551" s="83" t="str">
        <f t="shared" si="17"/>
        <v/>
      </c>
    </row>
    <row r="552" spans="1:11" x14ac:dyDescent="0.15">
      <c r="A552" s="88" t="s">
        <v>971</v>
      </c>
      <c r="B552" s="65" t="s">
        <v>972</v>
      </c>
      <c r="C552" s="63" t="s">
        <v>169</v>
      </c>
      <c r="D552" s="62" t="s">
        <v>171</v>
      </c>
      <c r="E552" s="56">
        <v>0</v>
      </c>
      <c r="F552" s="57">
        <v>0</v>
      </c>
      <c r="G552" s="58" t="s">
        <v>164</v>
      </c>
      <c r="H552" s="81">
        <v>0</v>
      </c>
      <c r="I552" s="81">
        <v>2.8894244555199</v>
      </c>
      <c r="J552" s="82">
        <f t="shared" si="16"/>
        <v>-1</v>
      </c>
      <c r="K552" s="83" t="str">
        <f t="shared" si="17"/>
        <v/>
      </c>
    </row>
    <row r="553" spans="1:11" x14ac:dyDescent="0.15">
      <c r="A553" s="88" t="s">
        <v>957</v>
      </c>
      <c r="B553" s="65" t="s">
        <v>958</v>
      </c>
      <c r="C553" s="63" t="s">
        <v>169</v>
      </c>
      <c r="D553" s="62" t="s">
        <v>171</v>
      </c>
      <c r="E553" s="56">
        <v>0.58529335999999998</v>
      </c>
      <c r="F553" s="57">
        <v>0.94683799999999996</v>
      </c>
      <c r="G553" s="58">
        <v>-0.38184424368265746</v>
      </c>
      <c r="H553" s="81">
        <v>5.6963279999999998E-2</v>
      </c>
      <c r="I553" s="81">
        <v>0</v>
      </c>
      <c r="J553" s="82" t="str">
        <f t="shared" si="16"/>
        <v/>
      </c>
      <c r="K553" s="83">
        <f t="shared" si="17"/>
        <v>9.7324322968570839E-2</v>
      </c>
    </row>
    <row r="554" spans="1:11" x14ac:dyDescent="0.15">
      <c r="A554" s="88" t="s">
        <v>953</v>
      </c>
      <c r="B554" s="65" t="s">
        <v>954</v>
      </c>
      <c r="C554" s="63" t="s">
        <v>169</v>
      </c>
      <c r="D554" s="62" t="s">
        <v>171</v>
      </c>
      <c r="E554" s="56">
        <v>0</v>
      </c>
      <c r="F554" s="57">
        <v>1.221382</v>
      </c>
      <c r="G554" s="58">
        <v>-1</v>
      </c>
      <c r="H554" s="81">
        <v>0</v>
      </c>
      <c r="I554" s="84">
        <v>168.94777236046249</v>
      </c>
      <c r="J554" s="82">
        <f t="shared" si="16"/>
        <v>-1</v>
      </c>
      <c r="K554" s="83" t="str">
        <f t="shared" si="17"/>
        <v/>
      </c>
    </row>
    <row r="555" spans="1:11" x14ac:dyDescent="0.15">
      <c r="A555" s="88" t="s">
        <v>955</v>
      </c>
      <c r="B555" s="65" t="s">
        <v>956</v>
      </c>
      <c r="C555" s="63" t="s">
        <v>169</v>
      </c>
      <c r="D555" s="62" t="s">
        <v>171</v>
      </c>
      <c r="E555" s="56">
        <v>2.5992729999999999E-2</v>
      </c>
      <c r="F555" s="57">
        <v>9.7157000000000007E-3</v>
      </c>
      <c r="G555" s="58">
        <v>1.675332708914437</v>
      </c>
      <c r="H555" s="81">
        <v>0.16764433853100499</v>
      </c>
      <c r="I555" s="84">
        <v>0</v>
      </c>
      <c r="J555" s="82" t="str">
        <f t="shared" si="16"/>
        <v/>
      </c>
      <c r="K555" s="83">
        <f t="shared" si="17"/>
        <v>6.4496625991577261</v>
      </c>
    </row>
    <row r="556" spans="1:11" x14ac:dyDescent="0.15">
      <c r="A556" s="88" t="s">
        <v>945</v>
      </c>
      <c r="B556" s="62" t="s">
        <v>946</v>
      </c>
      <c r="C556" s="63" t="s">
        <v>169</v>
      </c>
      <c r="D556" s="62" t="s">
        <v>171</v>
      </c>
      <c r="E556" s="56">
        <v>2.86244302117593E-3</v>
      </c>
      <c r="F556" s="57">
        <v>0</v>
      </c>
      <c r="G556" s="58" t="s">
        <v>164</v>
      </c>
      <c r="H556" s="81">
        <v>0</v>
      </c>
      <c r="I556" s="84">
        <v>0</v>
      </c>
      <c r="J556" s="82" t="str">
        <f t="shared" si="16"/>
        <v/>
      </c>
      <c r="K556" s="83">
        <f t="shared" si="17"/>
        <v>0</v>
      </c>
    </row>
    <row r="557" spans="1:11" x14ac:dyDescent="0.15">
      <c r="A557" s="88" t="s">
        <v>947</v>
      </c>
      <c r="B557" s="62" t="s">
        <v>948</v>
      </c>
      <c r="C557" s="63" t="s">
        <v>169</v>
      </c>
      <c r="D557" s="62" t="s">
        <v>171</v>
      </c>
      <c r="E557" s="56">
        <v>0</v>
      </c>
      <c r="F557" s="57">
        <v>0</v>
      </c>
      <c r="G557" s="58" t="s">
        <v>164</v>
      </c>
      <c r="H557" s="81">
        <v>0</v>
      </c>
      <c r="I557" s="84">
        <v>0</v>
      </c>
      <c r="J557" s="82" t="str">
        <f t="shared" si="16"/>
        <v/>
      </c>
      <c r="K557" s="83" t="str">
        <f t="shared" si="17"/>
        <v/>
      </c>
    </row>
    <row r="558" spans="1:11" x14ac:dyDescent="0.15">
      <c r="A558" s="88" t="s">
        <v>949</v>
      </c>
      <c r="B558" s="62" t="s">
        <v>950</v>
      </c>
      <c r="C558" s="63" t="s">
        <v>169</v>
      </c>
      <c r="D558" s="62" t="s">
        <v>171</v>
      </c>
      <c r="E558" s="56">
        <v>0</v>
      </c>
      <c r="F558" s="57">
        <v>0</v>
      </c>
      <c r="G558" s="58" t="s">
        <v>164</v>
      </c>
      <c r="H558" s="81">
        <v>3.7432830916494</v>
      </c>
      <c r="I558" s="84">
        <v>3.6910313463154902</v>
      </c>
      <c r="J558" s="82">
        <f t="shared" si="16"/>
        <v>1.4156407906443125E-2</v>
      </c>
      <c r="K558" s="83" t="str">
        <f t="shared" si="17"/>
        <v/>
      </c>
    </row>
    <row r="559" spans="1:11" x14ac:dyDescent="0.15">
      <c r="A559" s="88" t="s">
        <v>951</v>
      </c>
      <c r="B559" s="62" t="s">
        <v>952</v>
      </c>
      <c r="C559" s="63" t="s">
        <v>169</v>
      </c>
      <c r="D559" s="62" t="s">
        <v>171</v>
      </c>
      <c r="E559" s="56">
        <v>0</v>
      </c>
      <c r="F559" s="57">
        <v>0</v>
      </c>
      <c r="G559" s="58" t="s">
        <v>164</v>
      </c>
      <c r="H559" s="81">
        <v>0</v>
      </c>
      <c r="I559" s="84">
        <v>0</v>
      </c>
      <c r="J559" s="82" t="str">
        <f t="shared" si="16"/>
        <v/>
      </c>
      <c r="K559" s="83" t="str">
        <f t="shared" si="17"/>
        <v/>
      </c>
    </row>
    <row r="560" spans="1:11" x14ac:dyDescent="0.15">
      <c r="A560" s="88" t="s">
        <v>975</v>
      </c>
      <c r="B560" s="65" t="s">
        <v>976</v>
      </c>
      <c r="C560" s="63" t="s">
        <v>169</v>
      </c>
      <c r="D560" s="62" t="s">
        <v>172</v>
      </c>
      <c r="E560" s="56">
        <v>2.8864069555916001</v>
      </c>
      <c r="F560" s="57">
        <v>2.4899911244623502E-2</v>
      </c>
      <c r="G560" s="58">
        <v>114.92037125091544</v>
      </c>
      <c r="H560" s="81">
        <v>0</v>
      </c>
      <c r="I560" s="84">
        <v>0</v>
      </c>
      <c r="J560" s="82" t="str">
        <f t="shared" si="16"/>
        <v/>
      </c>
      <c r="K560" s="83">
        <f t="shared" si="17"/>
        <v>0</v>
      </c>
    </row>
    <row r="561" spans="1:11" x14ac:dyDescent="0.15">
      <c r="A561" s="88" t="s">
        <v>30</v>
      </c>
      <c r="B561" s="62" t="s">
        <v>31</v>
      </c>
      <c r="C561" s="67" t="s">
        <v>169</v>
      </c>
      <c r="D561" s="68" t="s">
        <v>172</v>
      </c>
      <c r="E561" s="56">
        <v>5.6215333799999998</v>
      </c>
      <c r="F561" s="57">
        <v>8.1975127800000003</v>
      </c>
      <c r="G561" s="58">
        <v>-0.31423914413220355</v>
      </c>
      <c r="H561" s="81">
        <v>0.5938485</v>
      </c>
      <c r="I561" s="84">
        <v>5.5205784099999997</v>
      </c>
      <c r="J561" s="82">
        <f t="shared" si="16"/>
        <v>-0.89243002165782115</v>
      </c>
      <c r="K561" s="83">
        <f t="shared" si="17"/>
        <v>0.10563817020330493</v>
      </c>
    </row>
    <row r="562" spans="1:11" x14ac:dyDescent="0.15">
      <c r="A562" s="70" t="s">
        <v>1041</v>
      </c>
      <c r="B562" s="71">
        <v>555</v>
      </c>
      <c r="C562" s="71"/>
      <c r="D562" s="71"/>
      <c r="E562" s="8">
        <v>13053.483298991605</v>
      </c>
      <c r="F562" s="8">
        <v>9752.6232460932461</v>
      </c>
      <c r="G562" s="85">
        <v>0.3384586864073349</v>
      </c>
      <c r="H562" s="7">
        <f>SUM(H7:H561)</f>
        <v>19407.158284391488</v>
      </c>
      <c r="I562" s="8">
        <f>SUM(I7:I561)</f>
        <v>17642.126721550907</v>
      </c>
      <c r="J562" s="86">
        <f t="shared" si="16"/>
        <v>0.10004641677834059</v>
      </c>
      <c r="K562" s="87">
        <f t="shared" si="17"/>
        <v>1.4867417255508122</v>
      </c>
    </row>
    <row r="563" spans="1:11" x14ac:dyDescent="0.15">
      <c r="C563" s="73"/>
      <c r="D563" s="73"/>
    </row>
    <row r="564" spans="1:11" x14ac:dyDescent="0.15">
      <c r="C564" s="73"/>
      <c r="D564" s="73"/>
    </row>
    <row r="565" spans="1:11" x14ac:dyDescent="0.15">
      <c r="C565" s="73"/>
      <c r="D565" s="73"/>
    </row>
    <row r="566" spans="1:11" x14ac:dyDescent="0.15">
      <c r="C566" s="73"/>
      <c r="D566" s="73"/>
    </row>
    <row r="567" spans="1:11" x14ac:dyDescent="0.15">
      <c r="C567" s="73"/>
      <c r="D567" s="73"/>
    </row>
    <row r="568" spans="1:11" x14ac:dyDescent="0.15">
      <c r="C568" s="73"/>
      <c r="D568" s="73"/>
    </row>
    <row r="569" spans="1:11" x14ac:dyDescent="0.15">
      <c r="C569" s="73"/>
      <c r="D569" s="73"/>
    </row>
    <row r="570" spans="1:11" x14ac:dyDescent="0.15">
      <c r="C570" s="73"/>
      <c r="D570" s="73"/>
    </row>
    <row r="571" spans="1:11" x14ac:dyDescent="0.15">
      <c r="C571" s="73"/>
      <c r="D571" s="73"/>
    </row>
    <row r="572" spans="1:11" x14ac:dyDescent="0.15">
      <c r="C572" s="73"/>
      <c r="D572" s="73"/>
    </row>
    <row r="573" spans="1:11" x14ac:dyDescent="0.15">
      <c r="C573" s="73"/>
      <c r="D573" s="73"/>
    </row>
    <row r="574" spans="1:11" x14ac:dyDescent="0.15">
      <c r="C574" s="73"/>
      <c r="D574" s="73"/>
    </row>
    <row r="575" spans="1:11" x14ac:dyDescent="0.15">
      <c r="C575" s="73"/>
      <c r="D575" s="73"/>
    </row>
    <row r="576" spans="1:11" x14ac:dyDescent="0.15">
      <c r="C576" s="73"/>
      <c r="D576" s="73"/>
    </row>
    <row r="577" spans="3:4" x14ac:dyDescent="0.15">
      <c r="C577" s="73"/>
      <c r="D577" s="73"/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XTF Exchange Traded Funds</vt:lpstr>
      <vt:lpstr>XTF - Cascade OTC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