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B793BD09-38B0-4649-87FA-EC7D02E04BF7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</sheets>
  <definedNames>
    <definedName name="_xlnm._FilterDatabase" localSheetId="3" hidden="1">'Exchange Traded Commodities'!$A$6:$H$178</definedName>
    <definedName name="_xlnm._FilterDatabase" localSheetId="4" hidden="1">'Exchange Traded Notes'!$A$6:$H$26</definedName>
    <definedName name="_xlnm._FilterDatabase" localSheetId="1" hidden="1">'XTF Exchange Traded Funds'!$A$6:$K$681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6" i="7" l="1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G678" i="7"/>
  <c r="G679" i="7"/>
  <c r="G627" i="7"/>
  <c r="G628" i="7"/>
  <c r="G661" i="7"/>
  <c r="G660" i="7"/>
  <c r="G657" i="7"/>
  <c r="G658" i="7"/>
  <c r="G667" i="7"/>
  <c r="C26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3" i="8"/>
  <c r="F24" i="8"/>
  <c r="F25" i="8"/>
  <c r="F22" i="8"/>
  <c r="F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3" i="8"/>
  <c r="E24" i="8"/>
  <c r="E25" i="8"/>
  <c r="E22" i="8"/>
  <c r="E8" i="8"/>
  <c r="B26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31" i="7"/>
  <c r="J630" i="7"/>
  <c r="J640" i="7"/>
  <c r="J629" i="7"/>
  <c r="J634" i="7"/>
  <c r="J633" i="7"/>
  <c r="J635" i="7"/>
  <c r="J636" i="7"/>
  <c r="J637" i="7"/>
  <c r="J632" i="7"/>
  <c r="J638" i="7"/>
  <c r="J641" i="7"/>
  <c r="J642" i="7"/>
  <c r="J644" i="7"/>
  <c r="J647" i="7"/>
  <c r="J646" i="7"/>
  <c r="J639" i="7"/>
  <c r="J645" i="7"/>
  <c r="J648" i="7"/>
  <c r="J649" i="7"/>
  <c r="J650" i="7"/>
  <c r="J651" i="7"/>
  <c r="J643" i="7"/>
  <c r="J652" i="7"/>
  <c r="J653" i="7"/>
  <c r="J654" i="7"/>
  <c r="J662" i="7"/>
  <c r="J663" i="7"/>
  <c r="J666" i="7"/>
  <c r="J659" i="7"/>
  <c r="J664" i="7"/>
  <c r="J665" i="7"/>
  <c r="J668" i="7"/>
  <c r="J669" i="7"/>
  <c r="J670" i="7"/>
  <c r="J671" i="7"/>
  <c r="J672" i="7"/>
  <c r="J673" i="7"/>
  <c r="J674" i="7"/>
  <c r="J676" i="7"/>
  <c r="J675" i="7"/>
  <c r="J677" i="7"/>
  <c r="J655" i="7"/>
  <c r="J656" i="7"/>
  <c r="J680" i="7"/>
  <c r="J678" i="7"/>
  <c r="J679" i="7"/>
  <c r="J627" i="7"/>
  <c r="J628" i="7"/>
  <c r="J661" i="7"/>
  <c r="J660" i="7"/>
  <c r="J657" i="7"/>
  <c r="J658" i="7"/>
  <c r="J667" i="7"/>
  <c r="J8" i="7"/>
  <c r="J681" i="2"/>
  <c r="F681" i="2"/>
  <c r="I660" i="2" s="1"/>
  <c r="I657" i="2"/>
  <c r="I658" i="2"/>
  <c r="I667" i="2"/>
  <c r="I628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31" i="2"/>
  <c r="H630" i="2"/>
  <c r="H640" i="2"/>
  <c r="H629" i="2"/>
  <c r="H634" i="2"/>
  <c r="H633" i="2"/>
  <c r="H635" i="2"/>
  <c r="H636" i="2"/>
  <c r="H637" i="2"/>
  <c r="H632" i="2"/>
  <c r="H638" i="2"/>
  <c r="H641" i="2"/>
  <c r="H642" i="2"/>
  <c r="H644" i="2"/>
  <c r="H647" i="2"/>
  <c r="H646" i="2"/>
  <c r="H639" i="2"/>
  <c r="H645" i="2"/>
  <c r="H648" i="2"/>
  <c r="H649" i="2"/>
  <c r="H650" i="2"/>
  <c r="H651" i="2"/>
  <c r="H643" i="2"/>
  <c r="H652" i="2"/>
  <c r="H653" i="2"/>
  <c r="H654" i="2"/>
  <c r="H662" i="2"/>
  <c r="H663" i="2"/>
  <c r="H666" i="2"/>
  <c r="H659" i="2"/>
  <c r="H664" i="2"/>
  <c r="H665" i="2"/>
  <c r="H668" i="2"/>
  <c r="H669" i="2"/>
  <c r="H670" i="2"/>
  <c r="H671" i="2"/>
  <c r="H672" i="2"/>
  <c r="H673" i="2"/>
  <c r="H674" i="2"/>
  <c r="H676" i="2"/>
  <c r="H675" i="2"/>
  <c r="H677" i="2"/>
  <c r="H655" i="2"/>
  <c r="H656" i="2"/>
  <c r="H680" i="2"/>
  <c r="H678" i="2"/>
  <c r="H679" i="2"/>
  <c r="H627" i="2"/>
  <c r="H628" i="2"/>
  <c r="H661" i="2"/>
  <c r="H660" i="2"/>
  <c r="H657" i="2"/>
  <c r="H658" i="2"/>
  <c r="H66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8" i="2"/>
  <c r="G681" i="2"/>
  <c r="H681" i="2" s="1"/>
  <c r="B681" i="2"/>
  <c r="E7" i="8"/>
  <c r="F7" i="8"/>
  <c r="F26" i="8" s="1"/>
  <c r="D26" i="8"/>
  <c r="E26" i="8"/>
  <c r="G26" i="8"/>
  <c r="C178" i="6"/>
  <c r="K306" i="7"/>
  <c r="K303" i="7"/>
  <c r="K305" i="7"/>
  <c r="K304" i="7"/>
  <c r="K307" i="7"/>
  <c r="K309" i="7"/>
  <c r="K308" i="7"/>
  <c r="K310" i="7"/>
  <c r="K311" i="7"/>
  <c r="K312" i="7"/>
  <c r="K313" i="7"/>
  <c r="K314" i="7"/>
  <c r="K315" i="7"/>
  <c r="K316" i="7"/>
  <c r="K319" i="7"/>
  <c r="K317" i="7"/>
  <c r="K318" i="7"/>
  <c r="K320" i="7"/>
  <c r="E681" i="7"/>
  <c r="F681" i="7"/>
  <c r="G645" i="7"/>
  <c r="G648" i="7"/>
  <c r="G668" i="7"/>
  <c r="G306" i="7"/>
  <c r="G303" i="7"/>
  <c r="G305" i="7"/>
  <c r="G304" i="7"/>
  <c r="G307" i="7"/>
  <c r="G309" i="7"/>
  <c r="G308" i="7"/>
  <c r="G310" i="7"/>
  <c r="G311" i="7"/>
  <c r="G312" i="7"/>
  <c r="G313" i="7"/>
  <c r="G314" i="7"/>
  <c r="G315" i="7"/>
  <c r="G316" i="7"/>
  <c r="G319" i="7"/>
  <c r="G317" i="7"/>
  <c r="G318" i="7"/>
  <c r="G320" i="7"/>
  <c r="G669" i="7"/>
  <c r="G670" i="7"/>
  <c r="G672" i="7"/>
  <c r="G673" i="7"/>
  <c r="G674" i="7"/>
  <c r="G676" i="7"/>
  <c r="G675" i="7"/>
  <c r="G671" i="7"/>
  <c r="G677" i="7"/>
  <c r="G655" i="7"/>
  <c r="G656" i="7"/>
  <c r="G680" i="7"/>
  <c r="I655" i="2"/>
  <c r="I656" i="2"/>
  <c r="I680" i="2"/>
  <c r="I678" i="2"/>
  <c r="I679" i="2"/>
  <c r="I627" i="2"/>
  <c r="I661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9" i="2"/>
  <c r="I170" i="2"/>
  <c r="I7" i="2"/>
  <c r="I8" i="2"/>
  <c r="I9" i="2"/>
  <c r="I681" i="2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68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31" i="2"/>
  <c r="I630" i="2"/>
  <c r="I640" i="2"/>
  <c r="I629" i="2"/>
  <c r="I634" i="2"/>
  <c r="I633" i="2"/>
  <c r="I635" i="2"/>
  <c r="I636" i="2"/>
  <c r="I637" i="2"/>
  <c r="I632" i="2"/>
  <c r="I638" i="2"/>
  <c r="I641" i="2"/>
  <c r="I642" i="2"/>
  <c r="I644" i="2"/>
  <c r="I647" i="2"/>
  <c r="I646" i="2"/>
  <c r="I639" i="2"/>
  <c r="I645" i="2"/>
  <c r="I648" i="2"/>
  <c r="I649" i="2"/>
  <c r="I650" i="2"/>
  <c r="I651" i="2"/>
  <c r="I643" i="2"/>
  <c r="I652" i="2"/>
  <c r="I653" i="2"/>
  <c r="I654" i="2"/>
  <c r="I662" i="2"/>
  <c r="I663" i="2"/>
  <c r="I666" i="2"/>
  <c r="I659" i="2"/>
  <c r="I664" i="2"/>
  <c r="I665" i="2"/>
  <c r="I668" i="2"/>
  <c r="I669" i="2"/>
  <c r="I670" i="2"/>
  <c r="I671" i="2"/>
  <c r="I672" i="2"/>
  <c r="I673" i="2"/>
  <c r="I674" i="2"/>
  <c r="I676" i="2"/>
  <c r="I675" i="2"/>
  <c r="I677" i="2"/>
  <c r="F173" i="6"/>
  <c r="F81" i="6"/>
  <c r="F129" i="6"/>
  <c r="F85" i="6"/>
  <c r="F151" i="6"/>
  <c r="F83" i="6"/>
  <c r="F127" i="6"/>
  <c r="F19" i="6"/>
  <c r="F55" i="6"/>
  <c r="F101" i="6"/>
  <c r="F148" i="6"/>
  <c r="F131" i="6"/>
  <c r="F98" i="6"/>
  <c r="F99" i="6"/>
  <c r="F62" i="6"/>
  <c r="F33" i="6"/>
  <c r="F69" i="6"/>
  <c r="F112" i="6"/>
  <c r="F114" i="6"/>
  <c r="F28" i="6"/>
  <c r="F61" i="6"/>
  <c r="F116" i="6"/>
  <c r="F15" i="6"/>
  <c r="F34" i="6"/>
  <c r="F140" i="6"/>
  <c r="F73" i="6"/>
  <c r="F29" i="6"/>
  <c r="F136" i="6"/>
  <c r="F143" i="6"/>
  <c r="F166" i="6"/>
  <c r="F130" i="6"/>
  <c r="F134" i="6"/>
  <c r="F138" i="6"/>
  <c r="F132" i="6"/>
  <c r="F133" i="6"/>
  <c r="F137" i="6"/>
  <c r="F135" i="6"/>
  <c r="F12" i="6"/>
  <c r="F14" i="6"/>
  <c r="F9" i="6"/>
  <c r="F123" i="6"/>
  <c r="F36" i="6"/>
  <c r="F122" i="6"/>
  <c r="F31" i="6"/>
  <c r="F51" i="6"/>
  <c r="F86" i="6"/>
  <c r="F84" i="6"/>
  <c r="F82" i="6"/>
  <c r="F24" i="6"/>
  <c r="F153" i="6"/>
  <c r="F139" i="6"/>
  <c r="F17" i="6"/>
  <c r="F38" i="6"/>
  <c r="F150" i="6"/>
  <c r="F108" i="6"/>
  <c r="F87" i="6"/>
  <c r="F169" i="6"/>
  <c r="F68" i="6"/>
  <c r="F149" i="6"/>
  <c r="F168" i="6"/>
  <c r="F155" i="6"/>
  <c r="F78" i="6"/>
  <c r="F16" i="6"/>
  <c r="F63" i="6"/>
  <c r="F21" i="6"/>
  <c r="F175" i="6"/>
  <c r="F96" i="6"/>
  <c r="F66" i="6"/>
  <c r="F121" i="6"/>
  <c r="F100" i="6"/>
  <c r="F126" i="6"/>
  <c r="F158" i="6"/>
  <c r="F41" i="6"/>
  <c r="F10" i="6"/>
  <c r="F156" i="6"/>
  <c r="F142" i="6"/>
  <c r="F11" i="6"/>
  <c r="F125" i="6"/>
  <c r="F154" i="6"/>
  <c r="F79" i="6"/>
  <c r="F64" i="6"/>
  <c r="F30" i="6"/>
  <c r="F39" i="6"/>
  <c r="F93" i="6"/>
  <c r="F72" i="6"/>
  <c r="F27" i="6"/>
  <c r="F22" i="6"/>
  <c r="F146" i="6"/>
  <c r="F152" i="6"/>
  <c r="F75" i="6"/>
  <c r="F48" i="6"/>
  <c r="F59" i="6"/>
  <c r="F178" i="6" s="1"/>
  <c r="F157" i="6"/>
  <c r="F18" i="6"/>
  <c r="F58" i="6"/>
  <c r="F35" i="6"/>
  <c r="F74" i="6"/>
  <c r="F80" i="6"/>
  <c r="F176" i="6"/>
  <c r="F172" i="6"/>
  <c r="F170" i="6"/>
  <c r="F163" i="6"/>
  <c r="F103" i="6"/>
  <c r="F111" i="6"/>
  <c r="F50" i="6"/>
  <c r="F42" i="6"/>
  <c r="F117" i="6"/>
  <c r="F109" i="6"/>
  <c r="F20" i="6"/>
  <c r="F144" i="6"/>
  <c r="F141" i="6"/>
  <c r="F45" i="6"/>
  <c r="F8" i="6"/>
  <c r="F25" i="6"/>
  <c r="F77" i="6"/>
  <c r="F91" i="6"/>
  <c r="F128" i="6"/>
  <c r="F49" i="6"/>
  <c r="F47" i="6"/>
  <c r="F92" i="6"/>
  <c r="F67" i="6"/>
  <c r="F40" i="6"/>
  <c r="F32" i="6"/>
  <c r="F113" i="6"/>
  <c r="F174" i="6"/>
  <c r="F95" i="6"/>
  <c r="F23" i="6"/>
  <c r="F26" i="6"/>
  <c r="F70" i="6"/>
  <c r="F167" i="6"/>
  <c r="F52" i="6"/>
  <c r="F44" i="6"/>
  <c r="F145" i="6"/>
  <c r="F147" i="6"/>
  <c r="F65" i="6"/>
  <c r="F7" i="6"/>
  <c r="F76" i="6"/>
  <c r="F56" i="6"/>
  <c r="F124" i="6"/>
  <c r="F54" i="6"/>
  <c r="F88" i="6"/>
  <c r="F57" i="6"/>
  <c r="F118" i="6"/>
  <c r="F120" i="6"/>
  <c r="F13" i="6"/>
  <c r="F90" i="6"/>
  <c r="F94" i="6"/>
  <c r="F46" i="6"/>
  <c r="F89" i="6"/>
  <c r="F60" i="6"/>
  <c r="F71" i="6"/>
  <c r="F104" i="6"/>
  <c r="F106" i="6"/>
  <c r="F43" i="6"/>
  <c r="F37" i="6"/>
  <c r="F165" i="6"/>
  <c r="F105" i="6"/>
  <c r="F97" i="6"/>
  <c r="F107" i="6"/>
  <c r="F110" i="6"/>
  <c r="F102" i="6"/>
  <c r="F115" i="6"/>
  <c r="F119" i="6"/>
  <c r="F53" i="6"/>
  <c r="F159" i="6"/>
  <c r="F161" i="6"/>
  <c r="F164" i="6"/>
  <c r="F162" i="6"/>
  <c r="F160" i="6"/>
  <c r="F177" i="6"/>
  <c r="F171" i="6"/>
  <c r="E159" i="6"/>
  <c r="E161" i="6"/>
  <c r="E164" i="6"/>
  <c r="E162" i="6"/>
  <c r="E160" i="6"/>
  <c r="E177" i="6"/>
  <c r="E171" i="6"/>
  <c r="E28" i="6"/>
  <c r="E61" i="6"/>
  <c r="E116" i="6"/>
  <c r="E15" i="6"/>
  <c r="E34" i="6"/>
  <c r="E140" i="6"/>
  <c r="E73" i="6"/>
  <c r="E29" i="6"/>
  <c r="E136" i="6"/>
  <c r="E143" i="6"/>
  <c r="E166" i="6"/>
  <c r="E130" i="6"/>
  <c r="E134" i="6"/>
  <c r="E138" i="6"/>
  <c r="E132" i="6"/>
  <c r="E133" i="6"/>
  <c r="E137" i="6"/>
  <c r="E135" i="6"/>
  <c r="E12" i="6"/>
  <c r="E14" i="6"/>
  <c r="E9" i="6"/>
  <c r="E123" i="6"/>
  <c r="E36" i="6"/>
  <c r="E122" i="6"/>
  <c r="E31" i="6"/>
  <c r="E97" i="6"/>
  <c r="E107" i="6"/>
  <c r="E110" i="6"/>
  <c r="E102" i="6"/>
  <c r="E115" i="6"/>
  <c r="E119" i="6"/>
  <c r="E53" i="6"/>
  <c r="E30" i="6"/>
  <c r="E39" i="6"/>
  <c r="E19" i="6"/>
  <c r="E55" i="6"/>
  <c r="E51" i="6"/>
  <c r="E86" i="6"/>
  <c r="E84" i="6"/>
  <c r="E82" i="6"/>
  <c r="E24" i="6"/>
  <c r="E153" i="6"/>
  <c r="E139" i="6"/>
  <c r="E17" i="6"/>
  <c r="E38" i="6"/>
  <c r="E150" i="6"/>
  <c r="E108" i="6"/>
  <c r="E87" i="6"/>
  <c r="E169" i="6"/>
  <c r="E68" i="6"/>
  <c r="E149" i="6"/>
  <c r="E168" i="6"/>
  <c r="E155" i="6"/>
  <c r="E78" i="6"/>
  <c r="E16" i="6"/>
  <c r="E63" i="6"/>
  <c r="E21" i="6"/>
  <c r="E175" i="6"/>
  <c r="E173" i="6"/>
  <c r="E81" i="6"/>
  <c r="E129" i="6"/>
  <c r="E85" i="6"/>
  <c r="E151" i="6"/>
  <c r="E83" i="6"/>
  <c r="K301" i="7"/>
  <c r="K138" i="7"/>
  <c r="K139" i="7"/>
  <c r="K171" i="7"/>
  <c r="K298" i="7"/>
  <c r="K299" i="7"/>
  <c r="K300" i="7"/>
  <c r="K302" i="7"/>
  <c r="K321" i="7"/>
  <c r="K322" i="7"/>
  <c r="K323" i="7"/>
  <c r="K392" i="7"/>
  <c r="K393" i="7"/>
  <c r="K11" i="7"/>
  <c r="K15" i="7"/>
  <c r="K28" i="7"/>
  <c r="K16" i="7"/>
  <c r="K30" i="7"/>
  <c r="K14" i="7"/>
  <c r="K12" i="7"/>
  <c r="K34" i="7"/>
  <c r="K33" i="7"/>
  <c r="K37" i="7"/>
  <c r="K13" i="7"/>
  <c r="K18" i="7"/>
  <c r="K19" i="7"/>
  <c r="K20" i="7"/>
  <c r="K21" i="7"/>
  <c r="K22" i="7"/>
  <c r="K17" i="7"/>
  <c r="K9" i="7"/>
  <c r="K10" i="7"/>
  <c r="K23" i="7"/>
  <c r="K25" i="7"/>
  <c r="K24" i="7"/>
  <c r="K26" i="7"/>
  <c r="K27" i="7"/>
  <c r="K29" i="7"/>
  <c r="K35" i="7"/>
  <c r="K36" i="7"/>
  <c r="K39" i="7"/>
  <c r="K43" i="7"/>
  <c r="K41" i="7"/>
  <c r="K32" i="7"/>
  <c r="K40" i="7"/>
  <c r="K42" i="7"/>
  <c r="K31" i="7"/>
  <c r="K44" i="7"/>
  <c r="K45" i="7"/>
  <c r="K46" i="7"/>
  <c r="K47" i="7"/>
  <c r="K48" i="7"/>
  <c r="K49" i="7"/>
  <c r="K50" i="7"/>
  <c r="K51" i="7"/>
  <c r="K52" i="7"/>
  <c r="K55" i="7"/>
  <c r="K53" i="7"/>
  <c r="K56" i="7"/>
  <c r="K60" i="7"/>
  <c r="K61" i="7"/>
  <c r="K62" i="7"/>
  <c r="K58" i="7"/>
  <c r="K63" i="7"/>
  <c r="K64" i="7"/>
  <c r="K57" i="7"/>
  <c r="K59" i="7"/>
  <c r="K54" i="7"/>
  <c r="K38" i="7"/>
  <c r="K101" i="7"/>
  <c r="K69" i="7"/>
  <c r="K109" i="7"/>
  <c r="K98" i="7"/>
  <c r="K99" i="7"/>
  <c r="K100" i="7"/>
  <c r="K102" i="7"/>
  <c r="K105" i="7"/>
  <c r="K106" i="7"/>
  <c r="K107" i="7"/>
  <c r="K108" i="7"/>
  <c r="K110" i="7"/>
  <c r="K111" i="7"/>
  <c r="K112" i="7"/>
  <c r="K113" i="7"/>
  <c r="K114" i="7"/>
  <c r="K103" i="7"/>
  <c r="K104" i="7"/>
  <c r="K134" i="7"/>
  <c r="K135" i="7"/>
  <c r="K65" i="7"/>
  <c r="K66" i="7"/>
  <c r="K67" i="7"/>
  <c r="K68" i="7"/>
  <c r="K71" i="7"/>
  <c r="K70" i="7"/>
  <c r="K72" i="7"/>
  <c r="K73" i="7"/>
  <c r="K97" i="7"/>
  <c r="K94" i="7"/>
  <c r="K77" i="7"/>
  <c r="K78" i="7"/>
  <c r="K79" i="7"/>
  <c r="K80" i="7"/>
  <c r="K81" i="7"/>
  <c r="K83" i="7"/>
  <c r="K82" i="7"/>
  <c r="K84" i="7"/>
  <c r="K89" i="7"/>
  <c r="K85" i="7"/>
  <c r="K86" i="7"/>
  <c r="K87" i="7"/>
  <c r="K88" i="7"/>
  <c r="K90" i="7"/>
  <c r="K91" i="7"/>
  <c r="K92" i="7"/>
  <c r="K93" i="7"/>
  <c r="K95" i="7"/>
  <c r="K96" i="7"/>
  <c r="K76" i="7"/>
  <c r="K115" i="7"/>
  <c r="K120" i="7"/>
  <c r="K116" i="7"/>
  <c r="K117" i="7"/>
  <c r="K118" i="7"/>
  <c r="K119" i="7"/>
  <c r="K121" i="7"/>
  <c r="K122" i="7"/>
  <c r="K123" i="7"/>
  <c r="K124" i="7"/>
  <c r="K125" i="7"/>
  <c r="K126" i="7"/>
  <c r="K130" i="7"/>
  <c r="K127" i="7"/>
  <c r="K129" i="7"/>
  <c r="K128" i="7"/>
  <c r="K131" i="7"/>
  <c r="K132" i="7"/>
  <c r="K133" i="7"/>
  <c r="K136" i="7"/>
  <c r="K137" i="7"/>
  <c r="K74" i="7"/>
  <c r="K75" i="7"/>
  <c r="K151" i="7"/>
  <c r="K147" i="7"/>
  <c r="K144" i="7"/>
  <c r="K145" i="7"/>
  <c r="K146" i="7"/>
  <c r="K148" i="7"/>
  <c r="K149" i="7"/>
  <c r="K150" i="7"/>
  <c r="K154" i="7"/>
  <c r="K157" i="7"/>
  <c r="K158" i="7"/>
  <c r="K161" i="7"/>
  <c r="K162" i="7"/>
  <c r="K164" i="7"/>
  <c r="K165" i="7"/>
  <c r="K140" i="7"/>
  <c r="K141" i="7"/>
  <c r="K142" i="7"/>
  <c r="K143" i="7"/>
  <c r="K152" i="7"/>
  <c r="K153" i="7"/>
  <c r="K155" i="7"/>
  <c r="K156" i="7"/>
  <c r="K159" i="7"/>
  <c r="K160" i="7"/>
  <c r="K163" i="7"/>
  <c r="K166" i="7"/>
  <c r="K167" i="7"/>
  <c r="K168" i="7"/>
  <c r="K169" i="7"/>
  <c r="K170" i="7"/>
  <c r="K172" i="7"/>
  <c r="K181" i="7"/>
  <c r="K185" i="7"/>
  <c r="K196" i="7"/>
  <c r="K202" i="7"/>
  <c r="K190" i="7"/>
  <c r="K204" i="7"/>
  <c r="K206" i="7"/>
  <c r="K192" i="7"/>
  <c r="K198" i="7"/>
  <c r="K200" i="7"/>
  <c r="K208" i="7"/>
  <c r="K217" i="7"/>
  <c r="K218" i="7"/>
  <c r="K213" i="7"/>
  <c r="K227" i="7"/>
  <c r="K226" i="7"/>
  <c r="K225" i="7"/>
  <c r="K230" i="7"/>
  <c r="K232" i="7"/>
  <c r="K254" i="7"/>
  <c r="K260" i="7"/>
  <c r="K273" i="7"/>
  <c r="K173" i="7"/>
  <c r="K174" i="7"/>
  <c r="K175" i="7"/>
  <c r="K176" i="7"/>
  <c r="K177" i="7"/>
  <c r="K178" i="7"/>
  <c r="K182" i="7"/>
  <c r="K180" i="7"/>
  <c r="K183" i="7"/>
  <c r="K187" i="7"/>
  <c r="K186" i="7"/>
  <c r="K184" i="7"/>
  <c r="K188" i="7"/>
  <c r="K191" i="7"/>
  <c r="K189" i="7"/>
  <c r="K194" i="7"/>
  <c r="K195" i="7"/>
  <c r="K197" i="7"/>
  <c r="K199" i="7"/>
  <c r="K201" i="7"/>
  <c r="K203" i="7"/>
  <c r="K205" i="7"/>
  <c r="K207" i="7"/>
  <c r="K209" i="7"/>
  <c r="K193" i="7"/>
  <c r="K210" i="7"/>
  <c r="K211" i="7"/>
  <c r="K212" i="7"/>
  <c r="K214" i="7"/>
  <c r="K215" i="7"/>
  <c r="K216" i="7"/>
  <c r="K292" i="7"/>
  <c r="K219" i="7"/>
  <c r="K220" i="7"/>
  <c r="K221" i="7"/>
  <c r="K229" i="7"/>
  <c r="K249" i="7"/>
  <c r="K222" i="7"/>
  <c r="K223" i="7"/>
  <c r="K224" i="7"/>
  <c r="K228" i="7"/>
  <c r="K234" i="7"/>
  <c r="K235" i="7"/>
  <c r="K236" i="7"/>
  <c r="K237" i="7"/>
  <c r="K238" i="7"/>
  <c r="K239" i="7"/>
  <c r="K240" i="7"/>
  <c r="K231" i="7"/>
  <c r="K241" i="7"/>
  <c r="K242" i="7"/>
  <c r="K233" i="7"/>
  <c r="K243" i="7"/>
  <c r="K252" i="7"/>
  <c r="K253" i="7"/>
  <c r="K248" i="7"/>
  <c r="K244" i="7"/>
  <c r="K245" i="7"/>
  <c r="K247" i="7"/>
  <c r="K246" i="7"/>
  <c r="K251" i="7"/>
  <c r="K250" i="7"/>
  <c r="K255" i="7"/>
  <c r="K257" i="7"/>
  <c r="K258" i="7"/>
  <c r="K259" i="7"/>
  <c r="K263" i="7"/>
  <c r="K268" i="7"/>
  <c r="K265" i="7"/>
  <c r="K266" i="7"/>
  <c r="K267" i="7"/>
  <c r="K269" i="7"/>
  <c r="K270" i="7"/>
  <c r="K271" i="7"/>
  <c r="K272" i="7"/>
  <c r="K274" i="7"/>
  <c r="K275" i="7"/>
  <c r="K276" i="7"/>
  <c r="K277" i="7"/>
  <c r="K261" i="7"/>
  <c r="K262" i="7"/>
  <c r="K264" i="7"/>
  <c r="K278" i="7"/>
  <c r="K279" i="7"/>
  <c r="K285" i="7"/>
  <c r="K284" i="7"/>
  <c r="K286" i="7"/>
  <c r="K287" i="7"/>
  <c r="K288" i="7"/>
  <c r="K289" i="7"/>
  <c r="K290" i="7"/>
  <c r="K291" i="7"/>
  <c r="K280" i="7"/>
  <c r="K282" i="7"/>
  <c r="K281" i="7"/>
  <c r="K294" i="7"/>
  <c r="K293" i="7"/>
  <c r="K297" i="7"/>
  <c r="K256" i="7"/>
  <c r="K179" i="7"/>
  <c r="K283" i="7"/>
  <c r="K295" i="7"/>
  <c r="K296" i="7"/>
  <c r="K333" i="7"/>
  <c r="K331" i="7"/>
  <c r="K332" i="7"/>
  <c r="K334" i="7"/>
  <c r="K330" i="7"/>
  <c r="K335" i="7"/>
  <c r="K336" i="7"/>
  <c r="K326" i="7"/>
  <c r="K327" i="7"/>
  <c r="K324" i="7"/>
  <c r="K325" i="7"/>
  <c r="K338" i="7"/>
  <c r="K340" i="7"/>
  <c r="K339" i="7"/>
  <c r="K341" i="7"/>
  <c r="K337" i="7"/>
  <c r="K329" i="7"/>
  <c r="K328" i="7"/>
  <c r="K342" i="7"/>
  <c r="K343" i="7"/>
  <c r="K354" i="7"/>
  <c r="K367" i="7"/>
  <c r="K344" i="7"/>
  <c r="K345" i="7"/>
  <c r="K346" i="7"/>
  <c r="K355" i="7"/>
  <c r="K353" i="7"/>
  <c r="K358" i="7"/>
  <c r="K359" i="7"/>
  <c r="K356" i="7"/>
  <c r="K357" i="7"/>
  <c r="K352" i="7"/>
  <c r="K351" i="7"/>
  <c r="K348" i="7"/>
  <c r="K349" i="7"/>
  <c r="K350" i="7"/>
  <c r="K347" i="7"/>
  <c r="K362" i="7"/>
  <c r="K364" i="7"/>
  <c r="K366" i="7"/>
  <c r="K360" i="7"/>
  <c r="K361" i="7"/>
  <c r="K363" i="7"/>
  <c r="K365" i="7"/>
  <c r="K368" i="7"/>
  <c r="K369" i="7"/>
  <c r="K370" i="7"/>
  <c r="K371" i="7"/>
  <c r="K372" i="7"/>
  <c r="K373" i="7"/>
  <c r="K374" i="7"/>
  <c r="K375" i="7"/>
  <c r="K376" i="7"/>
  <c r="K380" i="7"/>
  <c r="K389" i="7"/>
  <c r="K381" i="7"/>
  <c r="K382" i="7"/>
  <c r="K379" i="7"/>
  <c r="K383" i="7"/>
  <c r="K387" i="7"/>
  <c r="K391" i="7"/>
  <c r="K377" i="7"/>
  <c r="K378" i="7"/>
  <c r="K388" i="7"/>
  <c r="K390" i="7"/>
  <c r="K385" i="7"/>
  <c r="K384" i="7"/>
  <c r="K386" i="7"/>
  <c r="K409" i="7"/>
  <c r="K410" i="7"/>
  <c r="K499" i="7"/>
  <c r="K502" i="7"/>
  <c r="K411" i="7"/>
  <c r="K529" i="7"/>
  <c r="K402" i="7"/>
  <c r="K397" i="7"/>
  <c r="K437" i="7"/>
  <c r="K401" i="7"/>
  <c r="K403" i="7"/>
  <c r="K422" i="7"/>
  <c r="K496" i="7"/>
  <c r="K494" i="7"/>
  <c r="K533" i="7"/>
  <c r="K534" i="7"/>
  <c r="K537" i="7"/>
  <c r="K544" i="7"/>
  <c r="K431" i="7"/>
  <c r="K426" i="7"/>
  <c r="K421" i="7"/>
  <c r="K423" i="7"/>
  <c r="K424" i="7"/>
  <c r="K432" i="7"/>
  <c r="K433" i="7"/>
  <c r="K435" i="7"/>
  <c r="K436" i="7"/>
  <c r="K444" i="7"/>
  <c r="K447" i="7"/>
  <c r="K448" i="7"/>
  <c r="K471" i="7"/>
  <c r="K483" i="7"/>
  <c r="K443" i="7"/>
  <c r="K449" i="7"/>
  <c r="K453" i="7"/>
  <c r="K451" i="7"/>
  <c r="K450" i="7"/>
  <c r="K452" i="7"/>
  <c r="K455" i="7"/>
  <c r="K463" i="7"/>
  <c r="K470" i="7"/>
  <c r="K472" i="7"/>
  <c r="K473" i="7"/>
  <c r="K454" i="7"/>
  <c r="K456" i="7"/>
  <c r="K474" i="7"/>
  <c r="K442" i="7"/>
  <c r="K446" i="7"/>
  <c r="K459" i="7"/>
  <c r="K458" i="7"/>
  <c r="K461" i="7"/>
  <c r="K460" i="7"/>
  <c r="K462" i="7"/>
  <c r="K468" i="7"/>
  <c r="K467" i="7"/>
  <c r="K469" i="7"/>
  <c r="K475" i="7"/>
  <c r="K476" i="7"/>
  <c r="K466" i="7"/>
  <c r="K479" i="7"/>
  <c r="K481" i="7"/>
  <c r="K482" i="7"/>
  <c r="K484" i="7"/>
  <c r="K485" i="7"/>
  <c r="K477" i="7"/>
  <c r="K492" i="7"/>
  <c r="K488" i="7"/>
  <c r="K489" i="7"/>
  <c r="K490" i="7"/>
  <c r="K491" i="7"/>
  <c r="K418" i="7"/>
  <c r="K429" i="7"/>
  <c r="K440" i="7"/>
  <c r="K441" i="7"/>
  <c r="K445" i="7"/>
  <c r="K457" i="7"/>
  <c r="K465" i="7"/>
  <c r="K480" i="7"/>
  <c r="K478" i="7"/>
  <c r="K464" i="7"/>
  <c r="K487" i="7"/>
  <c r="K493" i="7"/>
  <c r="K507" i="7"/>
  <c r="K508" i="7"/>
  <c r="K510" i="7"/>
  <c r="K511" i="7"/>
  <c r="K509" i="7"/>
  <c r="K498" i="7"/>
  <c r="K497" i="7"/>
  <c r="K395" i="7"/>
  <c r="K405" i="7"/>
  <c r="K416" i="7"/>
  <c r="K417" i="7"/>
  <c r="K420" i="7"/>
  <c r="K438" i="7"/>
  <c r="K439" i="7"/>
  <c r="K486" i="7"/>
  <c r="K495" i="7"/>
  <c r="K504" i="7"/>
  <c r="K505" i="7"/>
  <c r="K521" i="7"/>
  <c r="K513" i="7"/>
  <c r="K538" i="7"/>
  <c r="K539" i="7"/>
  <c r="K540" i="7"/>
  <c r="K548" i="7"/>
  <c r="K549" i="7"/>
  <c r="K404" i="7"/>
  <c r="K396" i="7"/>
  <c r="K400" i="7"/>
  <c r="K419" i="7"/>
  <c r="K428" i="7"/>
  <c r="K425" i="7"/>
  <c r="K434" i="7"/>
  <c r="K427" i="7"/>
  <c r="K430" i="7"/>
  <c r="K500" i="7"/>
  <c r="K501" i="7"/>
  <c r="K503" i="7"/>
  <c r="K406" i="7"/>
  <c r="K408" i="7"/>
  <c r="K527" i="7"/>
  <c r="K547" i="7"/>
  <c r="K515" i="7"/>
  <c r="K545" i="7"/>
  <c r="K543" i="7"/>
  <c r="K546" i="7"/>
  <c r="K394" i="7"/>
  <c r="K398" i="7"/>
  <c r="K514" i="7"/>
  <c r="K516" i="7"/>
  <c r="K517" i="7"/>
  <c r="K518" i="7"/>
  <c r="K523" i="7"/>
  <c r="K525" i="7"/>
  <c r="K528" i="7"/>
  <c r="K530" i="7"/>
  <c r="K532" i="7"/>
  <c r="K535" i="7"/>
  <c r="K512" i="7"/>
  <c r="K542" i="7"/>
  <c r="K412" i="7"/>
  <c r="K414" i="7"/>
  <c r="K407" i="7"/>
  <c r="K413" i="7"/>
  <c r="K506" i="7"/>
  <c r="K415" i="7"/>
  <c r="K520" i="7"/>
  <c r="K399" i="7"/>
  <c r="K519" i="7"/>
  <c r="K522" i="7"/>
  <c r="K524" i="7"/>
  <c r="K526" i="7"/>
  <c r="K531" i="7"/>
  <c r="K536" i="7"/>
  <c r="K541" i="7"/>
  <c r="K601" i="7"/>
  <c r="K624" i="7"/>
  <c r="K600" i="7"/>
  <c r="K550" i="7"/>
  <c r="K551" i="7"/>
  <c r="K553" i="7"/>
  <c r="K552" i="7"/>
  <c r="K578" i="7"/>
  <c r="K579" i="7"/>
  <c r="K581" i="7"/>
  <c r="K558" i="7"/>
  <c r="K598" i="7"/>
  <c r="K557" i="7"/>
  <c r="K589" i="7"/>
  <c r="K588" i="7"/>
  <c r="K587" i="7"/>
  <c r="K580" i="7"/>
  <c r="K582" i="7"/>
  <c r="K585" i="7"/>
  <c r="K590" i="7"/>
  <c r="K594" i="7"/>
  <c r="K593" i="7"/>
  <c r="K595" i="7"/>
  <c r="K596" i="7"/>
  <c r="K599" i="7"/>
  <c r="K602" i="7"/>
  <c r="K603" i="7"/>
  <c r="K604" i="7"/>
  <c r="K605" i="7"/>
  <c r="K606" i="7"/>
  <c r="K607" i="7"/>
  <c r="K609" i="7"/>
  <c r="K608" i="7"/>
  <c r="K610" i="7"/>
  <c r="K611" i="7"/>
  <c r="K612" i="7"/>
  <c r="K613" i="7"/>
  <c r="K614" i="7"/>
  <c r="K616" i="7"/>
  <c r="K615" i="7"/>
  <c r="K618" i="7"/>
  <c r="K617" i="7"/>
  <c r="K619" i="7"/>
  <c r="K620" i="7"/>
  <c r="K621" i="7"/>
  <c r="K622" i="7"/>
  <c r="K623" i="7"/>
  <c r="K559" i="7"/>
  <c r="K561" i="7"/>
  <c r="K560" i="7"/>
  <c r="K562" i="7"/>
  <c r="K563" i="7"/>
  <c r="K564" i="7"/>
  <c r="K565" i="7"/>
  <c r="K566" i="7"/>
  <c r="K567" i="7"/>
  <c r="K568" i="7"/>
  <c r="K569" i="7"/>
  <c r="K570" i="7"/>
  <c r="K572" i="7"/>
  <c r="K573" i="7"/>
  <c r="K574" i="7"/>
  <c r="K575" i="7"/>
  <c r="K576" i="7"/>
  <c r="K577" i="7"/>
  <c r="K571" i="7"/>
  <c r="K583" i="7"/>
  <c r="K592" i="7"/>
  <c r="K591" i="7"/>
  <c r="K584" i="7"/>
  <c r="K586" i="7"/>
  <c r="K597" i="7"/>
  <c r="K555" i="7"/>
  <c r="K556" i="7"/>
  <c r="K625" i="7"/>
  <c r="K554" i="7"/>
  <c r="G654" i="7"/>
  <c r="G662" i="7"/>
  <c r="G653" i="7"/>
  <c r="G663" i="7"/>
  <c r="G666" i="7"/>
  <c r="G659" i="7"/>
  <c r="G664" i="7"/>
  <c r="G665" i="7"/>
  <c r="G301" i="7"/>
  <c r="G138" i="7"/>
  <c r="G139" i="7"/>
  <c r="G171" i="7"/>
  <c r="G298" i="7"/>
  <c r="G299" i="7"/>
  <c r="G300" i="7"/>
  <c r="G302" i="7"/>
  <c r="G321" i="7"/>
  <c r="G322" i="7"/>
  <c r="G323" i="7"/>
  <c r="G392" i="7"/>
  <c r="G393" i="7"/>
  <c r="G646" i="7"/>
  <c r="G639" i="7"/>
  <c r="H7" i="2"/>
  <c r="D178" i="6"/>
  <c r="G178" i="6"/>
  <c r="E127" i="6"/>
  <c r="B681" i="7"/>
  <c r="I681" i="7"/>
  <c r="H681" i="7"/>
  <c r="J681" i="7" s="1"/>
  <c r="J7" i="7"/>
  <c r="G681" i="7"/>
  <c r="G415" i="7"/>
  <c r="G535" i="7"/>
  <c r="G590" i="7"/>
  <c r="G582" i="7"/>
  <c r="G558" i="7"/>
  <c r="G601" i="7"/>
  <c r="G216" i="7"/>
  <c r="G36" i="7"/>
  <c r="G35" i="7"/>
  <c r="G29" i="7"/>
  <c r="G27" i="7"/>
  <c r="G26" i="7"/>
  <c r="G24" i="7"/>
  <c r="G25" i="7"/>
  <c r="G23" i="7"/>
  <c r="G10" i="7"/>
  <c r="G9" i="7"/>
  <c r="G17" i="7"/>
  <c r="G21" i="7"/>
  <c r="G28" i="7"/>
  <c r="G33" i="7"/>
  <c r="G34" i="7"/>
  <c r="G12" i="7"/>
  <c r="G14" i="7"/>
  <c r="G30" i="7"/>
  <c r="G16" i="7"/>
  <c r="G15" i="7"/>
  <c r="G11" i="7"/>
  <c r="G555" i="7"/>
  <c r="G625" i="7"/>
  <c r="G554" i="7"/>
  <c r="G643" i="7"/>
  <c r="G631" i="7"/>
  <c r="G650" i="7"/>
  <c r="G642" i="7"/>
  <c r="G633" i="7"/>
  <c r="G647" i="7"/>
  <c r="G638" i="7"/>
  <c r="G621" i="7"/>
  <c r="G280" i="7"/>
  <c r="G204" i="7"/>
  <c r="G45" i="7"/>
  <c r="G44" i="7"/>
  <c r="G31" i="7"/>
  <c r="G42" i="7"/>
  <c r="G40" i="7"/>
  <c r="G32" i="7"/>
  <c r="G41" i="7"/>
  <c r="G43" i="7"/>
  <c r="G39" i="7"/>
  <c r="G22" i="7"/>
  <c r="G20" i="7"/>
  <c r="G19" i="7"/>
  <c r="G18" i="7"/>
  <c r="G13" i="7"/>
  <c r="G37" i="7"/>
  <c r="G7" i="7"/>
  <c r="G8" i="7"/>
  <c r="G92" i="7"/>
  <c r="G68" i="7"/>
  <c r="G163" i="7"/>
  <c r="G167" i="7"/>
  <c r="G66" i="7"/>
  <c r="G114" i="7"/>
  <c r="G179" i="7"/>
  <c r="G574" i="7"/>
  <c r="G576" i="7"/>
  <c r="G351" i="7"/>
  <c r="G350" i="7"/>
  <c r="G349" i="7"/>
  <c r="G286" i="7"/>
  <c r="G219" i="7"/>
  <c r="G571" i="7"/>
  <c r="G591" i="7"/>
  <c r="G626" i="7"/>
  <c r="G592" i="7"/>
  <c r="G583" i="7"/>
  <c r="G644" i="7"/>
  <c r="G597" i="7"/>
  <c r="G586" i="7"/>
  <c r="G584" i="7"/>
  <c r="G556" i="7"/>
  <c r="G651" i="7"/>
  <c r="G649" i="7"/>
  <c r="G652" i="7"/>
  <c r="G570" i="7"/>
  <c r="G641" i="7"/>
  <c r="G632" i="7"/>
  <c r="G629" i="7"/>
  <c r="G577" i="7"/>
  <c r="G573" i="7"/>
  <c r="G636" i="7"/>
  <c r="G135" i="7"/>
  <c r="G67" i="7"/>
  <c r="G65" i="7"/>
  <c r="G112" i="7"/>
  <c r="G111" i="7"/>
  <c r="G108" i="7"/>
  <c r="G104" i="7"/>
  <c r="G103" i="7"/>
  <c r="G113" i="7"/>
  <c r="G110" i="7"/>
  <c r="G134" i="7"/>
  <c r="G362" i="7"/>
  <c r="G347" i="7"/>
  <c r="G497" i="7"/>
  <c r="G480" i="7"/>
  <c r="G420" i="7"/>
  <c r="G464" i="7"/>
  <c r="G504" i="7"/>
  <c r="G508" i="7"/>
  <c r="G465" i="7"/>
  <c r="G364" i="7"/>
  <c r="G452" i="7"/>
  <c r="G141" i="7"/>
  <c r="G250" i="7"/>
  <c r="G259" i="7"/>
  <c r="G263" i="7"/>
  <c r="G269" i="7"/>
  <c r="G267" i="7"/>
  <c r="G251" i="7"/>
  <c r="G274" i="7"/>
  <c r="G272" i="7"/>
  <c r="G258" i="7"/>
  <c r="G257" i="7"/>
  <c r="G151" i="7"/>
  <c r="G74" i="7"/>
  <c r="G154" i="7"/>
  <c r="G128" i="7"/>
  <c r="G326" i="7"/>
  <c r="G325" i="7"/>
  <c r="G336" i="7"/>
  <c r="G338" i="7"/>
  <c r="G249" i="7"/>
  <c r="G239" i="7"/>
  <c r="G222" i="7"/>
  <c r="G241" i="7"/>
  <c r="G237" i="7"/>
  <c r="G243" i="7"/>
  <c r="G229" i="7"/>
  <c r="G223" i="7"/>
  <c r="G224" i="7"/>
  <c r="G228" i="7"/>
  <c r="G234" i="7"/>
  <c r="G238" i="7"/>
  <c r="G240" i="7"/>
  <c r="G231" i="7"/>
  <c r="G242" i="7"/>
  <c r="G233" i="7"/>
  <c r="G236" i="7"/>
  <c r="G235" i="7"/>
  <c r="G118" i="7"/>
  <c r="G210" i="7"/>
  <c r="G153" i="7"/>
  <c r="G335" i="7"/>
  <c r="G334" i="7"/>
  <c r="G332" i="7"/>
  <c r="G333" i="7"/>
  <c r="G296" i="7"/>
  <c r="G283" i="7"/>
  <c r="G324" i="7"/>
  <c r="G512" i="7"/>
  <c r="G47" i="7"/>
  <c r="G493" i="7"/>
  <c r="G360" i="7"/>
  <c r="G348" i="7"/>
  <c r="G366" i="7"/>
  <c r="G352" i="7"/>
  <c r="G117" i="7"/>
  <c r="G186" i="7"/>
  <c r="G288" i="7"/>
  <c r="G619" i="7"/>
  <c r="G253" i="7"/>
  <c r="G617" i="7"/>
  <c r="G620" i="7"/>
  <c r="G220" i="7"/>
  <c r="G221" i="7"/>
  <c r="G567" i="7"/>
  <c r="G618" i="7"/>
  <c r="G292" i="7"/>
  <c r="G252" i="7"/>
  <c r="G342" i="7"/>
  <c r="G328" i="7"/>
  <c r="G248" i="7"/>
  <c r="G277" i="7"/>
  <c r="G156" i="7"/>
  <c r="G155" i="7"/>
  <c r="G285" i="7"/>
  <c r="G262" i="7"/>
  <c r="G279" i="7"/>
  <c r="G278" i="7"/>
  <c r="G264" i="7"/>
  <c r="G261" i="7"/>
  <c r="G540" i="7"/>
  <c r="G510" i="7"/>
  <c r="G485" i="7"/>
  <c r="G505" i="7"/>
  <c r="G440" i="7"/>
  <c r="G346" i="7"/>
  <c r="G491" i="7"/>
  <c r="G195" i="7"/>
  <c r="G119" i="7"/>
  <c r="G282" i="7"/>
  <c r="G281" i="7"/>
  <c r="G294" i="7"/>
  <c r="G293" i="7"/>
  <c r="G297" i="7"/>
  <c r="G256" i="7"/>
  <c r="G160" i="7"/>
  <c r="G260" i="7"/>
  <c r="G187" i="7"/>
  <c r="G131" i="7"/>
  <c r="G93" i="7"/>
  <c r="G95" i="7"/>
  <c r="G46" i="7"/>
  <c r="G52" i="7"/>
  <c r="G55" i="7"/>
  <c r="G91" i="7"/>
  <c r="G90" i="7"/>
  <c r="G97" i="7"/>
  <c r="G73" i="7"/>
  <c r="G72" i="7"/>
  <c r="G89" i="7"/>
  <c r="G84" i="7"/>
  <c r="G82" i="7"/>
  <c r="G85" i="7"/>
  <c r="G83" i="7"/>
  <c r="G81" i="7"/>
  <c r="G77" i="7"/>
  <c r="G71" i="7"/>
  <c r="G79" i="7"/>
  <c r="G80" i="7"/>
  <c r="G78" i="7"/>
  <c r="G70" i="7"/>
  <c r="G94" i="7"/>
  <c r="G86" i="7"/>
  <c r="G341" i="7"/>
  <c r="G339" i="7"/>
  <c r="G327" i="7"/>
  <c r="G337" i="7"/>
  <c r="G340" i="7"/>
  <c r="G329" i="7"/>
  <c r="G194" i="7"/>
  <c r="G600" i="7"/>
  <c r="G630" i="7"/>
  <c r="G225" i="7"/>
  <c r="G226" i="7"/>
  <c r="G218" i="7"/>
  <c r="G217" i="7"/>
  <c r="G109" i="7"/>
  <c r="G553" i="7"/>
  <c r="G588" i="7"/>
  <c r="G587" i="7"/>
  <c r="G595" i="7"/>
  <c r="G603" i="7"/>
  <c r="G49" i="7"/>
  <c r="G48" i="7"/>
  <c r="G88" i="7"/>
  <c r="G87" i="7"/>
  <c r="G107" i="7"/>
  <c r="G106" i="7"/>
  <c r="G105" i="7"/>
  <c r="G100" i="7"/>
  <c r="G99" i="7"/>
  <c r="G98" i="7"/>
  <c r="G69" i="7"/>
  <c r="G101" i="7"/>
  <c r="G38" i="7"/>
  <c r="G54" i="7"/>
  <c r="G59" i="7"/>
  <c r="G57" i="7"/>
  <c r="G64" i="7"/>
  <c r="G63" i="7"/>
  <c r="G58" i="7"/>
  <c r="G62" i="7"/>
  <c r="G61" i="7"/>
  <c r="G60" i="7"/>
  <c r="G56" i="7"/>
  <c r="G102" i="7"/>
  <c r="G53" i="7"/>
  <c r="G51" i="7"/>
  <c r="G50" i="7"/>
  <c r="G124" i="7"/>
  <c r="G330" i="7"/>
  <c r="G295" i="7"/>
  <c r="G331" i="7"/>
  <c r="G161" i="7"/>
  <c r="G199" i="7"/>
  <c r="G209" i="7"/>
  <c r="G126" i="7"/>
  <c r="G205" i="7"/>
  <c r="G637" i="7"/>
  <c r="G461" i="7"/>
  <c r="G596" i="7"/>
  <c r="G287" i="7"/>
  <c r="G276" i="7"/>
  <c r="G142" i="7"/>
  <c r="G230" i="7"/>
  <c r="G152" i="7"/>
  <c r="G284" i="7"/>
  <c r="G275" i="7"/>
  <c r="G289" i="7"/>
  <c r="G291" i="7"/>
  <c r="G290" i="7"/>
  <c r="G244" i="7"/>
  <c r="G245" i="7"/>
  <c r="G509" i="7"/>
  <c r="G513" i="7"/>
  <c r="G438" i="7"/>
  <c r="G460" i="7"/>
  <c r="G416" i="7"/>
  <c r="G127" i="7"/>
  <c r="G136" i="7"/>
  <c r="G149" i="7"/>
  <c r="G146" i="7"/>
  <c r="G144" i="7"/>
  <c r="G532" i="7"/>
  <c r="G193" i="7"/>
  <c r="G271" i="7"/>
  <c r="G207" i="7"/>
  <c r="G254" i="7"/>
  <c r="G165" i="7"/>
  <c r="G184" i="7"/>
  <c r="G201" i="7"/>
  <c r="G214" i="7"/>
  <c r="G96" i="7"/>
  <c r="G115" i="7"/>
  <c r="G76" i="7"/>
  <c r="G120" i="7"/>
  <c r="G197" i="7"/>
  <c r="G178" i="7"/>
  <c r="G177" i="7"/>
  <c r="G213" i="7"/>
  <c r="G200" i="7"/>
  <c r="G166" i="7"/>
  <c r="G192" i="7"/>
  <c r="G159" i="7"/>
  <c r="G232" i="7"/>
  <c r="G606" i="7"/>
  <c r="G593" i="7"/>
  <c r="G247" i="7"/>
  <c r="G246" i="7"/>
  <c r="G561" i="7"/>
  <c r="G559" i="7"/>
  <c r="G478" i="7"/>
  <c r="G521" i="7"/>
  <c r="G565" i="7"/>
  <c r="G560" i="7"/>
  <c r="G566" i="7"/>
  <c r="G640" i="7"/>
  <c r="G562" i="7"/>
  <c r="G622" i="7"/>
  <c r="G564" i="7"/>
  <c r="G563" i="7"/>
  <c r="G520" i="7"/>
  <c r="G414" i="7"/>
  <c r="G538" i="7"/>
  <c r="G539" i="7"/>
  <c r="G468" i="7"/>
  <c r="G551" i="7"/>
  <c r="G604" i="7"/>
  <c r="G541" i="7"/>
  <c r="G550" i="7"/>
  <c r="G454" i="7"/>
  <c r="G183" i="7"/>
  <c r="G203" i="7"/>
  <c r="G227" i="7"/>
  <c r="G208" i="7"/>
  <c r="G198" i="7"/>
  <c r="G121" i="7"/>
  <c r="G150" i="7"/>
  <c r="G148" i="7"/>
  <c r="G145" i="7"/>
  <c r="G147" i="7"/>
  <c r="G75" i="7"/>
  <c r="G137" i="7"/>
  <c r="G133" i="7"/>
  <c r="G132" i="7"/>
  <c r="G130" i="7"/>
  <c r="G129" i="7"/>
  <c r="G615" i="7"/>
  <c r="G611" i="7"/>
  <c r="G610" i="7"/>
  <c r="G608" i="7"/>
  <c r="G609" i="7"/>
  <c r="G607" i="7"/>
  <c r="G188" i="7"/>
  <c r="G176" i="7"/>
  <c r="G175" i="7"/>
  <c r="G174" i="7"/>
  <c r="G173" i="7"/>
  <c r="G273" i="7"/>
  <c r="G140" i="7"/>
  <c r="G164" i="7"/>
  <c r="G162" i="7"/>
  <c r="G206" i="7"/>
  <c r="G190" i="7"/>
  <c r="G202" i="7"/>
  <c r="G196" i="7"/>
  <c r="G185" i="7"/>
  <c r="G181" i="7"/>
  <c r="G172" i="7"/>
  <c r="G170" i="7"/>
  <c r="G169" i="7"/>
  <c r="G168" i="7"/>
  <c r="G143" i="7"/>
  <c r="G212" i="7"/>
  <c r="G158" i="7"/>
  <c r="G157" i="7"/>
  <c r="G125" i="7"/>
  <c r="G123" i="7"/>
  <c r="G524" i="7"/>
  <c r="G522" i="7"/>
  <c r="G599" i="7"/>
  <c r="G506" i="7"/>
  <c r="G413" i="7"/>
  <c r="G430" i="7"/>
  <c r="G434" i="7"/>
  <c r="G616" i="7"/>
  <c r="G614" i="7"/>
  <c r="G613" i="7"/>
  <c r="G598" i="7"/>
  <c r="G405" i="7"/>
  <c r="G479" i="7"/>
  <c r="G475" i="7"/>
  <c r="G469" i="7"/>
  <c r="G467" i="7"/>
  <c r="G359" i="7"/>
  <c r="G358" i="7"/>
  <c r="G353" i="7"/>
  <c r="G344" i="7"/>
  <c r="G354" i="7"/>
  <c r="G404" i="7"/>
  <c r="G525" i="7"/>
  <c r="G589" i="7"/>
  <c r="G557" i="7"/>
  <c r="G526" i="7"/>
  <c r="G215" i="7"/>
  <c r="G211" i="7"/>
  <c r="G191" i="7"/>
  <c r="G180" i="7"/>
  <c r="G182" i="7"/>
  <c r="G122" i="7"/>
  <c r="G116" i="7"/>
  <c r="G189" i="7"/>
  <c r="G394" i="7"/>
  <c r="G408" i="7"/>
  <c r="G523" i="7"/>
  <c r="G518" i="7"/>
  <c r="G517" i="7"/>
  <c r="G516" i="7"/>
  <c r="G514" i="7"/>
  <c r="G398" i="7"/>
  <c r="G546" i="7"/>
  <c r="G543" i="7"/>
  <c r="G545" i="7"/>
  <c r="G515" i="7"/>
  <c r="G547" i="7"/>
  <c r="G527" i="7"/>
  <c r="G406" i="7"/>
  <c r="G503" i="7"/>
  <c r="G501" i="7"/>
  <c r="G500" i="7"/>
  <c r="G605" i="7"/>
  <c r="G419" i="7"/>
  <c r="G451" i="7"/>
  <c r="G453" i="7"/>
  <c r="G432" i="7"/>
  <c r="G602" i="7"/>
  <c r="G265" i="7"/>
  <c r="G498" i="7"/>
  <c r="G487" i="7"/>
  <c r="G368" i="7"/>
  <c r="G355" i="7"/>
  <c r="G367" i="7"/>
  <c r="G585" i="7"/>
  <c r="G580" i="7"/>
  <c r="G624" i="7"/>
  <c r="G400" i="7"/>
  <c r="G531" i="7"/>
  <c r="G490" i="7"/>
  <c r="G489" i="7"/>
  <c r="G488" i="7"/>
  <c r="G492" i="7"/>
  <c r="G477" i="7"/>
  <c r="G486" i="7"/>
  <c r="G268" i="7"/>
  <c r="G536" i="7"/>
  <c r="G428" i="7"/>
  <c r="G425" i="7"/>
  <c r="G528" i="7"/>
  <c r="G612" i="7"/>
  <c r="G581" i="7"/>
  <c r="G519" i="7"/>
  <c r="G399" i="7"/>
  <c r="G407" i="7"/>
  <c r="G412" i="7"/>
  <c r="G542" i="7"/>
  <c r="G357" i="7"/>
  <c r="G439" i="7"/>
  <c r="G382" i="7"/>
  <c r="G369" i="7"/>
  <c r="G365" i="7"/>
  <c r="G449" i="7"/>
  <c r="G483" i="7"/>
  <c r="G448" i="7"/>
  <c r="G444" i="7"/>
  <c r="G435" i="7"/>
  <c r="G424" i="7"/>
  <c r="G421" i="7"/>
  <c r="G431" i="7"/>
  <c r="G537" i="7"/>
  <c r="G533" i="7"/>
  <c r="G496" i="7"/>
  <c r="G403" i="7"/>
  <c r="G437" i="7"/>
  <c r="G402" i="7"/>
  <c r="G411" i="7"/>
  <c r="G499" i="7"/>
  <c r="G409" i="7"/>
  <c r="G384" i="7"/>
  <c r="G417" i="7"/>
  <c r="G395" i="7"/>
  <c r="G511" i="7"/>
  <c r="G457" i="7"/>
  <c r="G445" i="7"/>
  <c r="G441" i="7"/>
  <c r="G429" i="7"/>
  <c r="G466" i="7"/>
  <c r="G476" i="7"/>
  <c r="G387" i="7"/>
  <c r="G380" i="7"/>
  <c r="G374" i="7"/>
  <c r="G356" i="7"/>
  <c r="G343" i="7"/>
  <c r="G266" i="7"/>
  <c r="G255" i="7"/>
  <c r="G530" i="7"/>
  <c r="G396" i="7"/>
  <c r="G442" i="7"/>
  <c r="G473" i="7"/>
  <c r="G579" i="7"/>
  <c r="G578" i="7"/>
  <c r="G552" i="7"/>
  <c r="G270" i="7"/>
  <c r="G470" i="7"/>
  <c r="G450" i="7"/>
  <c r="G389" i="7"/>
  <c r="G370" i="7"/>
  <c r="G472" i="7"/>
  <c r="G463" i="7"/>
  <c r="G455" i="7"/>
  <c r="G390" i="7"/>
  <c r="G363" i="7"/>
  <c r="G507" i="7"/>
  <c r="G484" i="7"/>
  <c r="G482" i="7"/>
  <c r="G481" i="7"/>
  <c r="G381" i="7"/>
  <c r="G376" i="7"/>
  <c r="G623" i="7"/>
  <c r="G458" i="7"/>
  <c r="G569" i="7"/>
  <c r="G459" i="7"/>
  <c r="G446" i="7"/>
  <c r="G474" i="7"/>
  <c r="G495" i="7"/>
  <c r="G549" i="7"/>
  <c r="G345" i="7"/>
  <c r="G594" i="7"/>
  <c r="G634" i="7"/>
  <c r="G456" i="7"/>
  <c r="G427" i="7"/>
  <c r="G575" i="7"/>
  <c r="G443" i="7"/>
  <c r="G471" i="7"/>
  <c r="G433" i="7"/>
  <c r="G423" i="7"/>
  <c r="G426" i="7"/>
  <c r="G544" i="7"/>
  <c r="G534" i="7"/>
  <c r="G494" i="7"/>
  <c r="G401" i="7"/>
  <c r="G397" i="7"/>
  <c r="G529" i="7"/>
  <c r="G502" i="7"/>
  <c r="G410" i="7"/>
  <c r="G385" i="7"/>
  <c r="G572" i="7"/>
  <c r="G568" i="7"/>
  <c r="G635" i="7"/>
  <c r="G462" i="7"/>
  <c r="G377" i="7"/>
  <c r="G391" i="7"/>
  <c r="G447" i="7"/>
  <c r="G436" i="7"/>
  <c r="G422" i="7"/>
  <c r="G386" i="7"/>
  <c r="G383" i="7"/>
  <c r="G379" i="7"/>
  <c r="G375" i="7"/>
  <c r="G373" i="7"/>
  <c r="G418" i="7"/>
  <c r="G548" i="7"/>
  <c r="G388" i="7"/>
  <c r="G372" i="7"/>
  <c r="G361" i="7"/>
  <c r="G378" i="7"/>
  <c r="G371" i="7"/>
  <c r="M221" i="7"/>
  <c r="K8" i="7"/>
  <c r="K7" i="7"/>
  <c r="E178" i="6"/>
  <c r="E80" i="6"/>
  <c r="E46" i="6"/>
  <c r="E120" i="6"/>
  <c r="E56" i="6"/>
  <c r="E25" i="6"/>
  <c r="E90" i="6"/>
  <c r="E128" i="6"/>
  <c r="E18" i="6"/>
  <c r="E99" i="6"/>
  <c r="E32" i="6"/>
  <c r="E148" i="6"/>
  <c r="E7" i="6"/>
  <c r="E96" i="6"/>
  <c r="E11" i="6"/>
  <c r="E41" i="6"/>
  <c r="E94" i="6"/>
  <c r="E118" i="6"/>
  <c r="E13" i="6"/>
  <c r="E48" i="6"/>
  <c r="E74" i="6"/>
  <c r="E66" i="6"/>
  <c r="E67" i="6"/>
  <c r="E131" i="6"/>
  <c r="E144" i="6"/>
  <c r="E89" i="6"/>
  <c r="E152" i="6"/>
  <c r="E145" i="6"/>
  <c r="E54" i="6"/>
  <c r="E26" i="6"/>
  <c r="E64" i="6"/>
  <c r="E121" i="6"/>
  <c r="E165" i="6"/>
  <c r="E111" i="6"/>
  <c r="E147" i="6"/>
  <c r="E42" i="6"/>
  <c r="E79" i="6"/>
  <c r="E22" i="6"/>
  <c r="E101" i="6"/>
  <c r="E47" i="6"/>
  <c r="E35" i="6"/>
  <c r="E163" i="6"/>
  <c r="E126" i="6"/>
  <c r="E141" i="6"/>
  <c r="E65" i="6"/>
  <c r="E76" i="6"/>
  <c r="E91" i="6"/>
  <c r="E10" i="6"/>
  <c r="E92" i="6"/>
  <c r="E100" i="6"/>
  <c r="E20" i="6"/>
  <c r="E75" i="6"/>
  <c r="E104" i="6"/>
  <c r="E174" i="6"/>
  <c r="E59" i="6"/>
  <c r="E8" i="6"/>
  <c r="E50" i="6"/>
  <c r="E114" i="6"/>
  <c r="E70" i="6"/>
  <c r="E57" i="6"/>
  <c r="E106" i="6"/>
  <c r="E167" i="6"/>
  <c r="E158" i="6"/>
  <c r="E52" i="6"/>
  <c r="E40" i="6"/>
  <c r="E157" i="6"/>
  <c r="E72" i="6"/>
  <c r="E88" i="6"/>
  <c r="E98" i="6"/>
  <c r="E44" i="6"/>
  <c r="E109" i="6"/>
  <c r="E95" i="6"/>
  <c r="E103" i="6"/>
  <c r="E49" i="6"/>
  <c r="E33" i="6"/>
  <c r="E58" i="6"/>
  <c r="E124" i="6"/>
  <c r="E45" i="6"/>
  <c r="E71" i="6"/>
  <c r="E93" i="6"/>
  <c r="E170" i="6"/>
  <c r="E60" i="6"/>
  <c r="E113" i="6"/>
  <c r="E37" i="6"/>
  <c r="E105" i="6"/>
  <c r="E43" i="6"/>
  <c r="E117" i="6"/>
  <c r="E156" i="6"/>
  <c r="E125" i="6"/>
  <c r="E146" i="6"/>
  <c r="E176" i="6"/>
  <c r="E23" i="6"/>
  <c r="E142" i="6"/>
  <c r="E154" i="6"/>
  <c r="E27" i="6"/>
  <c r="E172" i="6"/>
  <c r="E69" i="6"/>
  <c r="E77" i="6"/>
  <c r="E62" i="6"/>
  <c r="E112" i="6"/>
  <c r="K681" i="7" l="1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<sst xmlns="http://schemas.openxmlformats.org/spreadsheetml/2006/main" count="6621" uniqueCount="1784">
  <si>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</si>
  <si>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</si>
  <si>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</si>
  <si>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</si>
  <si>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</si>
  <si>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</si>
  <si>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</si>
  <si>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</si>
  <si>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</si>
  <si>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</si>
  <si>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</si>
  <si>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</si>
  <si>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 Corporates</t>
  </si>
  <si>
    <t xml:space="preserve">Amundi ETF Euro Inflation 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</si>
  <si>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</si>
  <si>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</si>
  <si>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</si>
  <si>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</si>
  <si>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</si>
  <si>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</si>
  <si>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</si>
  <si>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</si>
  <si>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</si>
  <si>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</si>
  <si>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</si>
  <si>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</si>
  <si>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</si>
  <si>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</si>
  <si>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</si>
  <si>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</si>
  <si>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</si>
  <si>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</si>
  <si>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</si>
  <si>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</si>
  <si>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</si>
  <si>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</si>
  <si>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</si>
  <si>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</si>
  <si>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</si>
  <si>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</si>
  <si>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</si>
  <si>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</si>
  <si>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</si>
  <si>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</si>
  <si>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</si>
  <si>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</si>
  <si>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</si>
  <si>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</si>
  <si>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ComStage ETF STOXX 600 Automobiles &amp; Parts TR</t>
  </si>
  <si>
    <t>ComStage ETF STOXX 600 Banks TR</t>
  </si>
  <si>
    <t>ComStage ETF STOXX 600 Basic Resources TR</t>
  </si>
  <si>
    <t>ComStage ETF STOXX 600 Chemicals TR</t>
  </si>
  <si>
    <t>ComStage ETF STOXX 600 Construction &amp; Materials TR</t>
  </si>
  <si>
    <t>ComStage ETF STOXX 600 Financial Services TR</t>
  </si>
  <si>
    <t>ComStage ETF STOXX 600 Food &amp; Beverage TR</t>
  </si>
  <si>
    <t>ComStage ETF STOXX 600 Health Care TR</t>
  </si>
  <si>
    <t>ComStage ETF STOXX 600 Industrial Goods &amp; Services TR</t>
  </si>
  <si>
    <t>ComStage ETF STOXX 600 Insurance TR</t>
  </si>
  <si>
    <t>ComStage ETF STOXX 600 Media TR</t>
  </si>
  <si>
    <t>ComStage ETF STOXX 600 Oil &amp; Gas TR</t>
  </si>
  <si>
    <t>ComStage ETF STOXX 600 Personal &amp; Household Goods TR</t>
  </si>
  <si>
    <t>ComStage ETF STOXX 600 Real Estate TR</t>
  </si>
  <si>
    <t>ComStage ETF STOXX 600 Retail TR</t>
  </si>
  <si>
    <t>ComStage ETF STOXX 600 Technology TR</t>
  </si>
  <si>
    <t>ComStage ETF STOXX 600 Telecommunications TR</t>
  </si>
  <si>
    <t>ComStage ETF STOXX 600 TR</t>
  </si>
  <si>
    <t>ComStage ETF STOXX 600 Travel &amp; Leisure TR</t>
  </si>
  <si>
    <t>ComStage ETF STOXX 600 Utilities TR</t>
  </si>
  <si>
    <t>ComStage ETF DJ Industrial Average TR</t>
  </si>
  <si>
    <t>CS ETF (IE) on DJ Industrial AverageTM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</si>
  <si>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</si>
  <si>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</si>
  <si>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</si>
  <si>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</si>
  <si>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</si>
  <si>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</si>
  <si>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</si>
  <si>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</si>
  <si>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</si>
  <si>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</si>
  <si>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</si>
  <si>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</si>
  <si>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</si>
  <si>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</si>
  <si>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</si>
  <si>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</si>
  <si>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</si>
  <si>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</si>
  <si>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</si>
  <si>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</si>
  <si>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</si>
  <si>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</si>
  <si>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 xml:space="preserve">db x-trackers II Euro INTEREST RATE VOLATILITY TOTAL RETURN INDEX ETF  </t>
  </si>
  <si>
    <t>db x-trackers II iBoxx EUR Liquid Corporate 100 Total Return Index</t>
  </si>
  <si>
    <t>db x-trackers MSCI PAN-Euro TRN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</si>
  <si>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</si>
  <si>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</si>
  <si>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</si>
  <si>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</si>
  <si>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</si>
  <si>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</si>
  <si>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</si>
  <si>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</si>
  <si>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</si>
  <si>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</si>
  <si>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</si>
  <si>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</si>
  <si>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</si>
  <si>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</si>
  <si>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</si>
  <si>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</si>
  <si>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</si>
  <si>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</si>
  <si>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</si>
  <si>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</si>
  <si>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</si>
  <si>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</si>
  <si>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</si>
  <si>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</si>
  <si>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</si>
  <si>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</si>
  <si>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</si>
  <si>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</si>
  <si>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</si>
  <si>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</si>
  <si>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</si>
  <si>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</si>
  <si>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</si>
  <si>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</si>
  <si>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Markit iBoxx Euro Corporate Bond</t>
  </si>
  <si>
    <t>iShares Barclays Capital Euro Covered Bond</t>
  </si>
  <si>
    <t>iShares Capital Barclays Euro Government Bond 1-3</t>
  </si>
  <si>
    <t>iShares Barclays Capital Euro Government Bond 15-30</t>
  </si>
  <si>
    <t>iShares Barclays Capital Euro Government Bond 3-5</t>
  </si>
  <si>
    <t>iShares Barclays Capital Euro Government Bond 7-10</t>
  </si>
  <si>
    <t>iShares Barclays Capital Euro Inflation-Linked Bond</t>
  </si>
  <si>
    <t>iShares Barclays Capital Euro Aggregate Bond ETF</t>
  </si>
  <si>
    <t>iShares Barclays Capital Euro Corporate Bond 1-5</t>
  </si>
  <si>
    <t>iShares Barclays Capital Euro Corporate Bond ETF</t>
  </si>
  <si>
    <t>iShares Barclays Capital Euro Corporate Bond ex-Financials</t>
  </si>
  <si>
    <t>iShares Barclays Capital Euro Corporate Bond ex-Financials 1-5</t>
  </si>
  <si>
    <t>iShares Barclays Capital Euro Government Bond 10-15</t>
  </si>
  <si>
    <t>iShares Barclays Capital Euro Government Bond 5-7</t>
  </si>
  <si>
    <t>iShares Barclays Capital Euro Treasury Bond</t>
  </si>
  <si>
    <t>iShares Barclays Capital Euro Treasury Bond 0-1 ETF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</si>
  <si>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</si>
  <si>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</si>
  <si>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</si>
  <si>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</si>
  <si>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</si>
  <si>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</si>
  <si>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</si>
  <si>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</si>
  <si>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</si>
  <si>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</si>
  <si>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</si>
  <si>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</si>
  <si>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</si>
  <si>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</si>
  <si>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</si>
  <si>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</si>
  <si>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</si>
  <si>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</si>
  <si>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</si>
  <si>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</si>
  <si>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</si>
  <si>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</si>
  <si>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</si>
  <si>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</si>
  <si>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</si>
  <si>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</si>
  <si>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</si>
  <si>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</si>
  <si>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</si>
  <si>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</si>
  <si>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</si>
  <si>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</si>
  <si>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</si>
  <si>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Market Access NYSE Arca Gold Bugs Index Fund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</si>
  <si>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</si>
  <si>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</si>
  <si>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</si>
  <si>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</si>
  <si>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</si>
  <si>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</si>
  <si>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</si>
  <si>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</si>
  <si>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</si>
  <si>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</si>
  <si>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</si>
  <si>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</si>
  <si>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</si>
  <si>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</si>
  <si>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</si>
  <si>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</si>
  <si>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</si>
  <si>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</si>
  <si>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</si>
  <si>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</si>
  <si>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</si>
  <si>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</si>
  <si>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</si>
  <si>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</si>
  <si>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</si>
  <si>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</si>
  <si>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</si>
  <si>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</si>
  <si>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</si>
  <si>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</si>
  <si>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</si>
  <si>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</si>
  <si>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</si>
  <si>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</si>
  <si>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</si>
  <si>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</si>
  <si>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</si>
  <si>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</si>
  <si>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</si>
  <si>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</si>
  <si>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</si>
  <si>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</si>
  <si>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</si>
  <si>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</si>
  <si>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</si>
  <si>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</si>
  <si>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</si>
  <si>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</si>
  <si>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</si>
  <si>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</si>
  <si>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</si>
  <si>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</si>
  <si>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</si>
  <si>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</si>
  <si>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</si>
  <si>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</si>
  <si>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</si>
  <si>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</si>
  <si>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</si>
  <si>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</si>
  <si>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</si>
  <si>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</si>
  <si>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</si>
  <si>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</si>
  <si>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</si>
  <si>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</si>
  <si>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</si>
  <si>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</si>
  <si>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</si>
  <si>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</si>
  <si>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</si>
  <si>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</si>
  <si>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</si>
  <si>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</si>
  <si>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</si>
  <si>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</si>
  <si>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</si>
  <si>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</si>
  <si>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</si>
  <si>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</si>
  <si>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</si>
  <si>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</si>
  <si>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</si>
  <si>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</si>
  <si>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</si>
  <si>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</si>
  <si>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</si>
  <si>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</si>
  <si>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</si>
  <si>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</si>
  <si>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</si>
  <si>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</si>
  <si>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</si>
  <si>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</si>
  <si>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</si>
  <si>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</si>
  <si>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</si>
  <si>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</si>
  <si>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</si>
  <si>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</si>
  <si>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</si>
  <si>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</si>
  <si>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</si>
  <si>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</si>
  <si>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</si>
  <si>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</si>
  <si>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</si>
  <si>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</si>
  <si>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</si>
  <si>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</si>
  <si>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</si>
  <si>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</si>
  <si>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</si>
  <si>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</si>
  <si>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</si>
  <si>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</si>
  <si>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</si>
  <si>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</si>
  <si>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</si>
  <si>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</si>
  <si>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</si>
  <si>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</si>
  <si>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</si>
  <si>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</si>
  <si>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</si>
  <si>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</si>
  <si>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</si>
  <si>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</si>
  <si>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</si>
  <si>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</si>
  <si>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</si>
  <si>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</si>
  <si>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</si>
  <si>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</si>
  <si>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</si>
  <si>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</si>
  <si>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</si>
  <si>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</si>
  <si>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</si>
  <si>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</si>
  <si>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</si>
  <si>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</si>
  <si>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</si>
  <si>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</si>
  <si>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</si>
  <si>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</si>
  <si>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</si>
  <si>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</si>
  <si>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</si>
  <si>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</si>
  <si>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</si>
  <si>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</si>
  <si>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</si>
  <si>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</si>
  <si>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</si>
  <si>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</si>
  <si>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</si>
  <si>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</si>
  <si>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</si>
  <si>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</si>
  <si>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</si>
  <si>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</si>
  <si>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</si>
  <si>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</si>
  <si>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</si>
  <si>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</si>
  <si>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</si>
  <si>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</si>
  <si>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</si>
  <si>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</si>
  <si>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DJ STOXX 600</t>
  </si>
  <si>
    <t>EasyETF Russell 1000 (EUR)</t>
  </si>
  <si>
    <t>EasyETF EuroMTS Eonia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</si>
  <si>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</si>
  <si>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</si>
  <si>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</si>
  <si>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</si>
  <si>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</si>
  <si>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</si>
  <si>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</si>
  <si>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</si>
  <si>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</si>
  <si>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</si>
  <si>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</si>
  <si>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</si>
  <si>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</si>
  <si>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</si>
  <si>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</si>
  <si>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</si>
  <si>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</si>
  <si>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</si>
  <si>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</si>
  <si>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</si>
  <si>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</si>
  <si>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</si>
  <si>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</si>
  <si>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</si>
  <si>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</si>
  <si>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</si>
  <si>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</si>
  <si>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</si>
  <si>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</si>
  <si>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</si>
  <si>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</si>
  <si>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</si>
  <si>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</si>
  <si>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</si>
  <si>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</si>
  <si>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</si>
  <si>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</si>
  <si>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</si>
  <si>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</si>
  <si>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</si>
  <si>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</si>
  <si>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</si>
  <si>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</si>
  <si>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</si>
  <si>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</si>
  <si>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</si>
  <si>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</si>
  <si>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</si>
  <si>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</si>
  <si>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</si>
  <si>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</si>
  <si>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</si>
  <si>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</si>
  <si>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</si>
  <si>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</si>
  <si>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</si>
  <si>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</si>
  <si>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</si>
  <si>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</si>
  <si>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</si>
  <si>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</si>
  <si>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</si>
  <si>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</si>
  <si>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</si>
  <si>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</si>
  <si>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</si>
  <si>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</si>
  <si>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</si>
  <si>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</si>
  <si>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</si>
  <si>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</si>
  <si>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</si>
  <si>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</si>
  <si>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</si>
  <si>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</si>
  <si>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</si>
  <si>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ETFX DAX® 2x Short Fund</t>
  </si>
  <si>
    <t>ETFX DAX® 2x Long Fund</t>
  </si>
  <si>
    <t>Lyxor ETF Russia (DJ Rusindex Titans 10)</t>
  </si>
  <si>
    <t>DE000A0S9GB0</t>
  </si>
  <si>
    <t>DE000A0LP781</t>
  </si>
  <si>
    <t>DE000A0N62F2</t>
  </si>
  <si>
    <t>db x-trackers II</t>
  </si>
  <si>
    <t>MW Indices plc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</si>
  <si>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</si>
  <si>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</si>
  <si>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</si>
  <si>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</si>
  <si>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</si>
  <si>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</si>
  <si>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</si>
  <si>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</si>
  <si>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</si>
  <si>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</si>
  <si>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</si>
  <si>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</si>
  <si>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</si>
  <si>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</si>
  <si>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</si>
  <si>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</si>
  <si>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</si>
  <si>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</si>
  <si>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</si>
  <si>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</si>
  <si>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</si>
  <si>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</si>
  <si>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</si>
  <si>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</si>
  <si>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</si>
  <si>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</si>
  <si>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</si>
  <si>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</si>
  <si>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</si>
  <si>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</si>
  <si>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</si>
  <si>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</si>
  <si>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</si>
  <si>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</si>
  <si>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</si>
  <si>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</si>
  <si>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</si>
  <si>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</si>
  <si>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</si>
  <si>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</si>
  <si>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</si>
  <si>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</si>
  <si>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</si>
  <si>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</si>
  <si>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</si>
  <si>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</si>
  <si>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</si>
  <si>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</si>
  <si>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</si>
  <si>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</si>
  <si>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</si>
  <si>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</si>
  <si>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</si>
  <si>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</si>
  <si>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</si>
  <si>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</si>
  <si>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</si>
  <si>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</si>
  <si>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</si>
  <si>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</si>
  <si>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</si>
  <si>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</si>
  <si>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</si>
  <si>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</si>
  <si>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</si>
  <si>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</si>
  <si>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</si>
  <si>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</si>
  <si>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</si>
  <si>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</si>
  <si>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</si>
  <si>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</si>
  <si>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</si>
  <si>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</si>
  <si>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</si>
  <si>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</si>
  <si>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</si>
  <si>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</si>
  <si>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</si>
  <si>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</si>
  <si>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</si>
  <si>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</si>
  <si>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</si>
  <si>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</si>
  <si>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</si>
  <si>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</si>
  <si>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</si>
  <si>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</si>
  <si>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</si>
  <si>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</si>
  <si>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</si>
  <si>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</si>
  <si>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</si>
  <si>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</si>
  <si>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</si>
  <si>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</si>
  <si>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</si>
  <si>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</si>
  <si>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</si>
  <si>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</si>
  <si>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</si>
  <si>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</si>
  <si>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</si>
  <si>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</si>
  <si>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</si>
  <si>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</si>
  <si>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</si>
  <si>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</si>
  <si>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</si>
  <si>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</si>
  <si>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</si>
  <si>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</si>
  <si>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</si>
  <si>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</si>
  <si>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</si>
  <si>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</si>
  <si>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</si>
  <si>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</si>
  <si>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</si>
  <si>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</si>
  <si>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</si>
  <si>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</si>
  <si>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</si>
  <si>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</si>
  <si>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</si>
  <si>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</si>
  <si>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</si>
  <si>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</si>
  <si>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</si>
  <si>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</si>
  <si>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</si>
  <si>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</si>
  <si>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</si>
  <si>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</si>
  <si>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</si>
  <si>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</si>
  <si>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</si>
  <si>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</si>
  <si>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</si>
  <si>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</si>
  <si>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</si>
  <si>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</si>
  <si>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</si>
  <si>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</si>
  <si>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</si>
  <si>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</si>
  <si>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</si>
  <si>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</si>
  <si>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</si>
  <si>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</si>
  <si>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</si>
  <si>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</si>
  <si>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</si>
  <si>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</si>
  <si>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</si>
  <si>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</si>
  <si>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 Order Book Turnover in EUR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</si>
  <si>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</si>
  <si>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</si>
  <si>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</si>
  <si>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</si>
  <si>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</si>
  <si>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</si>
  <si>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</si>
  <si>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</si>
  <si>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</si>
  <si>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</si>
  <si>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</si>
  <si>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</si>
  <si>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</si>
  <si>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</si>
  <si>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</si>
  <si>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</si>
  <si>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</si>
  <si>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</si>
  <si>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</si>
  <si>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</si>
  <si>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</si>
  <si>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</si>
  <si>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</si>
  <si>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</si>
  <si>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</si>
  <si>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</si>
  <si>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</si>
  <si>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</si>
  <si>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</si>
  <si>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</si>
  <si>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</si>
  <si>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</si>
  <si>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</si>
  <si>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</si>
  <si>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</si>
  <si>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</si>
  <si>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</si>
  <si>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</si>
  <si>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</si>
  <si>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</si>
  <si>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</si>
  <si>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</si>
  <si>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</si>
  <si>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</si>
  <si>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</si>
  <si>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</si>
  <si>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</si>
  <si>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</si>
  <si>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</si>
  <si>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</si>
  <si>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</si>
  <si>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</si>
  <si>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</si>
  <si>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</si>
  <si>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</si>
  <si>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</si>
  <si>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</si>
  <si>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</si>
  <si>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</si>
  <si>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</si>
  <si>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</si>
  <si>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</si>
  <si>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</si>
  <si>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</si>
  <si>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</si>
  <si>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</si>
  <si>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</si>
  <si>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</si>
  <si>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</si>
  <si>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</si>
  <si>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</si>
  <si>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</si>
  <si>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</si>
  <si>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</si>
  <si>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</si>
  <si>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</si>
  <si>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</si>
  <si>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</si>
  <si>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</si>
  <si>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</si>
  <si>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</si>
  <si>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</si>
  <si>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</si>
  <si>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</si>
  <si>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</si>
  <si>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</si>
  <si>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</si>
  <si>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</si>
  <si>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</si>
  <si>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</si>
  <si>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</si>
  <si>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</si>
  <si>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</si>
  <si>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</si>
  <si>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</si>
  <si>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</si>
  <si>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</si>
  <si>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</si>
  <si>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</si>
  <si>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</si>
  <si>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</si>
  <si>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</si>
  <si>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</si>
  <si>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</si>
  <si>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</si>
  <si>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</si>
  <si>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</si>
  <si>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</si>
  <si>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</si>
  <si>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</si>
  <si>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</si>
  <si>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</si>
  <si>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</si>
  <si>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</si>
  <si>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</si>
  <si>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</si>
  <si>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</si>
  <si>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</si>
  <si>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</si>
  <si>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</si>
  <si>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</si>
  <si>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</si>
  <si>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</si>
  <si>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</si>
  <si>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</si>
  <si>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</si>
  <si>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</si>
  <si>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</si>
  <si>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</si>
  <si>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</si>
  <si>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</si>
  <si>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</si>
  <si>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</si>
  <si>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</si>
  <si>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</si>
  <si>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</si>
  <si>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</si>
  <si>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</si>
  <si>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</si>
  <si>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</si>
  <si>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</si>
  <si>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</si>
  <si>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</si>
  <si>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</si>
  <si>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</si>
  <si>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</si>
  <si>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</si>
  <si>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</si>
  <si>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</si>
  <si>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</si>
  <si>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</si>
  <si>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</si>
  <si>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Market Access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</si>
  <si>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</si>
  <si>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</si>
  <si>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</si>
  <si>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</si>
  <si>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</si>
  <si>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</si>
  <si>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</si>
  <si>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</si>
  <si>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</si>
  <si>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</si>
  <si>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</si>
  <si>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</si>
  <si>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</si>
  <si>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</si>
  <si>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</si>
  <si>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</si>
  <si>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</si>
  <si>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</si>
  <si>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</si>
  <si>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</si>
  <si>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</si>
  <si>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</si>
  <si>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</si>
  <si>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</si>
  <si>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</si>
  <si>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</si>
  <si>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</si>
  <si>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</si>
  <si>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</si>
  <si>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</si>
  <si>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</si>
  <si>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</si>
  <si>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</si>
  <si>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</si>
  <si>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</si>
  <si>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</si>
  <si>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</si>
  <si>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ComStage ETF EURO STOXX 50</t>
  </si>
  <si>
    <t>ComStage ETF EURO STOXX 50 Leveraged TR</t>
  </si>
  <si>
    <t>ComStage ETF EURO STOXX 50 Short TR</t>
  </si>
  <si>
    <t>ComStage ETF EURO STOXX Select Dividend 30 TR</t>
  </si>
  <si>
    <t>CS ETF (IE) on DJ EURO STOXX 50®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</si>
  <si>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</si>
  <si>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</si>
  <si>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</si>
  <si>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</si>
  <si>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</si>
  <si>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</si>
  <si>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</si>
  <si>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</si>
  <si>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</si>
  <si>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</si>
  <si>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</si>
  <si>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</si>
  <si>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ETFlab DJ EURO STOXX 50</t>
  </si>
  <si>
    <t>ETFlab DJ EURO STOXX 50 Short</t>
  </si>
  <si>
    <t>ETFlab DJ EURO STOXX Select Dividend 30</t>
  </si>
  <si>
    <t>ETFX DJ EURO STOXX 50 Leveraged (2x) Fund</t>
  </si>
  <si>
    <t>ETFX DJ EURO STOXX Double Short (2x) Fund</t>
  </si>
  <si>
    <t>iShares DJ EURO STOXX (DE)</t>
  </si>
  <si>
    <t>iShares DJ EURO STOXX Banks (DE)</t>
  </si>
  <si>
    <t>iShares DJ EURO STOXX Health Care (DE)</t>
  </si>
  <si>
    <t>iShares DJ EURO STOXX Select Dividend 30 (DE)</t>
  </si>
  <si>
    <t>iShares DJ EURO STOXX Sustainability 40 (DE)</t>
  </si>
  <si>
    <t>iShares DJ EURO STOXX Technology (DE)</t>
  </si>
  <si>
    <t>iShares DJ EURO STOXX Telecommunications (DE)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</si>
  <si>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</si>
  <si>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</si>
  <si>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</si>
  <si>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</si>
  <si>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</si>
  <si>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</si>
  <si>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</si>
  <si>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</si>
  <si>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</si>
  <si>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</si>
  <si>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</si>
  <si>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</si>
  <si>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05/2010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</si>
  <si>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</si>
  <si>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</si>
  <si>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</si>
  <si>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</si>
  <si>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</si>
  <si>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</si>
  <si>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</si>
  <si>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</si>
  <si>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</si>
  <si>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</si>
  <si>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</si>
  <si>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</si>
  <si>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</si>
  <si>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</si>
  <si>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</si>
  <si>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</si>
  <si>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</si>
  <si>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</si>
  <si>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</si>
  <si>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</si>
  <si>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</si>
  <si>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</si>
  <si>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</si>
  <si>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</si>
  <si>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</si>
  <si>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</si>
  <si>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</si>
  <si>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</si>
  <si>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</si>
  <si>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</si>
  <si>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</si>
  <si>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</si>
  <si>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</si>
  <si>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</si>
  <si>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</si>
  <si>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</si>
  <si>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</si>
  <si>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</si>
  <si>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</si>
  <si>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</si>
  <si>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</si>
  <si>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</si>
  <si>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</si>
  <si>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</si>
  <si>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</si>
  <si>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</si>
  <si>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</si>
  <si>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</si>
  <si>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</si>
  <si>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</si>
  <si>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</si>
  <si>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</si>
  <si>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</si>
  <si>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</si>
  <si>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</si>
  <si>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</si>
  <si>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</si>
  <si>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</si>
  <si>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</si>
  <si>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</si>
  <si>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</si>
  <si>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</si>
  <si>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</si>
  <si>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</si>
  <si>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</si>
  <si>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</si>
  <si>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</si>
  <si>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</si>
  <si>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</si>
  <si>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</si>
  <si>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</si>
  <si>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</si>
  <si>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</si>
  <si>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</si>
  <si>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</si>
  <si>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</si>
  <si>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</si>
  <si>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</si>
  <si>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</si>
  <si>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</si>
  <si>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</si>
  <si>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</si>
  <si>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</si>
  <si>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</si>
  <si>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</si>
  <si>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</si>
  <si>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</si>
  <si>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</si>
  <si>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</si>
  <si>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</si>
  <si>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</si>
  <si>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</si>
  <si>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</si>
  <si>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</si>
  <si>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</si>
  <si>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</si>
  <si>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</si>
  <si>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</si>
  <si>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</si>
  <si>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</si>
  <si>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</si>
  <si>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</si>
  <si>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</si>
  <si>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</si>
  <si>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</si>
  <si>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</si>
  <si>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</si>
  <si>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</si>
  <si>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ComStage ETF iBOXX € Germany Covered Capped 5-7 TR</t>
  </si>
  <si>
    <t>LU0488317453</t>
  </si>
  <si>
    <t>ComStage ETF iBOXX € Germany Covered Capped 3-5 TR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</si>
  <si>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</si>
  <si>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</si>
  <si>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</si>
  <si>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</si>
  <si>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</si>
  <si>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</si>
  <si>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</si>
  <si>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</si>
  <si>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</si>
  <si>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</si>
  <si>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</si>
  <si>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</si>
  <si>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</si>
  <si>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</si>
  <si>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</si>
  <si>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</si>
  <si>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</si>
  <si>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</si>
  <si>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</si>
  <si>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</si>
  <si>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</si>
  <si>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</si>
  <si>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</si>
  <si>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</si>
  <si>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ComStage ETF iBOXX € Germany Covered Capped 7-10 TR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</si>
  <si>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</si>
  <si>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</si>
  <si>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</si>
  <si>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</si>
  <si>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</si>
  <si>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</si>
  <si>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</si>
  <si>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</si>
  <si>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</si>
  <si>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</si>
  <si>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</si>
  <si>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</si>
  <si>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</si>
  <si>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</si>
  <si>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</si>
  <si>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</si>
  <si>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</si>
  <si>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</si>
  <si>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</si>
  <si>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</si>
  <si>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</si>
  <si>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</si>
  <si>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</si>
  <si>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</si>
  <si>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</si>
  <si>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</si>
  <si>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</si>
  <si>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</si>
  <si>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</si>
  <si>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</si>
  <si>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</si>
  <si>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</si>
  <si>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</si>
  <si>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</si>
  <si>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</si>
  <si>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</si>
  <si>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</si>
  <si>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</si>
  <si>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</si>
  <si>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</si>
  <si>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</si>
  <si>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</si>
  <si>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</si>
  <si>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</si>
  <si>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</si>
  <si>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</si>
  <si>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</si>
  <si>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</si>
  <si>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</si>
  <si>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</si>
  <si>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</si>
  <si>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</si>
  <si>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</si>
  <si>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</si>
  <si>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iShares DJ STOXX Asia Pacific 600 Real Estate (DE)</t>
  </si>
  <si>
    <t>Market Access RICI-Metals Indexfonds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</si>
  <si>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</si>
  <si>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</si>
  <si>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</si>
  <si>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</si>
  <si>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</si>
  <si>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iShares DJ STOXX 600 Personal &amp; Household Goods (DE)</t>
  </si>
  <si>
    <t>db x-trackers II iTraxx Europe Senior Financials 5-year Short TRI ETF</t>
  </si>
  <si>
    <t>Easy ETF NMX30 Infrastructure Global</t>
  </si>
  <si>
    <t>ETFX DAXglobal Alternative Energy Fund</t>
  </si>
  <si>
    <t>ETFX S-Net ITG Global Agri Business Fund</t>
  </si>
  <si>
    <t>ETFX Russell 1000 Fund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</si>
  <si>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</si>
  <si>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</si>
  <si>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</si>
  <si>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</si>
  <si>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</si>
  <si>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</si>
  <si>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</si>
  <si>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</si>
  <si>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iShares DJ STOXX Global Select Dividend 100 (DE)</t>
  </si>
  <si>
    <t>DE000A0F5UH1</t>
  </si>
  <si>
    <t>Market Access Jim Rogers International Commodity Index Fund</t>
  </si>
  <si>
    <t>Total</t>
  </si>
  <si>
    <t>iShares MSCI AC Far East ex-Japan</t>
  </si>
  <si>
    <t>iShares DJ STOXX Large 200 (DE)</t>
  </si>
  <si>
    <t>iShares DJ STOXX Mid 200 (DE)</t>
  </si>
  <si>
    <t>iShares DJ STOXX Small 200 (DE)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</si>
  <si>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</si>
  <si>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</si>
  <si>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</si>
  <si>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</si>
  <si>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</si>
  <si>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</si>
  <si>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</si>
  <si>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</si>
  <si>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</si>
  <si>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</si>
  <si>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</si>
  <si>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</si>
  <si>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</si>
  <si>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</si>
  <si>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</si>
  <si>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</si>
  <si>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</si>
  <si>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</si>
  <si>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</si>
  <si>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</si>
  <si>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</si>
  <si>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</si>
  <si>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</si>
  <si>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</si>
  <si>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</si>
  <si>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</si>
  <si>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</si>
  <si>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</si>
  <si>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</si>
  <si>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</si>
  <si>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</si>
  <si>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</si>
  <si>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</si>
  <si>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</si>
  <si>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</si>
  <si>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</si>
  <si>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</si>
  <si>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</si>
  <si>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</si>
  <si>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</si>
  <si>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</si>
  <si>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</si>
  <si>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</si>
  <si>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</si>
  <si>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</si>
  <si>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</si>
  <si>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</si>
  <si>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</si>
  <si>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</si>
  <si>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</si>
  <si>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</si>
  <si>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</si>
  <si>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</si>
  <si>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</si>
  <si>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</si>
  <si>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</si>
  <si>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</si>
  <si>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</si>
  <si>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</si>
  <si>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</si>
  <si>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</si>
  <si>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</si>
  <si>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</si>
  <si>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</si>
  <si>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</si>
  <si>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</si>
  <si>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</si>
  <si>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</si>
  <si>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</si>
  <si>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</si>
  <si>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</si>
  <si>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</si>
  <si>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</si>
  <si>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</si>
  <si>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</si>
  <si>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</si>
  <si>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</si>
  <si>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LU0249326488</t>
  </si>
  <si>
    <t>ComStage ETF DJ STOXX 600 Utilities TR</t>
  </si>
  <si>
    <t>db x-trackers DJ EURO STOXX 50 Short ETF</t>
  </si>
  <si>
    <t>iShares DJ EURO STOXX 50 (DE)</t>
  </si>
  <si>
    <t>iShares DJ EURO STOXX 50</t>
  </si>
  <si>
    <t>Amundi ETF EUROMTS CASH 3 MONTHS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</si>
  <si>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</si>
  <si>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</si>
  <si>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</si>
  <si>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</si>
  <si>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</si>
  <si>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</si>
  <si>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</si>
  <si>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</si>
  <si>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</si>
  <si>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</si>
  <si>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</si>
  <si>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</si>
  <si>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</si>
  <si>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</si>
  <si>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</si>
  <si>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</si>
  <si>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</si>
  <si>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</si>
  <si>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</si>
  <si>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</si>
  <si>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</si>
  <si>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</si>
  <si>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</si>
  <si>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</si>
  <si>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</si>
  <si>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</si>
  <si>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</si>
  <si>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</si>
  <si>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</si>
  <si>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</si>
  <si>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</si>
  <si>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</si>
  <si>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</si>
  <si>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</si>
  <si>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</si>
  <si>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</si>
  <si>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Market Access South-East Europe Traded Index Fund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</si>
  <si>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</si>
  <si>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</si>
  <si>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</si>
  <si>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</si>
  <si>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</si>
  <si>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</si>
  <si>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</si>
  <si>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</si>
  <si>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</si>
  <si>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</si>
  <si>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</si>
  <si>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</si>
  <si>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</si>
  <si>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</si>
  <si>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</si>
  <si>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</si>
  <si>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</si>
  <si>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</si>
  <si>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</si>
  <si>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</si>
  <si>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</si>
  <si>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</si>
  <si>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</si>
  <si>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</si>
  <si>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</si>
  <si>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</si>
  <si>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</si>
  <si>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</si>
  <si>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</si>
  <si>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</si>
  <si>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</si>
  <si>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</si>
  <si>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</si>
  <si>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</si>
  <si>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</si>
  <si>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</si>
  <si>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</si>
  <si>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</si>
  <si>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</si>
  <si>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</si>
  <si>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</si>
  <si>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</si>
  <si>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</si>
  <si>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</si>
  <si>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</si>
  <si>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</si>
  <si>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</si>
  <si>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</si>
  <si>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</si>
  <si>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</si>
  <si>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</si>
  <si>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</si>
  <si>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</si>
  <si>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</si>
  <si>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</si>
  <si>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</si>
  <si>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</si>
  <si>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</si>
  <si>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</si>
  <si>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</si>
  <si>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</si>
  <si>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</si>
  <si>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</si>
  <si>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</si>
  <si>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</si>
  <si>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</si>
  <si>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</si>
  <si>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06/2010</t>
  </si>
  <si>
    <t>Turnover Report: June 2010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</si>
  <si>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</si>
  <si>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</si>
  <si>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</si>
  <si>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</si>
  <si>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</si>
  <si>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</si>
  <si>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</si>
  <si>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</si>
  <si>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</si>
  <si>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</si>
  <si>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</si>
  <si>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</si>
  <si>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</si>
  <si>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</si>
  <si>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</si>
  <si>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</si>
  <si>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</si>
  <si>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</si>
  <si>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</si>
  <si>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</si>
  <si>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</si>
  <si>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</si>
  <si>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</si>
  <si>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</si>
  <si>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</si>
  <si>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</si>
  <si>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</si>
  <si>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</si>
  <si>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</si>
  <si>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</si>
  <si>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</si>
  <si>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</si>
  <si>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</si>
  <si>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</si>
  <si>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</si>
  <si>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</si>
  <si>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</si>
  <si>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</si>
  <si>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</si>
  <si>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</si>
  <si>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</si>
  <si>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</si>
  <si>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</si>
  <si>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</si>
  <si>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</si>
  <si>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</si>
  <si>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</si>
  <si>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</si>
  <si>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</si>
  <si>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</si>
  <si>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</si>
  <si>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</si>
  <si>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</si>
  <si>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</si>
  <si>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</si>
  <si>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</si>
  <si>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</si>
  <si>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</si>
  <si>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</si>
  <si>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</si>
  <si>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</si>
  <si>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</si>
  <si>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</si>
  <si>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</si>
  <si>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</si>
  <si>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</si>
  <si>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</si>
  <si>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</si>
  <si>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</si>
  <si>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</si>
  <si>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</si>
  <si>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</si>
  <si>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</si>
  <si>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</si>
  <si>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</si>
  <si>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</si>
  <si>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</si>
  <si>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</si>
  <si>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</si>
  <si>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</si>
  <si>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</si>
  <si>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</si>
  <si>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</si>
  <si>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</si>
  <si>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</si>
  <si>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</si>
  <si>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</si>
  <si>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</si>
  <si>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</si>
  <si>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</si>
  <si>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</si>
  <si>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</si>
  <si>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</si>
  <si>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</si>
  <si>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</si>
  <si>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</si>
  <si>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</si>
  <si>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</si>
  <si>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</si>
  <si>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</si>
  <si>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</si>
  <si>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</si>
  <si>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</si>
  <si>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</si>
  <si>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</si>
  <si>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</si>
  <si>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</si>
  <si>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</si>
  <si>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</si>
  <si>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</si>
  <si>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</si>
  <si>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</si>
  <si>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</si>
  <si>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</si>
  <si>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</si>
  <si>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</si>
  <si>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</si>
  <si>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</si>
  <si>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</si>
  <si>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</si>
  <si>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</si>
  <si>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</si>
  <si>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</si>
  <si>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</si>
  <si>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</si>
  <si>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</si>
  <si>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</si>
  <si>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</si>
  <si>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</si>
  <si>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</si>
  <si>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</si>
  <si>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</si>
  <si>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</si>
  <si>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</si>
  <si>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</si>
  <si>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</si>
  <si>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</si>
  <si>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</si>
  <si>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</si>
  <si>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</si>
  <si>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</si>
  <si>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</si>
  <si>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</si>
  <si>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</si>
  <si>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</si>
  <si>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</si>
  <si>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</si>
  <si>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</si>
  <si>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</si>
  <si>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db-x trackers SMI Short Daily ETF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</si>
  <si>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</si>
  <si>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</si>
  <si>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</si>
  <si>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</si>
  <si>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</si>
  <si>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</si>
  <si>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</si>
  <si>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</si>
  <si>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</si>
  <si>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Lyxor ETF Euro Corporate Bond Ex Financials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</si>
  <si>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</si>
  <si>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</si>
  <si>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</si>
  <si>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</si>
  <si>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</si>
  <si>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</si>
  <si>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</si>
  <si>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</si>
  <si>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</si>
  <si>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</si>
  <si>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</si>
  <si>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</si>
  <si>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</si>
  <si>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</si>
  <si>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</si>
  <si>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</si>
  <si>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</si>
  <si>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</si>
  <si>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</si>
  <si>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</si>
  <si>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</si>
  <si>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</si>
  <si>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</si>
  <si>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</si>
  <si>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</si>
  <si>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</si>
  <si>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</si>
  <si>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</si>
  <si>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</si>
  <si>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</si>
  <si>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</si>
  <si>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</si>
  <si>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</si>
  <si>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</si>
  <si>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</si>
  <si>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</si>
  <si>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</si>
  <si>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</si>
  <si>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</si>
  <si>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</si>
  <si>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</si>
  <si>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</si>
  <si>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</si>
  <si>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</si>
  <si>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</si>
  <si>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</si>
  <si>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</si>
  <si>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</si>
  <si>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</si>
  <si>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</si>
  <si>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</si>
  <si>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</si>
  <si>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</si>
  <si>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</si>
  <si>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</si>
  <si>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</si>
  <si>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</si>
  <si>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</si>
  <si>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</si>
  <si>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</si>
  <si>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</si>
  <si>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</si>
  <si>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</si>
  <si>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</si>
  <si>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</si>
  <si>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</si>
  <si>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</si>
  <si>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</si>
  <si>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</si>
  <si>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</si>
  <si>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</si>
  <si>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</si>
  <si>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</si>
  <si>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</si>
  <si>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</si>
  <si>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</si>
  <si>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</si>
  <si>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</si>
  <si>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</si>
  <si>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</si>
  <si>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</si>
  <si>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</si>
  <si>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</si>
  <si>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</si>
  <si>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</si>
  <si>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</si>
  <si>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</si>
  <si>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</si>
  <si>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</si>
  <si>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IE00B60SWT88</t>
  </si>
  <si>
    <t>IE00B60SWV01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</si>
  <si>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</si>
  <si>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</si>
  <si>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</si>
  <si>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</si>
  <si>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</si>
  <si>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</si>
  <si>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</si>
  <si>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</si>
  <si>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</si>
  <si>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</si>
  <si>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ETFlab DJ STOXX 50</t>
  </si>
  <si>
    <t>DE000ETFL250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</si>
  <si>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</si>
  <si>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</si>
  <si>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</si>
  <si>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</si>
  <si>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</si>
  <si>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</si>
  <si>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</si>
  <si>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</si>
  <si>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</si>
  <si>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</si>
  <si>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</si>
  <si>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</si>
  <si>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</si>
  <si>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</si>
  <si>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</si>
  <si>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</si>
  <si>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</si>
  <si>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</si>
  <si>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</si>
  <si>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</si>
  <si>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</si>
  <si>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</si>
  <si>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</si>
  <si>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</si>
  <si>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</si>
  <si>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</si>
  <si>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</si>
  <si>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</si>
  <si>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</si>
  <si>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</si>
  <si>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</si>
  <si>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</si>
  <si>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</si>
  <si>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</si>
  <si>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</si>
  <si>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</si>
  <si>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</si>
  <si>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</si>
  <si>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</si>
  <si>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</si>
  <si>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</si>
  <si>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</si>
  <si>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</si>
  <si>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</si>
  <si>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</si>
  <si>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</si>
  <si>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</si>
  <si>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</si>
  <si>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</si>
  <si>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</si>
  <si>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</si>
  <si>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</si>
  <si>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</si>
  <si>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</si>
  <si>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</si>
  <si>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</si>
  <si>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</si>
  <si>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</si>
  <si>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</si>
  <si>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</si>
  <si>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</si>
  <si>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</si>
  <si>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</si>
  <si>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</si>
  <si>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</si>
  <si>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</si>
  <si>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</si>
  <si>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</si>
  <si>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</si>
  <si>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</si>
  <si>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</si>
  <si>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</si>
  <si>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</si>
  <si>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</si>
  <si>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</si>
  <si>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</si>
  <si>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</si>
  <si>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</si>
  <si>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</si>
  <si>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</si>
  <si>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</si>
  <si>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</si>
  <si>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</si>
  <si>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</si>
  <si>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</si>
  <si>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</si>
  <si>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</si>
  <si>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</si>
  <si>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</si>
  <si>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</si>
  <si>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</si>
  <si>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</si>
  <si>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</si>
  <si>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</si>
  <si>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</si>
  <si>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</si>
  <si>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</si>
  <si>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Euro Cash EONIA</t>
  </si>
  <si>
    <t>Lyxor ETF Euro Corporate Bonds</t>
  </si>
  <si>
    <t>Lyxor ETF Japan (Topix)</t>
  </si>
  <si>
    <t>Lyxor ETF Nasdaq-100</t>
  </si>
  <si>
    <t>Lyxor ETF Private Equity Privex TR</t>
  </si>
  <si>
    <t xml:space="preserve">Lyxor ETF PRIVEX </t>
  </si>
  <si>
    <t>UBS-ETF MSCI Japan I</t>
  </si>
  <si>
    <t>LU0258212462</t>
  </si>
  <si>
    <t>LU0328473581</t>
  </si>
  <si>
    <t>iShares iBoxx € Liquid Sovereigns Capped 1.5-10.5 (DE)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</si>
  <si>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</si>
  <si>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</si>
  <si>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</si>
  <si>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</si>
  <si>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</si>
  <si>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</si>
  <si>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</si>
  <si>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</si>
  <si>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</si>
  <si>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</si>
  <si>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</si>
  <si>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</si>
  <si>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</si>
  <si>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</si>
  <si>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</si>
  <si>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</si>
  <si>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</si>
  <si>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</si>
  <si>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</si>
  <si>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</si>
  <si>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</si>
  <si>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</si>
  <si>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</si>
  <si>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</si>
  <si>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</si>
  <si>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</si>
  <si>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</si>
  <si>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</si>
  <si>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</si>
  <si>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</si>
  <si>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</si>
  <si>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</si>
  <si>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</si>
  <si>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</si>
  <si>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</si>
  <si>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</si>
  <si>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</si>
  <si>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</si>
  <si>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</si>
  <si>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</si>
  <si>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</si>
  <si>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</si>
  <si>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</si>
  <si>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</si>
  <si>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</si>
  <si>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</si>
  <si>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</si>
  <si>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</si>
  <si>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</si>
  <si>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</si>
  <si>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</si>
  <si>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</si>
  <si>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</si>
  <si>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</si>
  <si>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</si>
  <si>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</si>
  <si>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</si>
  <si>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</si>
  <si>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</si>
  <si>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</si>
  <si>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</si>
  <si>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</si>
  <si>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</si>
  <si>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</si>
  <si>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</si>
  <si>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</si>
  <si>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</si>
  <si>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</si>
  <si>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</si>
  <si>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</si>
  <si>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</si>
  <si>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</si>
  <si>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</si>
  <si>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</si>
  <si>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</si>
  <si>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</si>
  <si>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</si>
  <si>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</si>
  <si>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</si>
  <si>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</si>
  <si>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</si>
  <si>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</si>
  <si>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</si>
  <si>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</si>
  <si>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</si>
  <si>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</si>
  <si>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</si>
  <si>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</si>
  <si>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</si>
  <si>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</si>
  <si>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</si>
  <si>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</si>
  <si>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</si>
  <si>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</si>
  <si>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</si>
  <si>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</si>
  <si>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</si>
  <si>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</si>
  <si>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</si>
  <si>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</si>
  <si>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</si>
  <si>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</si>
  <si>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</si>
  <si>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</si>
  <si>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</si>
  <si>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</si>
  <si>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</si>
  <si>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</si>
  <si>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</si>
  <si>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</si>
  <si>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</si>
  <si>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</si>
  <si>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</si>
  <si>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</si>
  <si>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</si>
  <si>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</si>
  <si>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</si>
  <si>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</si>
  <si>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</si>
  <si>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</si>
  <si>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</si>
  <si>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</si>
  <si>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</si>
  <si>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</si>
  <si>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</si>
  <si>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</si>
  <si>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</si>
  <si>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</si>
  <si>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</si>
  <si>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</si>
  <si>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</si>
  <si>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</si>
  <si>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</si>
  <si>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</si>
  <si>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</si>
  <si>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</si>
  <si>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</si>
  <si>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</si>
  <si>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</si>
  <si>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</si>
  <si>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</si>
  <si>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</si>
  <si>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</si>
  <si>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</si>
  <si>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</si>
  <si>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</si>
  <si>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</si>
  <si>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</si>
  <si>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</si>
  <si>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DE0006289374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</si>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</sst>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horizontal="left" wrapText="1"/>
    </xf>
    <xf numFmtId="9" fontId="1" fillId="0" borderId="0" applyFont="0" applyFill="0" applyBorder="0" applyAlignment="0" applyProtection="0"/>
    <xf numFmtId="0" fontId="18" fillId="0" borderId="0">
      <alignment horizontal="left" wrapText="1"/>
    </xf>
  </cellStyleXfs>
  <cellXfs count="120">
    <xf numFmtId="0" fontId="0" fillId="0" borderId="0" xfId="0" applyAlignment="1"/>
    <xf numFmtId="49" fontId="3" fillId="2" borderId="1" xfId="2" applyNumberFormat="1" applyFont="1" applyFill="1" applyBorder="1" applyAlignment="1">
      <alignment vertical="top" wrapText="1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horizontal="right" vertical="top" wrapText="1"/>
    </xf>
    <xf numFmtId="49" fontId="3" fillId="2" borderId="3" xfId="2" applyNumberFormat="1" applyFont="1" applyFill="1" applyBorder="1" applyAlignment="1">
      <alignment horizontal="right" vertical="top" wrapText="1"/>
    </xf>
    <xf numFmtId="49" fontId="3" fillId="2" borderId="4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2" borderId="5" xfId="1" applyNumberFormat="1" applyFont="1" applyFill="1" applyBorder="1"/>
    <xf numFmtId="49" fontId="3" fillId="2" borderId="2" xfId="2" applyNumberFormat="1" applyFont="1" applyFill="1" applyBorder="1" applyAlignment="1">
      <alignment horizontal="right" vertical="top" wrapText="1"/>
    </xf>
    <xf numFmtId="4" fontId="2" fillId="2" borderId="5" xfId="1" applyNumberFormat="1" applyFont="1" applyFill="1" applyBorder="1"/>
    <xf numFmtId="10" fontId="5" fillId="2" borderId="6" xfId="1" applyNumberFormat="1" applyFont="1" applyFill="1" applyBorder="1"/>
    <xf numFmtId="0" fontId="3" fillId="0" borderId="0" xfId="2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>
      <alignment horizontal="left"/>
    </xf>
    <xf numFmtId="49" fontId="3" fillId="2" borderId="6" xfId="2" applyNumberFormat="1" applyFont="1" applyFill="1" applyBorder="1" applyAlignment="1">
      <alignment horizontal="right" vertical="top" wrapText="1"/>
    </xf>
    <xf numFmtId="0" fontId="4" fillId="0" borderId="0" xfId="2" applyFont="1" applyAlignment="1">
      <alignment horizontal="left"/>
    </xf>
    <xf numFmtId="0" fontId="13" fillId="3" borderId="0" xfId="2" applyFont="1" applyFill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0" fillId="4" borderId="7" xfId="2" applyFont="1" applyFill="1" applyBorder="1" applyAlignment="1">
      <alignment vertical="center"/>
    </xf>
    <xf numFmtId="0" fontId="10" fillId="4" borderId="7" xfId="2" applyFont="1" applyFill="1" applyBorder="1" applyAlignment="1">
      <alignment horizontal="left"/>
    </xf>
    <xf numFmtId="0" fontId="10" fillId="4" borderId="8" xfId="2" applyFont="1" applyFill="1" applyBorder="1" applyAlignment="1">
      <alignment horizontal="left"/>
    </xf>
    <xf numFmtId="0" fontId="12" fillId="4" borderId="7" xfId="2" applyFont="1" applyFill="1" applyBorder="1" applyAlignment="1">
      <alignment vertical="center"/>
    </xf>
    <xf numFmtId="0" fontId="4" fillId="0" borderId="0" xfId="2" applyFont="1" applyAlignment="1">
      <alignment vertical="center"/>
    </xf>
    <xf numFmtId="0" fontId="2" fillId="0" borderId="9" xfId="2" applyFont="1" applyBorder="1" applyAlignment="1">
      <alignment horizontal="left" vertical="top"/>
    </xf>
    <xf numFmtId="0" fontId="2" fillId="0" borderId="10" xfId="2" applyFont="1" applyBorder="1" applyAlignment="1">
      <alignment horizontal="left" vertical="top"/>
    </xf>
    <xf numFmtId="0" fontId="3" fillId="2" borderId="11" xfId="2" applyFont="1" applyFill="1" applyBorder="1" applyAlignment="1">
      <alignment vertical="center"/>
    </xf>
    <xf numFmtId="0" fontId="4" fillId="2" borderId="11" xfId="2" applyFont="1" applyFill="1" applyBorder="1" applyAlignment="1">
      <alignment vertical="center"/>
    </xf>
    <xf numFmtId="0" fontId="2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1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/>
    </xf>
    <xf numFmtId="10" fontId="4" fillId="0" borderId="0" xfId="2" applyNumberFormat="1" applyFont="1" applyAlignment="1">
      <alignment vertical="center"/>
    </xf>
    <xf numFmtId="49" fontId="3" fillId="0" borderId="0" xfId="2" applyNumberFormat="1" applyFont="1" applyAlignment="1">
      <alignment vertical="center"/>
    </xf>
    <xf numFmtId="0" fontId="10" fillId="4" borderId="8" xfId="2" applyFont="1" applyFill="1" applyBorder="1">
      <alignment horizontal="left" wrapText="1"/>
    </xf>
    <xf numFmtId="0" fontId="2" fillId="0" borderId="0" xfId="2" applyFont="1" applyAlignment="1">
      <alignment vertical="center"/>
    </xf>
    <xf numFmtId="10" fontId="2" fillId="0" borderId="11" xfId="1" applyNumberFormat="1" applyFont="1" applyBorder="1"/>
    <xf numFmtId="0" fontId="2" fillId="0" borderId="12" xfId="2" applyFont="1" applyBorder="1" applyAlignment="1">
      <alignment vertical="center"/>
    </xf>
    <xf numFmtId="0" fontId="2" fillId="0" borderId="12" xfId="2" applyFont="1" applyBorder="1" applyAlignment="1">
      <alignment horizontal="left" vertical="center"/>
    </xf>
    <xf numFmtId="2" fontId="2" fillId="0" borderId="12" xfId="2" applyNumberFormat="1" applyFont="1" applyBorder="1" applyAlignment="1">
      <alignment vertical="center"/>
    </xf>
    <xf numFmtId="0" fontId="2" fillId="0" borderId="13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4" fontId="2" fillId="0" borderId="13" xfId="2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2" fontId="2" fillId="0" borderId="14" xfId="2" applyNumberFormat="1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4" fontId="2" fillId="0" borderId="15" xfId="2" applyNumberFormat="1" applyFont="1" applyBorder="1" applyAlignment="1">
      <alignment vertical="center"/>
    </xf>
    <xf numFmtId="4" fontId="2" fillId="0" borderId="14" xfId="2" applyNumberFormat="1" applyFont="1" applyBorder="1" applyAlignment="1">
      <alignment vertical="center"/>
    </xf>
    <xf numFmtId="0" fontId="2" fillId="0" borderId="14" xfId="2" applyFont="1" applyBorder="1" applyAlignment="1">
      <alignment horizontal="left" vertical="center"/>
    </xf>
    <xf numFmtId="4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6" xfId="2" applyFont="1" applyBorder="1" applyAlignment="1">
      <alignment horizontal="left" vertical="center"/>
    </xf>
    <xf numFmtId="2" fontId="2" fillId="0" borderId="16" xfId="2" applyNumberFormat="1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10" fontId="2" fillId="0" borderId="0" xfId="2" applyNumberFormat="1" applyFont="1" applyAlignment="1">
      <alignment vertical="center"/>
    </xf>
    <xf numFmtId="4" fontId="2" fillId="0" borderId="11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10" fontId="4" fillId="2" borderId="11" xfId="2" applyNumberFormat="1" applyFont="1" applyFill="1" applyBorder="1" applyAlignment="1"/>
    <xf numFmtId="4" fontId="2" fillId="0" borderId="9" xfId="2" applyNumberFormat="1" applyFont="1" applyBorder="1" applyAlignment="1">
      <alignment vertical="center"/>
    </xf>
    <xf numFmtId="4" fontId="2" fillId="0" borderId="10" xfId="2" applyNumberFormat="1" applyFont="1" applyBorder="1" applyAlignment="1">
      <alignment vertical="center"/>
    </xf>
    <xf numFmtId="0" fontId="2" fillId="0" borderId="9" xfId="2" applyFont="1" applyBorder="1" applyAlignment="1">
      <alignment horizontal="left" vertical="top" wrapText="1"/>
    </xf>
    <xf numFmtId="4" fontId="2" fillId="0" borderId="17" xfId="2" applyNumberFormat="1" applyFont="1" applyBorder="1" applyAlignment="1">
      <alignment vertical="center"/>
    </xf>
    <xf numFmtId="0" fontId="2" fillId="0" borderId="10" xfId="2" applyFont="1" applyBorder="1" applyAlignment="1">
      <alignment horizontal="left" vertical="top" wrapText="1"/>
    </xf>
    <xf numFmtId="10" fontId="2" fillId="0" borderId="10" xfId="1" applyNumberFormat="1" applyFont="1" applyBorder="1"/>
    <xf numFmtId="0" fontId="2" fillId="0" borderId="10" xfId="2" applyFont="1" applyBorder="1" applyAlignment="1">
      <alignment vertical="center"/>
    </xf>
    <xf numFmtId="0" fontId="2" fillId="0" borderId="18" xfId="2" applyFont="1" applyBorder="1" applyAlignment="1">
      <alignment horizontal="left" vertical="top" wrapText="1"/>
    </xf>
    <xf numFmtId="4" fontId="2" fillId="0" borderId="18" xfId="2" applyNumberFormat="1" applyFont="1" applyBorder="1" applyAlignment="1">
      <alignment vertical="center"/>
    </xf>
    <xf numFmtId="4" fontId="2" fillId="0" borderId="0" xfId="2" applyNumberFormat="1" applyFont="1" applyAlignment="1">
      <alignment vertical="center"/>
    </xf>
    <xf numFmtId="0" fontId="2" fillId="0" borderId="0" xfId="2" applyFont="1" applyAlignment="1">
      <alignment horizontal="left" vertical="center"/>
    </xf>
    <xf numFmtId="2" fontId="2" fillId="0" borderId="0" xfId="2" applyNumberFormat="1" applyFont="1" applyAlignment="1">
      <alignment vertical="center"/>
    </xf>
    <xf numFmtId="0" fontId="2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" fontId="2" fillId="0" borderId="19" xfId="2" applyNumberFormat="1" applyFont="1" applyBorder="1" applyAlignment="1">
      <alignment vertical="center"/>
    </xf>
    <xf numFmtId="4" fontId="2" fillId="0" borderId="20" xfId="2" applyNumberFormat="1" applyFont="1" applyBorder="1" applyAlignment="1">
      <alignment vertical="center"/>
    </xf>
    <xf numFmtId="4" fontId="2" fillId="0" borderId="21" xfId="2" applyNumberFormat="1" applyFont="1" applyBorder="1" applyAlignment="1">
      <alignment vertical="center"/>
    </xf>
    <xf numFmtId="0" fontId="2" fillId="0" borderId="9" xfId="2" applyFont="1" applyBorder="1" applyAlignment="1">
      <alignment horizontal="left" vertical="top" wrapText="1"/>
    </xf>
    <xf numFmtId="0" fontId="2" fillId="0" borderId="10" xfId="2" applyFont="1" applyBorder="1" applyAlignment="1">
      <alignment horizontal="left" vertical="top"/>
    </xf>
    <xf numFmtId="0" fontId="2" fillId="0" borderId="10" xfId="2" applyFont="1" applyBorder="1" applyAlignment="1">
      <alignment horizontal="left" vertical="top" wrapText="1"/>
    </xf>
    <xf numFmtId="0" fontId="2" fillId="0" borderId="10" xfId="2" applyFont="1" applyBorder="1" applyAlignment="1">
      <alignment vertical="center"/>
    </xf>
    <xf numFmtId="0" fontId="2" fillId="0" borderId="18" xfId="2" applyFont="1" applyBorder="1" applyAlignment="1">
      <alignment horizontal="left" vertical="top" wrapText="1"/>
    </xf>
    <xf numFmtId="0" fontId="2" fillId="0" borderId="22" xfId="2" applyFont="1" applyBorder="1" applyAlignment="1">
      <alignment horizontal="left" vertical="top" wrapText="1"/>
    </xf>
    <xf numFmtId="4" fontId="2" fillId="0" borderId="22" xfId="2" applyNumberFormat="1" applyFont="1" applyBorder="1" applyAlignment="1">
      <alignment vertical="center"/>
    </xf>
    <xf numFmtId="10" fontId="2" fillId="0" borderId="15" xfId="2" applyNumberFormat="1" applyFont="1" applyBorder="1" applyAlignment="1">
      <alignment vertical="center"/>
    </xf>
    <xf numFmtId="4" fontId="2" fillId="0" borderId="2" xfId="2" applyNumberFormat="1" applyFont="1" applyBorder="1" applyAlignment="1">
      <alignment vertical="center"/>
    </xf>
    <xf numFmtId="4" fontId="2" fillId="0" borderId="10" xfId="2" applyNumberFormat="1" applyFont="1" applyBorder="1" applyAlignment="1">
      <alignment vertical="center"/>
    </xf>
    <xf numFmtId="4" fontId="4" fillId="0" borderId="15" xfId="2" applyNumberFormat="1" applyFont="1" applyBorder="1" applyAlignment="1"/>
    <xf numFmtId="4" fontId="4" fillId="0" borderId="17" xfId="2" applyNumberFormat="1" applyFont="1" applyBorder="1" applyAlignment="1"/>
    <xf numFmtId="210" fontId="2" fillId="0" borderId="23" xfId="1" applyNumberFormat="1" applyFont="1" applyBorder="1"/>
    <xf numFmtId="210" fontId="2" fillId="0" borderId="24" xfId="1" applyNumberFormat="1" applyFont="1" applyBorder="1"/>
    <xf numFmtId="210" fontId="2" fillId="0" borderId="24" xfId="1" applyNumberFormat="1" applyFont="1" applyFill="1" applyBorder="1"/>
    <xf numFmtId="210" fontId="2" fillId="0" borderId="23" xfId="1" applyNumberFormat="1" applyFont="1" applyFill="1" applyBorder="1"/>
    <xf numFmtId="210" fontId="4" fillId="0" borderId="10" xfId="2" applyNumberFormat="1" applyFont="1" applyBorder="1" applyAlignment="1"/>
    <xf numFmtId="210" fontId="4" fillId="0" borderId="10" xfId="2" applyNumberFormat="1" applyFont="1" applyBorder="1" applyAlignment="1"/>
    <xf numFmtId="210" fontId="2" fillId="0" borderId="9" xfId="1" applyNumberFormat="1" applyFont="1" applyBorder="1"/>
    <xf numFmtId="210" fontId="2" fillId="0" borderId="20" xfId="1" applyNumberFormat="1" applyFont="1" applyBorder="1"/>
    <xf numFmtId="210" fontId="2" fillId="0" borderId="10" xfId="1" applyNumberFormat="1" applyFont="1" applyBorder="1"/>
    <xf numFmtId="210" fontId="2" fillId="0" borderId="25" xfId="1" applyNumberFormat="1" applyFont="1" applyBorder="1"/>
    <xf numFmtId="210" fontId="2" fillId="0" borderId="18" xfId="1" applyNumberFormat="1" applyFont="1" applyBorder="1"/>
    <xf numFmtId="4" fontId="2" fillId="0" borderId="7" xfId="2" applyNumberFormat="1" applyFont="1" applyBorder="1" applyAlignment="1">
      <alignment vertical="center"/>
    </xf>
    <xf numFmtId="210" fontId="4" fillId="0" borderId="9" xfId="2" applyNumberFormat="1" applyFont="1" applyBorder="1" applyAlignment="1"/>
    <xf numFmtId="10" fontId="2" fillId="0" borderId="23" xfId="1" applyNumberFormat="1" applyFont="1" applyBorder="1"/>
    <xf numFmtId="3" fontId="2" fillId="0" borderId="0" xfId="2" applyNumberFormat="1" applyFont="1" applyAlignment="1"/>
    <xf numFmtId="0" fontId="16" fillId="2" borderId="26" xfId="2" applyFont="1" applyFill="1" applyBorder="1" applyAlignment="1">
      <alignment horizontal="center" vertical="center"/>
    </xf>
    <xf numFmtId="0" fontId="17" fillId="2" borderId="27" xfId="2" applyFont="1" applyFill="1" applyBorder="1" applyAlignment="1">
      <alignment vertical="center"/>
    </xf>
    <xf numFmtId="0" fontId="17" fillId="2" borderId="28" xfId="2" applyFont="1" applyFill="1" applyBorder="1" applyAlignment="1"/>
    <xf numFmtId="0" fontId="16" fillId="2" borderId="27" xfId="2" applyFont="1" applyFill="1" applyBorder="1" applyAlignment="1">
      <alignment horizontal="center" vertical="center"/>
    </xf>
    <xf numFmtId="0" fontId="16" fillId="2" borderId="28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/>
    </xf>
    <xf numFmtId="0" fontId="11" fillId="4" borderId="29" xfId="2" applyFont="1" applyFill="1" applyBorder="1" applyAlignment="1">
      <alignment horizontal="center"/>
    </xf>
    <xf numFmtId="0" fontId="11" fillId="4" borderId="30" xfId="2" applyFont="1" applyFill="1" applyBorder="1" applyAlignment="1">
      <alignment horizontal="center"/>
    </xf>
    <xf numFmtId="0" fontId="10" fillId="4" borderId="31" xfId="2" applyFont="1" applyFill="1" applyBorder="1" applyAlignment="1">
      <alignment horizontal="center"/>
    </xf>
    <xf numFmtId="0" fontId="0" fillId="0" borderId="5" xfId="2" applyFont="1" applyBorder="1" applyAlignment="1"/>
    <xf numFmtId="0" fontId="0" fillId="0" borderId="6" xfId="2" applyFont="1" applyBorder="1" applyAlignment="1"/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39965</c:v>
              </c:pt>
              <c:pt idx="1">
                <c:v>39995</c:v>
              </c:pt>
              <c:pt idx="2">
                <c:v>40026</c:v>
              </c:pt>
              <c:pt idx="3">
                <c:v>40057</c:v>
              </c:pt>
              <c:pt idx="4">
                <c:v>40087</c:v>
              </c:pt>
              <c:pt idx="5">
                <c:v>40118</c:v>
              </c:pt>
              <c:pt idx="6">
                <c:v>40148</c:v>
              </c:pt>
              <c:pt idx="7">
                <c:v>40179</c:v>
              </c:pt>
              <c:pt idx="8">
                <c:v>40210</c:v>
              </c:pt>
              <c:pt idx="9">
                <c:v>40238</c:v>
              </c:pt>
              <c:pt idx="10">
                <c:v>40269</c:v>
              </c:pt>
              <c:pt idx="11">
                <c:v>40299</c:v>
              </c:pt>
              <c:pt idx="12">
                <c:v>40330</c:v>
              </c:pt>
            </c:numLit>
          </c:cat>
          <c:val>
            <c:numLit>
              <c:formatCode>General</c:formatCode>
              <c:ptCount val="13"/>
              <c:pt idx="0">
                <c:v>10004.423119287008</c:v>
              </c:pt>
              <c:pt idx="1">
                <c:v>11458.815382327997</c:v>
              </c:pt>
              <c:pt idx="2">
                <c:v>12212.466339443004</c:v>
              </c:pt>
              <c:pt idx="3">
                <c:v>11672.819468093992</c:v>
              </c:pt>
              <c:pt idx="4">
                <c:v>14469.968681851997</c:v>
              </c:pt>
              <c:pt idx="5">
                <c:v>13224.428757398</c:v>
              </c:pt>
              <c:pt idx="6">
                <c:v>9730.844123835248</c:v>
              </c:pt>
              <c:pt idx="7">
                <c:v>13039.703263999592</c:v>
              </c:pt>
              <c:pt idx="8">
                <c:v>13015.260913160786</c:v>
              </c:pt>
              <c:pt idx="9">
                <c:v>11653.1145393599</c:v>
              </c:pt>
              <c:pt idx="10">
                <c:v>13592.578568804316</c:v>
              </c:pt>
              <c:pt idx="11">
                <c:v>20344.974265100682</c:v>
              </c:pt>
              <c:pt idx="12">
                <c:v>13367.556336032816</c:v>
              </c:pt>
            </c:numLit>
          </c:val>
          <c:extLst>
            <c:ext xmlns:c16="http://schemas.microsoft.com/office/drawing/2014/chart" uri="{C3380CC4-5D6E-409C-BE32-E72D297353CC}">
              <c16:uniqueId val="{00000000-EDC7-6F4C-92E1-6C2197914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930575"/>
        <c:axId val="1"/>
      </c:barChart>
      <c:catAx>
        <c:axId val="141193057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411930575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9AD-CF43-B30A-8AE451FDA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792303"/>
        <c:axId val="1"/>
        <c:axId val="0"/>
      </c:bar3DChart>
      <c:catAx>
        <c:axId val="26079230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7923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C7E-FF43-BAD0-8D5AF425C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5117423"/>
        <c:axId val="1"/>
        <c:axId val="0"/>
      </c:bar3DChart>
      <c:catAx>
        <c:axId val="130511742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051174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D46-9D4C-9629-D1692878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6334288"/>
        <c:axId val="1"/>
        <c:axId val="0"/>
      </c:bar3DChart>
      <c:catAx>
        <c:axId val="1926334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26334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66A-9D48-8A7A-7C4C628A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587632"/>
        <c:axId val="1"/>
        <c:axId val="0"/>
      </c:bar3DChart>
      <c:catAx>
        <c:axId val="19635876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3587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7CD2-9B46-B0AF-54D35BFB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2130832"/>
        <c:axId val="1"/>
        <c:axId val="0"/>
      </c:bar3DChart>
      <c:catAx>
        <c:axId val="182213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213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7AF-2541-8256-44897A95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1496816"/>
        <c:axId val="1"/>
        <c:axId val="0"/>
      </c:bar3DChart>
      <c:catAx>
        <c:axId val="1961496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961496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6DAFD9D6-C77A-B722-6BD4-750D15E0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E242E0F0-7E08-17F2-F246-6DEB80217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10E7B85E-E563-E955-7FCD-30E5F12F9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1EB30F04-D8AE-C444-DF67-9EC71E7C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C1406A50-156A-2058-13A6-156392B0F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1CE5049-6646-094F-C130-D6A6310F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DC6DB25-3A15-CB0A-BC89-AE5B743C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648F90CC-BB56-03F4-C8BA-B94F2E34B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>
      <selection activeCell="F33" sqref="F33"/>
    </sheetView>
  </sheetViews>
  <sheetFormatPr baseColWidth="10" defaultColWidth="9.1640625" defaultRowHeight="13" x14ac:dyDescent="0.15"/>
  <cols>
    <col min="1" max="1" width="20" style="22" customWidth="1"/>
    <col min="2" max="2" width="24" style="22" customWidth="1"/>
    <col min="3" max="3" width="16.83203125" style="22" customWidth="1"/>
    <col min="4" max="4" width="9.6640625" style="22" customWidth="1"/>
    <col min="5" max="5" width="6.5" style="22" customWidth="1"/>
    <col min="6" max="6" width="13.33203125" style="20" customWidth="1"/>
    <col min="7" max="7" width="29.83203125" style="20" customWidth="1"/>
    <col min="8" max="8" width="14.83203125" style="20" bestFit="1" customWidth="1"/>
    <col min="9" max="9" width="10.5" style="20" customWidth="1"/>
    <col min="10" max="10" width="14.83203125" style="20" bestFit="1" customWidth="1"/>
    <col min="11" max="11" width="13.6640625" style="20" bestFit="1" customWidth="1"/>
    <col min="12" max="16384" width="9.1640625" style="20"/>
  </cols>
  <sheetData>
    <row r="1" spans="1:9" ht="32.25" customHeight="1" x14ac:dyDescent="0.15">
      <c r="A1" s="78" t="s">
        <v>1477</v>
      </c>
      <c r="B1" s="17"/>
      <c r="C1" s="17"/>
      <c r="D1" s="17"/>
      <c r="E1" s="17"/>
      <c r="F1" s="18"/>
      <c r="G1" s="19"/>
      <c r="H1" s="19"/>
      <c r="I1" s="19"/>
    </row>
    <row r="2" spans="1:9" ht="24.75" customHeight="1" x14ac:dyDescent="0.15">
      <c r="A2" s="21" t="s">
        <v>1232</v>
      </c>
      <c r="B2" s="17"/>
      <c r="C2" s="17"/>
      <c r="D2" s="17"/>
      <c r="E2" s="17"/>
      <c r="F2" s="18"/>
      <c r="G2" s="19"/>
      <c r="H2" s="19"/>
      <c r="I2" s="19"/>
    </row>
    <row r="3" spans="1:9" ht="24.75" customHeight="1" x14ac:dyDescent="0.15">
      <c r="A3" s="17"/>
      <c r="B3" s="17"/>
      <c r="C3" s="17"/>
      <c r="D3" s="17"/>
      <c r="E3" s="17"/>
      <c r="F3" s="18"/>
      <c r="G3" s="19"/>
      <c r="H3" s="19"/>
      <c r="I3" s="19"/>
    </row>
    <row r="4" spans="1:9" ht="24.75" customHeight="1" x14ac:dyDescent="0.15">
      <c r="E4" s="20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09" t="s">
        <v>1044</v>
      </c>
      <c r="B28" s="110"/>
      <c r="C28" s="110"/>
      <c r="D28" s="111"/>
      <c r="E28" s="16"/>
      <c r="F28" s="109" t="s">
        <v>1045</v>
      </c>
      <c r="G28" s="112"/>
      <c r="H28" s="112"/>
      <c r="I28" s="113"/>
      <c r="J28" s="23"/>
    </row>
    <row r="29" spans="1:10" ht="17.25" customHeight="1" x14ac:dyDescent="0.15">
      <c r="A29" s="45" t="s">
        <v>1207</v>
      </c>
      <c r="B29" s="46"/>
      <c r="C29" s="45" t="s">
        <v>1208</v>
      </c>
      <c r="D29" s="47">
        <v>4.1072727272999998</v>
      </c>
      <c r="E29"/>
      <c r="F29" s="45" t="s">
        <v>365</v>
      </c>
      <c r="G29" s="46"/>
      <c r="H29" s="45" t="s">
        <v>366</v>
      </c>
      <c r="I29" s="47">
        <v>1548.993402474</v>
      </c>
    </row>
    <row r="30" spans="1:10" ht="17.25" customHeight="1" x14ac:dyDescent="0.15">
      <c r="A30" s="51" t="s">
        <v>365</v>
      </c>
      <c r="B30" s="52"/>
      <c r="C30" s="51" t="s">
        <v>366</v>
      </c>
      <c r="D30" s="53">
        <v>4.1367727273000003</v>
      </c>
      <c r="E30"/>
      <c r="F30" s="51" t="s">
        <v>794</v>
      </c>
      <c r="G30" s="52"/>
      <c r="H30" s="51" t="s">
        <v>1485</v>
      </c>
      <c r="I30" s="53">
        <v>808.49643815000002</v>
      </c>
    </row>
    <row r="31" spans="1:10" ht="17.25" customHeight="1" x14ac:dyDescent="0.15">
      <c r="A31" s="51" t="s">
        <v>1528</v>
      </c>
      <c r="B31" s="52"/>
      <c r="C31" s="51" t="s">
        <v>1529</v>
      </c>
      <c r="D31" s="53">
        <v>4.5889090908999997</v>
      </c>
      <c r="E31"/>
      <c r="F31" s="51" t="s">
        <v>1207</v>
      </c>
      <c r="G31" s="52"/>
      <c r="H31" s="51" t="s">
        <v>1208</v>
      </c>
      <c r="I31" s="53">
        <v>789.77574743299999</v>
      </c>
    </row>
    <row r="32" spans="1:10" ht="17.25" customHeight="1" x14ac:dyDescent="0.15">
      <c r="A32" s="51" t="s">
        <v>1550</v>
      </c>
      <c r="B32" s="52"/>
      <c r="C32" s="51" t="s">
        <v>1551</v>
      </c>
      <c r="D32" s="53">
        <v>5.6158636364000003</v>
      </c>
      <c r="E32"/>
      <c r="F32" s="51" t="s">
        <v>1124</v>
      </c>
      <c r="G32" s="52"/>
      <c r="H32" s="51" t="s">
        <v>375</v>
      </c>
      <c r="I32" s="53">
        <v>710.48644486899991</v>
      </c>
    </row>
    <row r="33" spans="1:10" ht="17.25" customHeight="1" x14ac:dyDescent="0.15">
      <c r="A33" s="51" t="s">
        <v>1144</v>
      </c>
      <c r="B33" s="52"/>
      <c r="C33" s="51" t="s">
        <v>1145</v>
      </c>
      <c r="D33" s="53">
        <v>6.0874545455</v>
      </c>
      <c r="E33"/>
      <c r="F33" s="51" t="s">
        <v>1528</v>
      </c>
      <c r="G33" s="52"/>
      <c r="H33" s="51" t="s">
        <v>1529</v>
      </c>
      <c r="I33" s="53">
        <v>597.44171198699996</v>
      </c>
    </row>
    <row r="34" spans="1:10" ht="17.25" customHeight="1" x14ac:dyDescent="0.15">
      <c r="A34" s="51" t="s">
        <v>232</v>
      </c>
      <c r="B34" s="52"/>
      <c r="C34" s="51" t="s">
        <v>233</v>
      </c>
      <c r="D34" s="53">
        <v>6.2982727272999997</v>
      </c>
      <c r="E34"/>
      <c r="F34" s="51" t="s">
        <v>791</v>
      </c>
      <c r="G34" s="52"/>
      <c r="H34" s="51" t="s">
        <v>1212</v>
      </c>
      <c r="I34" s="53">
        <v>349.97167904900004</v>
      </c>
    </row>
    <row r="35" spans="1:10" ht="17.25" customHeight="1" x14ac:dyDescent="0.15">
      <c r="A35" s="51" t="s">
        <v>1122</v>
      </c>
      <c r="B35" s="52"/>
      <c r="C35" s="51" t="s">
        <v>1733</v>
      </c>
      <c r="D35" s="53">
        <v>6.8991818181999998</v>
      </c>
      <c r="E35"/>
      <c r="F35" s="51" t="s">
        <v>812</v>
      </c>
      <c r="G35" s="52"/>
      <c r="H35" s="51" t="s">
        <v>374</v>
      </c>
      <c r="I35" s="53">
        <v>345.46999131600001</v>
      </c>
    </row>
    <row r="36" spans="1:10" ht="17.25" customHeight="1" x14ac:dyDescent="0.15">
      <c r="A36" s="51" t="s">
        <v>1123</v>
      </c>
      <c r="B36" s="52"/>
      <c r="C36" s="51" t="s">
        <v>1212</v>
      </c>
      <c r="D36" s="53">
        <v>7.4280454545000003</v>
      </c>
      <c r="E36"/>
      <c r="F36" s="51" t="s">
        <v>789</v>
      </c>
      <c r="G36" s="52"/>
      <c r="H36" s="51" t="s">
        <v>1211</v>
      </c>
      <c r="I36" s="53">
        <v>288.31696801200002</v>
      </c>
    </row>
    <row r="37" spans="1:10" ht="17.25" customHeight="1" x14ac:dyDescent="0.15">
      <c r="A37" s="51" t="s">
        <v>1124</v>
      </c>
      <c r="B37" s="52"/>
      <c r="C37" s="51" t="s">
        <v>375</v>
      </c>
      <c r="D37" s="53">
        <v>7.7271363635999997</v>
      </c>
      <c r="E37"/>
      <c r="F37" s="51" t="s">
        <v>1315</v>
      </c>
      <c r="G37" s="52"/>
      <c r="H37" s="51" t="s">
        <v>1316</v>
      </c>
      <c r="I37" s="53">
        <v>286.85337726400002</v>
      </c>
    </row>
    <row r="38" spans="1:10" ht="17.25" customHeight="1" thickBot="1" x14ac:dyDescent="0.2">
      <c r="A38" s="56" t="s">
        <v>1125</v>
      </c>
      <c r="B38" s="57"/>
      <c r="C38" s="60" t="s">
        <v>374</v>
      </c>
      <c r="D38" s="59">
        <v>7.9355909091000001</v>
      </c>
      <c r="E38"/>
      <c r="F38" s="56" t="s">
        <v>1550</v>
      </c>
      <c r="G38" s="57"/>
      <c r="H38" s="60" t="s">
        <v>1551</v>
      </c>
      <c r="I38" s="59">
        <v>252.007376585</v>
      </c>
    </row>
    <row r="39" spans="1:10" x14ac:dyDescent="0.15">
      <c r="A39" s="20"/>
      <c r="B39" s="20"/>
      <c r="C39" s="20"/>
      <c r="D39" s="20"/>
    </row>
    <row r="40" spans="1:10" ht="14" thickBot="1" x14ac:dyDescent="0.2"/>
    <row r="41" spans="1:10" ht="23.25" customHeight="1" thickBot="1" x14ac:dyDescent="0.2">
      <c r="A41" s="109" t="s">
        <v>1046</v>
      </c>
      <c r="B41" s="110"/>
      <c r="C41" s="110"/>
      <c r="D41" s="111"/>
      <c r="E41" s="16"/>
      <c r="F41" s="109" t="s">
        <v>1047</v>
      </c>
      <c r="G41" s="112"/>
      <c r="H41" s="112"/>
      <c r="I41" s="113"/>
      <c r="J41" s="23"/>
    </row>
    <row r="42" spans="1:10" ht="17.25" customHeight="1" x14ac:dyDescent="0.15">
      <c r="A42" s="42" t="s">
        <v>426</v>
      </c>
      <c r="B42" s="42"/>
      <c r="C42" s="43" t="s">
        <v>1244</v>
      </c>
      <c r="D42" s="44">
        <v>0.31131818179999998</v>
      </c>
      <c r="F42" s="45" t="s">
        <v>856</v>
      </c>
      <c r="G42" s="46"/>
      <c r="H42" s="45" t="s">
        <v>857</v>
      </c>
      <c r="I42" s="47">
        <v>155.90077436300001</v>
      </c>
    </row>
    <row r="43" spans="1:10" ht="17.25" customHeight="1" x14ac:dyDescent="0.15">
      <c r="A43" s="48" t="s">
        <v>1585</v>
      </c>
      <c r="B43" s="48"/>
      <c r="C43" s="49" t="s">
        <v>424</v>
      </c>
      <c r="D43" s="50">
        <v>0.58409090910000006</v>
      </c>
      <c r="F43" s="51" t="s">
        <v>426</v>
      </c>
      <c r="G43" s="52"/>
      <c r="H43" s="51" t="s">
        <v>1244</v>
      </c>
      <c r="I43" s="53">
        <v>155.230583792</v>
      </c>
    </row>
    <row r="44" spans="1:10" ht="17.25" customHeight="1" x14ac:dyDescent="0.15">
      <c r="A44" s="48" t="s">
        <v>1739</v>
      </c>
      <c r="B44" s="48"/>
      <c r="C44" s="49" t="s">
        <v>1740</v>
      </c>
      <c r="D44" s="50">
        <v>1.5278181818000001</v>
      </c>
      <c r="F44" s="51" t="s">
        <v>862</v>
      </c>
      <c r="G44" s="52"/>
      <c r="H44" s="51" t="s">
        <v>863</v>
      </c>
      <c r="I44" s="53">
        <v>142.21977800499999</v>
      </c>
    </row>
    <row r="45" spans="1:10" ht="17.25" customHeight="1" x14ac:dyDescent="0.15">
      <c r="A45" s="48" t="s">
        <v>1340</v>
      </c>
      <c r="B45" s="48"/>
      <c r="C45" s="49" t="s">
        <v>1341</v>
      </c>
      <c r="D45" s="50">
        <v>2.0713636364000001</v>
      </c>
      <c r="F45" s="51" t="s">
        <v>864</v>
      </c>
      <c r="G45" s="52"/>
      <c r="H45" s="51" t="s">
        <v>865</v>
      </c>
      <c r="I45" s="53">
        <v>134.94474321799999</v>
      </c>
    </row>
    <row r="46" spans="1:10" ht="17.25" customHeight="1" x14ac:dyDescent="0.15">
      <c r="A46" s="48" t="s">
        <v>1645</v>
      </c>
      <c r="B46" s="48"/>
      <c r="C46" s="49" t="s">
        <v>1287</v>
      </c>
      <c r="D46" s="50">
        <v>2.6314090909000001</v>
      </c>
      <c r="F46" s="51" t="s">
        <v>858</v>
      </c>
      <c r="G46" s="52"/>
      <c r="H46" s="51" t="s">
        <v>859</v>
      </c>
      <c r="I46" s="53">
        <v>120.770439466</v>
      </c>
    </row>
    <row r="47" spans="1:10" ht="17.25" customHeight="1" x14ac:dyDescent="0.15">
      <c r="A47" s="48" t="s">
        <v>1126</v>
      </c>
      <c r="B47" s="48"/>
      <c r="C47" s="49" t="s">
        <v>1369</v>
      </c>
      <c r="D47" s="50">
        <v>3.4582727272999998</v>
      </c>
      <c r="F47" s="51" t="s">
        <v>866</v>
      </c>
      <c r="G47" s="52"/>
      <c r="H47" s="51" t="s">
        <v>867</v>
      </c>
      <c r="I47" s="53">
        <v>84.573704562000003</v>
      </c>
    </row>
    <row r="48" spans="1:10" ht="17.25" customHeight="1" x14ac:dyDescent="0.15">
      <c r="A48" s="48" t="s">
        <v>1131</v>
      </c>
      <c r="B48" s="48"/>
      <c r="C48" s="49" t="s">
        <v>1132</v>
      </c>
      <c r="D48" s="50">
        <v>3.7100454544999999</v>
      </c>
      <c r="F48" s="51" t="s">
        <v>129</v>
      </c>
      <c r="G48" s="52"/>
      <c r="H48" s="51" t="s">
        <v>1564</v>
      </c>
      <c r="I48" s="53">
        <v>76.981018688999995</v>
      </c>
    </row>
    <row r="49" spans="1:10" ht="17.25" customHeight="1" x14ac:dyDescent="0.15">
      <c r="A49" s="54" t="s">
        <v>1638</v>
      </c>
      <c r="B49" s="48"/>
      <c r="C49" s="55" t="s">
        <v>1639</v>
      </c>
      <c r="D49" s="50">
        <v>3.7950454544999999</v>
      </c>
      <c r="E49" s="20"/>
      <c r="F49" s="51" t="s">
        <v>127</v>
      </c>
      <c r="G49" s="52"/>
      <c r="H49" s="51" t="s">
        <v>1562</v>
      </c>
      <c r="I49" s="53">
        <v>67.211159445999996</v>
      </c>
    </row>
    <row r="50" spans="1:10" ht="17.25" customHeight="1" x14ac:dyDescent="0.15">
      <c r="A50" s="54" t="s">
        <v>1402</v>
      </c>
      <c r="B50" s="48"/>
      <c r="C50" s="55" t="s">
        <v>1403</v>
      </c>
      <c r="D50" s="50">
        <v>3.9328181818000001</v>
      </c>
      <c r="E50" s="20"/>
      <c r="F50" s="51" t="s">
        <v>1456</v>
      </c>
      <c r="G50" s="52"/>
      <c r="H50" s="51" t="s">
        <v>1457</v>
      </c>
      <c r="I50" s="53">
        <v>65.975949999999997</v>
      </c>
    </row>
    <row r="51" spans="1:10" ht="17.25" customHeight="1" thickBot="1" x14ac:dyDescent="0.2">
      <c r="A51" s="56" t="s">
        <v>351</v>
      </c>
      <c r="B51" s="57"/>
      <c r="C51" s="58" t="s">
        <v>418</v>
      </c>
      <c r="D51" s="59">
        <v>3.9498636363999999</v>
      </c>
      <c r="E51" s="20"/>
      <c r="F51" s="56" t="s">
        <v>128</v>
      </c>
      <c r="G51" s="57"/>
      <c r="H51" s="60" t="s">
        <v>1563</v>
      </c>
      <c r="I51" s="59">
        <v>63.749695046999996</v>
      </c>
    </row>
    <row r="52" spans="1:10" ht="17.25" customHeight="1" thickBot="1" x14ac:dyDescent="0.2">
      <c r="A52" s="74"/>
      <c r="B52" s="40"/>
      <c r="C52" s="75"/>
      <c r="D52" s="76"/>
      <c r="E52" s="20"/>
      <c r="F52" s="74"/>
      <c r="G52" s="40"/>
      <c r="H52" s="77"/>
      <c r="I52" s="76"/>
    </row>
    <row r="53" spans="1:10" ht="23.25" customHeight="1" thickBot="1" x14ac:dyDescent="0.2">
      <c r="A53" s="109" t="s">
        <v>1048</v>
      </c>
      <c r="B53" s="110"/>
      <c r="C53" s="110"/>
      <c r="D53" s="111"/>
      <c r="E53" s="16"/>
      <c r="F53" s="109" t="s">
        <v>1049</v>
      </c>
      <c r="G53" s="112"/>
      <c r="H53" s="112"/>
      <c r="I53" s="113"/>
      <c r="J53" s="23"/>
    </row>
    <row r="54" spans="1:10" ht="17.25" customHeight="1" x14ac:dyDescent="0.15">
      <c r="A54" s="42" t="s">
        <v>228</v>
      </c>
      <c r="B54" s="42"/>
      <c r="C54" s="43" t="s">
        <v>229</v>
      </c>
      <c r="D54" s="44">
        <v>21.909909090900001</v>
      </c>
      <c r="F54" s="45" t="s">
        <v>1209</v>
      </c>
      <c r="G54" s="46"/>
      <c r="H54" s="45" t="s">
        <v>1210</v>
      </c>
      <c r="I54" s="47">
        <v>29.828233484999998</v>
      </c>
    </row>
    <row r="55" spans="1:10" ht="17.25" customHeight="1" x14ac:dyDescent="0.15">
      <c r="A55" s="48" t="s">
        <v>1336</v>
      </c>
      <c r="B55" s="48"/>
      <c r="C55" s="49" t="s">
        <v>1543</v>
      </c>
      <c r="D55" s="50">
        <v>22.5161818182</v>
      </c>
      <c r="F55" s="51" t="s">
        <v>152</v>
      </c>
      <c r="G55" s="52"/>
      <c r="H55" s="51" t="s">
        <v>855</v>
      </c>
      <c r="I55" s="53">
        <v>26.279461324</v>
      </c>
    </row>
    <row r="56" spans="1:10" ht="17.25" customHeight="1" x14ac:dyDescent="0.15">
      <c r="A56" s="54" t="s">
        <v>230</v>
      </c>
      <c r="B56" s="48"/>
      <c r="C56" s="55" t="s">
        <v>231</v>
      </c>
      <c r="D56" s="50">
        <v>25.649681818200001</v>
      </c>
      <c r="E56" s="20"/>
      <c r="F56" s="51" t="s">
        <v>1541</v>
      </c>
      <c r="G56" s="52"/>
      <c r="H56" s="51" t="s">
        <v>1542</v>
      </c>
      <c r="I56" s="53">
        <v>22.129908094000001</v>
      </c>
    </row>
    <row r="57" spans="1:10" ht="17.25" customHeight="1" x14ac:dyDescent="0.15">
      <c r="A57" s="54" t="s">
        <v>1539</v>
      </c>
      <c r="B57" s="48"/>
      <c r="C57" s="55" t="s">
        <v>1540</v>
      </c>
      <c r="D57" s="50">
        <v>26.937363636400001</v>
      </c>
      <c r="E57" s="20"/>
      <c r="F57" s="51" t="s">
        <v>1336</v>
      </c>
      <c r="G57" s="52"/>
      <c r="H57" s="51" t="s">
        <v>1543</v>
      </c>
      <c r="I57" s="53">
        <v>17.289567786999999</v>
      </c>
    </row>
    <row r="58" spans="1:10" ht="17.25" customHeight="1" thickBot="1" x14ac:dyDescent="0.2">
      <c r="A58" s="56" t="s">
        <v>1544</v>
      </c>
      <c r="B58" s="57"/>
      <c r="C58" s="58" t="s">
        <v>1545</v>
      </c>
      <c r="D58" s="59">
        <v>29.0710909091</v>
      </c>
      <c r="E58" s="20"/>
      <c r="F58" s="56" t="s">
        <v>228</v>
      </c>
      <c r="G58" s="57"/>
      <c r="H58" s="60" t="s">
        <v>229</v>
      </c>
      <c r="I58" s="59">
        <v>11.241450969000001</v>
      </c>
    </row>
    <row r="61" spans="1:10" x14ac:dyDescent="0.15">
      <c r="A61" s="22" t="s">
        <v>1476</v>
      </c>
    </row>
    <row r="63" spans="1:10" x14ac:dyDescent="0.15">
      <c r="A63" s="40" t="s">
        <v>1129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96"/>
  <sheetViews>
    <sheetView showGridLines="0" workbookViewId="0"/>
  </sheetViews>
  <sheetFormatPr baseColWidth="10" defaultColWidth="9.1640625" defaultRowHeight="13" x14ac:dyDescent="0.15"/>
  <cols>
    <col min="1" max="1" width="56.5" style="22" customWidth="1"/>
    <col min="2" max="3" width="13.5" style="22" customWidth="1"/>
    <col min="4" max="4" width="14.5" style="22" bestFit="1" customWidth="1"/>
    <col min="5" max="5" width="13.83203125" style="22" customWidth="1"/>
    <col min="6" max="9" width="11.5" style="22" customWidth="1"/>
    <col min="10" max="11" width="11.5" style="20" customWidth="1"/>
    <col min="12" max="16384" width="9.1640625" style="20"/>
  </cols>
  <sheetData>
    <row r="1" spans="1:11" ht="20" x14ac:dyDescent="0.15">
      <c r="A1" s="78" t="s">
        <v>1477</v>
      </c>
    </row>
    <row r="2" spans="1:11" ht="15.75" customHeight="1" x14ac:dyDescent="0.15">
      <c r="A2" s="21" t="s">
        <v>1232</v>
      </c>
    </row>
    <row r="4" spans="1:11" x14ac:dyDescent="0.15">
      <c r="A4" s="20"/>
      <c r="B4" s="20"/>
      <c r="C4" s="20"/>
      <c r="D4" s="20"/>
      <c r="E4" s="20"/>
      <c r="F4" s="20"/>
      <c r="G4" s="20"/>
      <c r="H4" s="20"/>
      <c r="I4" s="20"/>
    </row>
    <row r="5" spans="1:11" s="28" customFormat="1" ht="24" x14ac:dyDescent="0.15">
      <c r="A5" s="24" t="s">
        <v>1604</v>
      </c>
      <c r="B5" s="25" t="s">
        <v>1198</v>
      </c>
      <c r="C5" s="26" t="s">
        <v>768</v>
      </c>
      <c r="D5" s="26" t="s">
        <v>1396</v>
      </c>
      <c r="E5" s="39" t="s">
        <v>1233</v>
      </c>
      <c r="F5" s="114" t="s">
        <v>423</v>
      </c>
      <c r="G5" s="115"/>
      <c r="H5" s="116"/>
      <c r="I5" s="27"/>
      <c r="J5" s="24" t="s">
        <v>1474</v>
      </c>
      <c r="K5" s="24" t="s">
        <v>1342</v>
      </c>
    </row>
    <row r="6" spans="1:11" s="6" customFormat="1" ht="12" x14ac:dyDescent="0.15">
      <c r="A6" s="2"/>
      <c r="B6" s="2"/>
      <c r="C6" s="1"/>
      <c r="D6" s="1"/>
      <c r="E6" s="1"/>
      <c r="F6" s="3" t="s">
        <v>1231</v>
      </c>
      <c r="G6" s="4" t="s">
        <v>824</v>
      </c>
      <c r="H6" s="5" t="s">
        <v>1193</v>
      </c>
      <c r="I6" s="8" t="s">
        <v>1194</v>
      </c>
      <c r="J6" s="8" t="s">
        <v>1475</v>
      </c>
      <c r="K6" s="8" t="s">
        <v>816</v>
      </c>
    </row>
    <row r="7" spans="1:11" x14ac:dyDescent="0.15">
      <c r="A7" s="30" t="s">
        <v>365</v>
      </c>
      <c r="B7" s="30" t="s">
        <v>366</v>
      </c>
      <c r="C7" s="30" t="s">
        <v>743</v>
      </c>
      <c r="D7" s="29" t="s">
        <v>1398</v>
      </c>
      <c r="E7" s="29" t="s">
        <v>1400</v>
      </c>
      <c r="F7" s="79">
        <v>1548.993402474</v>
      </c>
      <c r="G7" s="68">
        <v>2948.1148653370001</v>
      </c>
      <c r="H7" s="94">
        <f t="shared" ref="H7:H70" si="0">IF(ISERROR(F7/G7-1),"",((F7/G7-1)))</f>
        <v>-0.47458173333523279</v>
      </c>
      <c r="I7" s="100">
        <f t="shared" ref="I7:I70" si="1">F7/$F$681</f>
        <v>0.11587708056248268</v>
      </c>
      <c r="J7" s="105">
        <v>3040.82122058</v>
      </c>
      <c r="K7" s="65">
        <v>4.1367727273000003</v>
      </c>
    </row>
    <row r="8" spans="1:11" x14ac:dyDescent="0.15">
      <c r="A8" s="30" t="s">
        <v>794</v>
      </c>
      <c r="B8" s="30" t="s">
        <v>1485</v>
      </c>
      <c r="C8" s="30" t="s">
        <v>738</v>
      </c>
      <c r="D8" s="30" t="s">
        <v>1397</v>
      </c>
      <c r="E8" s="30" t="s">
        <v>1400</v>
      </c>
      <c r="F8" s="80">
        <v>808.49643815000002</v>
      </c>
      <c r="G8" s="53">
        <v>12.58990747</v>
      </c>
      <c r="H8" s="95">
        <f t="shared" si="0"/>
        <v>63.217822098894274</v>
      </c>
      <c r="I8" s="101">
        <f t="shared" si="1"/>
        <v>6.0481992207555825E-2</v>
      </c>
      <c r="J8" s="66">
        <v>958.98816790000001</v>
      </c>
      <c r="K8" s="66">
        <v>8.7455454545000002</v>
      </c>
    </row>
    <row r="9" spans="1:11" x14ac:dyDescent="0.15">
      <c r="A9" s="30" t="s">
        <v>1207</v>
      </c>
      <c r="B9" s="30" t="s">
        <v>1208</v>
      </c>
      <c r="C9" s="30" t="s">
        <v>739</v>
      </c>
      <c r="D9" s="30" t="s">
        <v>1397</v>
      </c>
      <c r="E9" s="30" t="s">
        <v>1400</v>
      </c>
      <c r="F9" s="80">
        <v>789.77574743299999</v>
      </c>
      <c r="G9" s="53">
        <v>1055.6990784759998</v>
      </c>
      <c r="H9" s="95">
        <f t="shared" si="0"/>
        <v>-0.25189311657530766</v>
      </c>
      <c r="I9" s="102">
        <f t="shared" si="1"/>
        <v>5.9081534992609389E-2</v>
      </c>
      <c r="J9" s="66">
        <v>1910.31172672</v>
      </c>
      <c r="K9" s="66">
        <v>4.1072727272999998</v>
      </c>
    </row>
    <row r="10" spans="1:11" x14ac:dyDescent="0.15">
      <c r="A10" s="30" t="s">
        <v>1124</v>
      </c>
      <c r="B10" s="30" t="s">
        <v>375</v>
      </c>
      <c r="C10" s="30" t="s">
        <v>743</v>
      </c>
      <c r="D10" s="30" t="s">
        <v>1398</v>
      </c>
      <c r="E10" s="30" t="s">
        <v>1401</v>
      </c>
      <c r="F10" s="80">
        <v>710.48644486899991</v>
      </c>
      <c r="G10" s="53">
        <v>1553.0680742060001</v>
      </c>
      <c r="H10" s="95">
        <f t="shared" si="0"/>
        <v>-0.5425271714298594</v>
      </c>
      <c r="I10" s="102">
        <f t="shared" si="1"/>
        <v>5.3150061762137761E-2</v>
      </c>
      <c r="J10" s="66">
        <v>3186.4480860299996</v>
      </c>
      <c r="K10" s="66">
        <v>7.7271363635999997</v>
      </c>
    </row>
    <row r="11" spans="1:11" x14ac:dyDescent="0.15">
      <c r="A11" s="30" t="s">
        <v>1528</v>
      </c>
      <c r="B11" s="30" t="s">
        <v>1529</v>
      </c>
      <c r="C11" s="30" t="s">
        <v>739</v>
      </c>
      <c r="D11" s="30" t="s">
        <v>1397</v>
      </c>
      <c r="E11" s="30" t="s">
        <v>1400</v>
      </c>
      <c r="F11" s="80">
        <v>597.44171198699996</v>
      </c>
      <c r="G11" s="53">
        <v>858.88391608699999</v>
      </c>
      <c r="H11" s="95">
        <f t="shared" si="0"/>
        <v>-0.3043976015887081</v>
      </c>
      <c r="I11" s="102">
        <f t="shared" si="1"/>
        <v>4.4693412690288849E-2</v>
      </c>
      <c r="J11" s="66">
        <v>721.73011199999996</v>
      </c>
      <c r="K11" s="66">
        <v>4.5889090908999997</v>
      </c>
    </row>
    <row r="12" spans="1:11" x14ac:dyDescent="0.15">
      <c r="A12" s="30" t="s">
        <v>791</v>
      </c>
      <c r="B12" s="30" t="s">
        <v>1212</v>
      </c>
      <c r="C12" s="30" t="s">
        <v>739</v>
      </c>
      <c r="D12" s="30" t="s">
        <v>1397</v>
      </c>
      <c r="E12" s="30" t="s">
        <v>1400</v>
      </c>
      <c r="F12" s="80">
        <v>349.97167904900004</v>
      </c>
      <c r="G12" s="53">
        <v>1154.999440516</v>
      </c>
      <c r="H12" s="95">
        <f t="shared" si="0"/>
        <v>-0.69699407049699613</v>
      </c>
      <c r="I12" s="102">
        <f t="shared" si="1"/>
        <v>2.6180677324369048E-2</v>
      </c>
      <c r="J12" s="66">
        <v>587.16113819999998</v>
      </c>
      <c r="K12" s="66">
        <v>7.4280454545000003</v>
      </c>
    </row>
    <row r="13" spans="1:11" x14ac:dyDescent="0.15">
      <c r="A13" s="30" t="s">
        <v>812</v>
      </c>
      <c r="B13" s="30" t="s">
        <v>374</v>
      </c>
      <c r="C13" s="30" t="s">
        <v>743</v>
      </c>
      <c r="D13" s="30" t="s">
        <v>1398</v>
      </c>
      <c r="E13" s="30" t="s">
        <v>1401</v>
      </c>
      <c r="F13" s="80">
        <v>345.46999131600001</v>
      </c>
      <c r="G13" s="53">
        <v>1315.3808103340002</v>
      </c>
      <c r="H13" s="95">
        <f t="shared" si="0"/>
        <v>-0.73736123516331475</v>
      </c>
      <c r="I13" s="102">
        <f t="shared" si="1"/>
        <v>2.584391512043013E-2</v>
      </c>
      <c r="J13" s="66">
        <v>3262.3290000000002</v>
      </c>
      <c r="K13" s="66">
        <v>7.9355909091000001</v>
      </c>
    </row>
    <row r="14" spans="1:11" x14ac:dyDescent="0.15">
      <c r="A14" s="30" t="s">
        <v>789</v>
      </c>
      <c r="B14" s="30" t="s">
        <v>1211</v>
      </c>
      <c r="C14" s="30" t="s">
        <v>739</v>
      </c>
      <c r="D14" s="30" t="s">
        <v>1397</v>
      </c>
      <c r="E14" s="30" t="s">
        <v>1401</v>
      </c>
      <c r="F14" s="80">
        <v>288.31696801200002</v>
      </c>
      <c r="G14" s="53">
        <v>614.03062039500003</v>
      </c>
      <c r="H14" s="95">
        <f t="shared" si="0"/>
        <v>-0.53045180739271847</v>
      </c>
      <c r="I14" s="102">
        <f t="shared" si="1"/>
        <v>2.1568412413182015E-2</v>
      </c>
      <c r="J14" s="66">
        <v>1612.2921632999999</v>
      </c>
      <c r="K14" s="66">
        <v>8.9042272727</v>
      </c>
    </row>
    <row r="15" spans="1:11" x14ac:dyDescent="0.15">
      <c r="A15" s="30" t="s">
        <v>1315</v>
      </c>
      <c r="B15" s="30" t="s">
        <v>1316</v>
      </c>
      <c r="C15" s="30" t="s">
        <v>739</v>
      </c>
      <c r="D15" s="30" t="s">
        <v>1397</v>
      </c>
      <c r="E15" s="30" t="s">
        <v>1400</v>
      </c>
      <c r="F15" s="80">
        <v>286.85337726400002</v>
      </c>
      <c r="G15" s="53">
        <v>367.92492205600001</v>
      </c>
      <c r="H15" s="95">
        <f t="shared" si="0"/>
        <v>-0.22034806541227048</v>
      </c>
      <c r="I15" s="102">
        <f t="shared" si="1"/>
        <v>2.1458924133409083E-2</v>
      </c>
      <c r="J15" s="66">
        <v>3097.3306338000002</v>
      </c>
      <c r="K15" s="66">
        <v>20.138954545499999</v>
      </c>
    </row>
    <row r="16" spans="1:11" x14ac:dyDescent="0.15">
      <c r="A16" s="30" t="s">
        <v>1550</v>
      </c>
      <c r="B16" s="30" t="s">
        <v>1551</v>
      </c>
      <c r="C16" s="30" t="s">
        <v>741</v>
      </c>
      <c r="D16" s="30" t="s">
        <v>1398</v>
      </c>
      <c r="E16" s="30" t="s">
        <v>1400</v>
      </c>
      <c r="F16" s="80">
        <v>252.007376585</v>
      </c>
      <c r="G16" s="53">
        <v>199.11875191800002</v>
      </c>
      <c r="H16" s="95">
        <f t="shared" si="0"/>
        <v>0.26561348018483111</v>
      </c>
      <c r="I16" s="102">
        <f t="shared" si="1"/>
        <v>1.8852164917061428E-2</v>
      </c>
      <c r="J16" s="66">
        <v>790.92534335000005</v>
      </c>
      <c r="K16" s="66">
        <v>5.6158636364000003</v>
      </c>
    </row>
    <row r="17" spans="1:11" x14ac:dyDescent="0.15">
      <c r="A17" s="30" t="s">
        <v>1323</v>
      </c>
      <c r="B17" s="30" t="s">
        <v>1324</v>
      </c>
      <c r="C17" s="30" t="s">
        <v>744</v>
      </c>
      <c r="D17" s="30" t="s">
        <v>1397</v>
      </c>
      <c r="E17" s="30" t="s">
        <v>1400</v>
      </c>
      <c r="F17" s="80">
        <v>233.72220056400002</v>
      </c>
      <c r="G17" s="53">
        <v>161.27861274200001</v>
      </c>
      <c r="H17" s="95">
        <f t="shared" si="0"/>
        <v>0.44918285562072136</v>
      </c>
      <c r="I17" s="102">
        <f t="shared" si="1"/>
        <v>1.7484287680463478E-2</v>
      </c>
      <c r="J17" s="66">
        <v>182.71145375999998</v>
      </c>
      <c r="K17" s="66">
        <v>14.757999999999999</v>
      </c>
    </row>
    <row r="18" spans="1:11" x14ac:dyDescent="0.15">
      <c r="A18" s="30" t="s">
        <v>232</v>
      </c>
      <c r="B18" s="30" t="s">
        <v>233</v>
      </c>
      <c r="C18" s="30" t="s">
        <v>744</v>
      </c>
      <c r="D18" s="30" t="s">
        <v>1397</v>
      </c>
      <c r="E18" s="30" t="s">
        <v>1400</v>
      </c>
      <c r="F18" s="80">
        <v>212.60955092699999</v>
      </c>
      <c r="G18" s="53">
        <v>399.68241345999996</v>
      </c>
      <c r="H18" s="95">
        <f t="shared" si="0"/>
        <v>-0.46805377528006287</v>
      </c>
      <c r="I18" s="102">
        <f t="shared" si="1"/>
        <v>1.5904892830255143E-2</v>
      </c>
      <c r="J18" s="66">
        <v>583.56272213</v>
      </c>
      <c r="K18" s="66">
        <v>6.2982727272999997</v>
      </c>
    </row>
    <row r="19" spans="1:11" x14ac:dyDescent="0.15">
      <c r="A19" s="30" t="s">
        <v>211</v>
      </c>
      <c r="B19" s="30" t="s">
        <v>212</v>
      </c>
      <c r="C19" s="30" t="s">
        <v>743</v>
      </c>
      <c r="D19" s="30" t="s">
        <v>1398</v>
      </c>
      <c r="E19" s="30" t="s">
        <v>1401</v>
      </c>
      <c r="F19" s="80">
        <v>207.18627566800001</v>
      </c>
      <c r="G19" s="53">
        <v>332.73771163499998</v>
      </c>
      <c r="H19" s="95">
        <f t="shared" si="0"/>
        <v>-0.37732854310401975</v>
      </c>
      <c r="I19" s="102">
        <f t="shared" si="1"/>
        <v>1.5499188517314915E-2</v>
      </c>
      <c r="J19" s="66">
        <v>5112.2124999999996</v>
      </c>
      <c r="K19" s="66">
        <v>9.8694545455</v>
      </c>
    </row>
    <row r="20" spans="1:11" x14ac:dyDescent="0.15">
      <c r="A20" s="30" t="s">
        <v>856</v>
      </c>
      <c r="B20" s="30" t="s">
        <v>857</v>
      </c>
      <c r="C20" s="30" t="s">
        <v>743</v>
      </c>
      <c r="D20" s="30" t="s">
        <v>1398</v>
      </c>
      <c r="E20" s="30" t="s">
        <v>1401</v>
      </c>
      <c r="F20" s="80">
        <v>155.90077436300001</v>
      </c>
      <c r="G20" s="53">
        <v>103.80273401199999</v>
      </c>
      <c r="H20" s="95">
        <f t="shared" si="0"/>
        <v>0.50189468366967382</v>
      </c>
      <c r="I20" s="102">
        <f t="shared" si="1"/>
        <v>1.1662623328002209E-2</v>
      </c>
      <c r="J20" s="66">
        <v>994.29554000000007</v>
      </c>
      <c r="K20" s="66">
        <v>5.0012272726999996</v>
      </c>
    </row>
    <row r="21" spans="1:11" x14ac:dyDescent="0.15">
      <c r="A21" s="30" t="s">
        <v>426</v>
      </c>
      <c r="B21" s="30" t="s">
        <v>1244</v>
      </c>
      <c r="C21" s="30" t="s">
        <v>434</v>
      </c>
      <c r="D21" s="30" t="s">
        <v>1397</v>
      </c>
      <c r="E21" s="30" t="s">
        <v>1400</v>
      </c>
      <c r="F21" s="80">
        <v>155.230583792</v>
      </c>
      <c r="G21" s="53">
        <v>290.13781990799998</v>
      </c>
      <c r="H21" s="95">
        <f t="shared" si="0"/>
        <v>-0.46497639004379987</v>
      </c>
      <c r="I21" s="102">
        <f t="shared" si="1"/>
        <v>1.1612487719507073E-2</v>
      </c>
      <c r="J21" s="66">
        <v>1375.0090615899999</v>
      </c>
      <c r="K21" s="66">
        <v>0.31131818179999998</v>
      </c>
    </row>
    <row r="22" spans="1:11" x14ac:dyDescent="0.15">
      <c r="A22" s="30" t="s">
        <v>862</v>
      </c>
      <c r="B22" s="30" t="s">
        <v>863</v>
      </c>
      <c r="C22" s="30" t="s">
        <v>743</v>
      </c>
      <c r="D22" s="30" t="s">
        <v>1398</v>
      </c>
      <c r="E22" s="30" t="s">
        <v>1401</v>
      </c>
      <c r="F22" s="80">
        <v>142.21977800499999</v>
      </c>
      <c r="G22" s="53">
        <v>88.626205038000009</v>
      </c>
      <c r="H22" s="95">
        <f t="shared" si="0"/>
        <v>0.60471474485476184</v>
      </c>
      <c r="I22" s="102">
        <f t="shared" si="1"/>
        <v>1.06391755104589E-2</v>
      </c>
      <c r="J22" s="66">
        <v>834.31018169999993</v>
      </c>
      <c r="K22" s="66">
        <v>6.0219545454999999</v>
      </c>
    </row>
    <row r="23" spans="1:11" x14ac:dyDescent="0.15">
      <c r="A23" s="30" t="s">
        <v>901</v>
      </c>
      <c r="B23" s="30" t="s">
        <v>902</v>
      </c>
      <c r="C23" s="30" t="s">
        <v>743</v>
      </c>
      <c r="D23" s="30" t="s">
        <v>1398</v>
      </c>
      <c r="E23" s="30" t="s">
        <v>1400</v>
      </c>
      <c r="F23" s="80">
        <v>142.10979473699999</v>
      </c>
      <c r="G23" s="53">
        <v>231.627567269</v>
      </c>
      <c r="H23" s="95">
        <f t="shared" si="0"/>
        <v>-0.38647287793701524</v>
      </c>
      <c r="I23" s="102">
        <f t="shared" si="1"/>
        <v>1.0630947883416585E-2</v>
      </c>
      <c r="J23" s="66">
        <v>529.25814272000002</v>
      </c>
      <c r="K23" s="66">
        <v>20.4861363636</v>
      </c>
    </row>
    <row r="24" spans="1:11" x14ac:dyDescent="0.15">
      <c r="A24" s="30" t="s">
        <v>864</v>
      </c>
      <c r="B24" s="30" t="s">
        <v>865</v>
      </c>
      <c r="C24" s="30" t="s">
        <v>743</v>
      </c>
      <c r="D24" s="30" t="s">
        <v>1398</v>
      </c>
      <c r="E24" s="30" t="s">
        <v>1401</v>
      </c>
      <c r="F24" s="80">
        <v>134.94474321799999</v>
      </c>
      <c r="G24" s="53">
        <v>96.413484511000007</v>
      </c>
      <c r="H24" s="95">
        <f t="shared" si="0"/>
        <v>0.39964595100391653</v>
      </c>
      <c r="I24" s="102">
        <f t="shared" si="1"/>
        <v>1.0094944792134575E-2</v>
      </c>
      <c r="J24" s="66">
        <v>885.24336020999999</v>
      </c>
      <c r="K24" s="66">
        <v>5.7349090908999996</v>
      </c>
    </row>
    <row r="25" spans="1:11" x14ac:dyDescent="0.15">
      <c r="A25" s="30" t="s">
        <v>1516</v>
      </c>
      <c r="B25" s="30" t="s">
        <v>1517</v>
      </c>
      <c r="C25" s="30" t="s">
        <v>739</v>
      </c>
      <c r="D25" s="30" t="s">
        <v>1397</v>
      </c>
      <c r="E25" s="30" t="s">
        <v>1400</v>
      </c>
      <c r="F25" s="80">
        <v>124.562223117</v>
      </c>
      <c r="G25" s="53">
        <v>115.167224238</v>
      </c>
      <c r="H25" s="95">
        <f t="shared" si="0"/>
        <v>8.1577019340022261E-2</v>
      </c>
      <c r="I25" s="102">
        <f t="shared" si="1"/>
        <v>9.3182493483298275E-3</v>
      </c>
      <c r="J25" s="66">
        <v>1497.5504286599999</v>
      </c>
      <c r="K25" s="66">
        <v>19.628772727299999</v>
      </c>
    </row>
    <row r="26" spans="1:11" x14ac:dyDescent="0.15">
      <c r="A26" s="30" t="s">
        <v>792</v>
      </c>
      <c r="B26" s="30" t="s">
        <v>1672</v>
      </c>
      <c r="C26" s="30" t="s">
        <v>739</v>
      </c>
      <c r="D26" s="30" t="s">
        <v>1397</v>
      </c>
      <c r="E26" s="30" t="s">
        <v>1400</v>
      </c>
      <c r="F26" s="80">
        <v>122.84733023999999</v>
      </c>
      <c r="G26" s="53">
        <v>246.02117200000001</v>
      </c>
      <c r="H26" s="95">
        <f t="shared" si="0"/>
        <v>-0.50066358418941281</v>
      </c>
      <c r="I26" s="102">
        <f t="shared" si="1"/>
        <v>9.1899616617930249E-3</v>
      </c>
      <c r="J26" s="66">
        <v>531.93434999999999</v>
      </c>
      <c r="K26" s="66">
        <v>10.819454545499999</v>
      </c>
    </row>
    <row r="27" spans="1:11" x14ac:dyDescent="0.15">
      <c r="A27" s="30" t="s">
        <v>858</v>
      </c>
      <c r="B27" s="30" t="s">
        <v>859</v>
      </c>
      <c r="C27" s="30" t="s">
        <v>743</v>
      </c>
      <c r="D27" s="30" t="s">
        <v>1398</v>
      </c>
      <c r="E27" s="30" t="s">
        <v>1401</v>
      </c>
      <c r="F27" s="80">
        <v>120.770439466</v>
      </c>
      <c r="G27" s="53">
        <v>216.729052104</v>
      </c>
      <c r="H27" s="95">
        <f t="shared" si="0"/>
        <v>-0.44275841981698483</v>
      </c>
      <c r="I27" s="102">
        <f t="shared" si="1"/>
        <v>9.0345936407582716E-3</v>
      </c>
      <c r="J27" s="66">
        <v>1408.5918467199999</v>
      </c>
      <c r="K27" s="66">
        <v>5.8599545454999999</v>
      </c>
    </row>
    <row r="28" spans="1:11" x14ac:dyDescent="0.15">
      <c r="A28" s="30" t="s">
        <v>97</v>
      </c>
      <c r="B28" s="30" t="s">
        <v>1446</v>
      </c>
      <c r="C28" s="30" t="s">
        <v>738</v>
      </c>
      <c r="D28" s="30" t="s">
        <v>1397</v>
      </c>
      <c r="E28" s="30" t="s">
        <v>1400</v>
      </c>
      <c r="F28" s="80">
        <v>114.07950962999999</v>
      </c>
      <c r="G28" s="53">
        <v>11.675407659999999</v>
      </c>
      <c r="H28" s="95">
        <f t="shared" si="0"/>
        <v>8.7709230334489234</v>
      </c>
      <c r="I28" s="102">
        <f t="shared" si="1"/>
        <v>8.5340586388623525E-3</v>
      </c>
      <c r="J28" s="66">
        <v>174.40544897999999</v>
      </c>
      <c r="K28" s="66">
        <v>16.234681818199999</v>
      </c>
    </row>
    <row r="29" spans="1:11" x14ac:dyDescent="0.15">
      <c r="A29" s="30" t="s">
        <v>71</v>
      </c>
      <c r="B29" s="30" t="s">
        <v>1215</v>
      </c>
      <c r="C29" s="30" t="s">
        <v>739</v>
      </c>
      <c r="D29" s="30" t="s">
        <v>1397</v>
      </c>
      <c r="E29" s="30" t="s">
        <v>1400</v>
      </c>
      <c r="F29" s="80">
        <v>99.267629486000004</v>
      </c>
      <c r="G29" s="53">
        <v>138.53144161500001</v>
      </c>
      <c r="H29" s="95">
        <f t="shared" si="0"/>
        <v>-0.28342888568300706</v>
      </c>
      <c r="I29" s="102">
        <f t="shared" si="1"/>
        <v>7.4260116801168749E-3</v>
      </c>
      <c r="J29" s="66">
        <v>320.1859407</v>
      </c>
      <c r="K29" s="66">
        <v>24.690409090900001</v>
      </c>
    </row>
    <row r="30" spans="1:11" x14ac:dyDescent="0.15">
      <c r="A30" s="30" t="s">
        <v>1518</v>
      </c>
      <c r="B30" s="30" t="s">
        <v>1519</v>
      </c>
      <c r="C30" s="30" t="s">
        <v>739</v>
      </c>
      <c r="D30" s="30" t="s">
        <v>1397</v>
      </c>
      <c r="E30" s="30" t="s">
        <v>1400</v>
      </c>
      <c r="F30" s="80">
        <v>98.019658964000001</v>
      </c>
      <c r="G30" s="53">
        <v>159.915732499</v>
      </c>
      <c r="H30" s="95">
        <f t="shared" si="0"/>
        <v>-0.38705431021545711</v>
      </c>
      <c r="I30" s="102">
        <f t="shared" si="1"/>
        <v>7.3326535157202874E-3</v>
      </c>
      <c r="J30" s="66">
        <v>194.82669458000001</v>
      </c>
      <c r="K30" s="66">
        <v>12.876136363600001</v>
      </c>
    </row>
    <row r="31" spans="1:11" x14ac:dyDescent="0.15">
      <c r="A31" s="30" t="s">
        <v>393</v>
      </c>
      <c r="B31" s="30" t="s">
        <v>394</v>
      </c>
      <c r="C31" s="30" t="s">
        <v>743</v>
      </c>
      <c r="D31" s="30" t="s">
        <v>1398</v>
      </c>
      <c r="E31" s="30" t="s">
        <v>1401</v>
      </c>
      <c r="F31" s="80">
        <v>94.910088707</v>
      </c>
      <c r="G31" s="53">
        <v>139.01867593200001</v>
      </c>
      <c r="H31" s="95">
        <f t="shared" si="0"/>
        <v>-0.31728533543633664</v>
      </c>
      <c r="I31" s="102">
        <f t="shared" si="1"/>
        <v>7.1000328198479968E-3</v>
      </c>
      <c r="J31" s="66">
        <v>851.4249744</v>
      </c>
      <c r="K31" s="66">
        <v>20.118136363600001</v>
      </c>
    </row>
    <row r="32" spans="1:11" x14ac:dyDescent="0.15">
      <c r="A32" s="30" t="s">
        <v>1504</v>
      </c>
      <c r="B32" s="30" t="s">
        <v>1505</v>
      </c>
      <c r="C32" s="30" t="s">
        <v>739</v>
      </c>
      <c r="D32" s="30" t="s">
        <v>1397</v>
      </c>
      <c r="E32" s="30" t="s">
        <v>1400</v>
      </c>
      <c r="F32" s="80">
        <v>90.759221502000003</v>
      </c>
      <c r="G32" s="53">
        <v>124.749187725</v>
      </c>
      <c r="H32" s="95">
        <f t="shared" si="0"/>
        <v>-0.27246643319175967</v>
      </c>
      <c r="I32" s="102">
        <f t="shared" si="1"/>
        <v>6.7895147939159746E-3</v>
      </c>
      <c r="J32" s="66">
        <v>775.76400848000003</v>
      </c>
      <c r="K32" s="66">
        <v>17.939</v>
      </c>
    </row>
    <row r="33" spans="1:11" x14ac:dyDescent="0.15">
      <c r="A33" s="30" t="s">
        <v>866</v>
      </c>
      <c r="B33" s="30" t="s">
        <v>867</v>
      </c>
      <c r="C33" s="30" t="s">
        <v>743</v>
      </c>
      <c r="D33" s="30" t="s">
        <v>1398</v>
      </c>
      <c r="E33" s="30" t="s">
        <v>1401</v>
      </c>
      <c r="F33" s="80">
        <v>84.573704562000003</v>
      </c>
      <c r="G33" s="53">
        <v>85.176717633999999</v>
      </c>
      <c r="H33" s="95">
        <f t="shared" si="0"/>
        <v>-7.0795528255868101E-3</v>
      </c>
      <c r="I33" s="102">
        <f t="shared" si="1"/>
        <v>6.3267887141068568E-3</v>
      </c>
      <c r="J33" s="66">
        <v>1330.8037939999999</v>
      </c>
      <c r="K33" s="66">
        <v>12.214227272700001</v>
      </c>
    </row>
    <row r="34" spans="1:11" x14ac:dyDescent="0.15">
      <c r="A34" s="30" t="s">
        <v>155</v>
      </c>
      <c r="B34" s="30" t="s">
        <v>304</v>
      </c>
      <c r="C34" s="30" t="s">
        <v>744</v>
      </c>
      <c r="D34" s="30" t="s">
        <v>1397</v>
      </c>
      <c r="E34" s="30" t="s">
        <v>1401</v>
      </c>
      <c r="F34" s="80">
        <v>81.134085263999992</v>
      </c>
      <c r="G34" s="53">
        <v>226.89155013999999</v>
      </c>
      <c r="H34" s="95">
        <f t="shared" si="0"/>
        <v>-0.64241028273667555</v>
      </c>
      <c r="I34" s="102">
        <f t="shared" si="1"/>
        <v>6.0694777133872731E-3</v>
      </c>
      <c r="J34" s="66">
        <v>5305.0684416399999</v>
      </c>
      <c r="K34" s="66">
        <v>12.5944545455</v>
      </c>
    </row>
    <row r="35" spans="1:11" x14ac:dyDescent="0.15">
      <c r="A35" s="30" t="s">
        <v>129</v>
      </c>
      <c r="B35" s="30" t="s">
        <v>1564</v>
      </c>
      <c r="C35" s="30" t="s">
        <v>743</v>
      </c>
      <c r="D35" s="30" t="s">
        <v>1398</v>
      </c>
      <c r="E35" s="30" t="s">
        <v>1401</v>
      </c>
      <c r="F35" s="80">
        <v>76.981018688999995</v>
      </c>
      <c r="G35" s="53">
        <v>90.913754236000003</v>
      </c>
      <c r="H35" s="95">
        <f t="shared" si="0"/>
        <v>-0.15325222969928709</v>
      </c>
      <c r="I35" s="102">
        <f t="shared" si="1"/>
        <v>5.7587951570096932E-3</v>
      </c>
      <c r="J35" s="66">
        <v>3325.6080000000002</v>
      </c>
      <c r="K35" s="66">
        <v>10.1017727273</v>
      </c>
    </row>
    <row r="36" spans="1:11" x14ac:dyDescent="0.15">
      <c r="A36" s="30" t="s">
        <v>264</v>
      </c>
      <c r="B36" s="30" t="s">
        <v>265</v>
      </c>
      <c r="C36" s="30" t="s">
        <v>737</v>
      </c>
      <c r="D36" s="30" t="s">
        <v>1397</v>
      </c>
      <c r="E36" s="30" t="s">
        <v>1400</v>
      </c>
      <c r="F36" s="80">
        <v>76.083393310000005</v>
      </c>
      <c r="G36" s="53">
        <v>40.006937979999996</v>
      </c>
      <c r="H36" s="95">
        <f t="shared" si="0"/>
        <v>0.90175497430058527</v>
      </c>
      <c r="I36" s="102">
        <f t="shared" si="1"/>
        <v>5.6916456080244081E-3</v>
      </c>
      <c r="J36" s="66">
        <v>151.502295</v>
      </c>
      <c r="K36" s="66">
        <v>18.008136363599998</v>
      </c>
    </row>
    <row r="37" spans="1:11" x14ac:dyDescent="0.15">
      <c r="A37" s="30" t="s">
        <v>1309</v>
      </c>
      <c r="B37" s="30" t="s">
        <v>1310</v>
      </c>
      <c r="C37" s="30" t="s">
        <v>739</v>
      </c>
      <c r="D37" s="30" t="s">
        <v>1397</v>
      </c>
      <c r="E37" s="30" t="s">
        <v>1400</v>
      </c>
      <c r="F37" s="80">
        <v>73.889435750000004</v>
      </c>
      <c r="G37" s="53">
        <v>43.066088067000003</v>
      </c>
      <c r="H37" s="95">
        <f t="shared" si="0"/>
        <v>0.71572202320876288</v>
      </c>
      <c r="I37" s="102">
        <f t="shared" si="1"/>
        <v>5.5275200562146061E-3</v>
      </c>
      <c r="J37" s="66">
        <v>405.01882974</v>
      </c>
      <c r="K37" s="66">
        <v>26.5804545455</v>
      </c>
    </row>
    <row r="38" spans="1:11" x14ac:dyDescent="0.15">
      <c r="A38" s="30" t="s">
        <v>177</v>
      </c>
      <c r="B38" s="30" t="s">
        <v>1325</v>
      </c>
      <c r="C38" s="30" t="s">
        <v>744</v>
      </c>
      <c r="D38" s="30" t="s">
        <v>1397</v>
      </c>
      <c r="E38" s="30" t="s">
        <v>1401</v>
      </c>
      <c r="F38" s="80">
        <v>72.317435449000001</v>
      </c>
      <c r="G38" s="53">
        <v>95.290154650999995</v>
      </c>
      <c r="H38" s="95">
        <f t="shared" si="0"/>
        <v>-0.24108177057889701</v>
      </c>
      <c r="I38" s="102">
        <f t="shared" si="1"/>
        <v>5.4099218758529039E-3</v>
      </c>
      <c r="J38" s="66">
        <v>146.02457296</v>
      </c>
      <c r="K38" s="66">
        <v>18.371909090900001</v>
      </c>
    </row>
    <row r="39" spans="1:11" x14ac:dyDescent="0.15">
      <c r="A39" s="30" t="s">
        <v>428</v>
      </c>
      <c r="B39" s="30" t="s">
        <v>302</v>
      </c>
      <c r="C39" s="30" t="s">
        <v>742</v>
      </c>
      <c r="D39" s="30" t="s">
        <v>1397</v>
      </c>
      <c r="E39" s="30" t="s">
        <v>1401</v>
      </c>
      <c r="F39" s="80">
        <v>68.603198890000002</v>
      </c>
      <c r="G39" s="53">
        <v>100.32414967</v>
      </c>
      <c r="H39" s="95">
        <f t="shared" si="0"/>
        <v>-0.31618459647393882</v>
      </c>
      <c r="I39" s="102">
        <f t="shared" si="1"/>
        <v>5.1320673102440706E-3</v>
      </c>
      <c r="J39" s="66">
        <v>44.19415</v>
      </c>
      <c r="K39" s="66">
        <v>19.6527727273</v>
      </c>
    </row>
    <row r="40" spans="1:11" x14ac:dyDescent="0.15">
      <c r="A40" s="30" t="s">
        <v>127</v>
      </c>
      <c r="B40" s="30" t="s">
        <v>1562</v>
      </c>
      <c r="C40" s="30" t="s">
        <v>743</v>
      </c>
      <c r="D40" s="30" t="s">
        <v>1398</v>
      </c>
      <c r="E40" s="30" t="s">
        <v>1401</v>
      </c>
      <c r="F40" s="80">
        <v>67.211159445999996</v>
      </c>
      <c r="G40" s="53">
        <v>44.207332487999999</v>
      </c>
      <c r="H40" s="95">
        <f t="shared" si="0"/>
        <v>0.52036224905097694</v>
      </c>
      <c r="I40" s="102">
        <f t="shared" si="1"/>
        <v>5.027931639594402E-3</v>
      </c>
      <c r="J40" s="66">
        <v>445.50439999999998</v>
      </c>
      <c r="K40" s="66">
        <v>6.5824999999999996</v>
      </c>
    </row>
    <row r="41" spans="1:11" x14ac:dyDescent="0.15">
      <c r="A41" s="30" t="s">
        <v>1456</v>
      </c>
      <c r="B41" s="30" t="s">
        <v>1457</v>
      </c>
      <c r="C41" s="30" t="s">
        <v>743</v>
      </c>
      <c r="D41" s="30" t="s">
        <v>1398</v>
      </c>
      <c r="E41" s="30" t="s">
        <v>1401</v>
      </c>
      <c r="F41" s="80">
        <v>65.975949999999997</v>
      </c>
      <c r="G41" s="53">
        <v>156.44856172799999</v>
      </c>
      <c r="H41" s="95">
        <f t="shared" si="0"/>
        <v>-0.57828982720400357</v>
      </c>
      <c r="I41" s="102">
        <f t="shared" si="1"/>
        <v>4.9355281056238411E-3</v>
      </c>
      <c r="J41" s="66">
        <v>774.40414151999994</v>
      </c>
      <c r="K41" s="66">
        <v>4.5806818182000004</v>
      </c>
    </row>
    <row r="42" spans="1:11" x14ac:dyDescent="0.15">
      <c r="A42" s="30" t="s">
        <v>427</v>
      </c>
      <c r="B42" s="30" t="s">
        <v>210</v>
      </c>
      <c r="C42" s="30" t="s">
        <v>743</v>
      </c>
      <c r="D42" s="30" t="s">
        <v>1398</v>
      </c>
      <c r="E42" s="30" t="s">
        <v>1401</v>
      </c>
      <c r="F42" s="80">
        <v>65.873515081999997</v>
      </c>
      <c r="G42" s="53">
        <v>80.413184721999997</v>
      </c>
      <c r="H42" s="95">
        <f t="shared" si="0"/>
        <v>-0.18081201099379085</v>
      </c>
      <c r="I42" s="102">
        <f t="shared" si="1"/>
        <v>4.9278651554611483E-3</v>
      </c>
      <c r="J42" s="66">
        <v>361.43583839999997</v>
      </c>
      <c r="K42" s="66">
        <v>26.966318181799998</v>
      </c>
    </row>
    <row r="43" spans="1:11" x14ac:dyDescent="0.15">
      <c r="A43" s="30" t="s">
        <v>128</v>
      </c>
      <c r="B43" s="30" t="s">
        <v>1563</v>
      </c>
      <c r="C43" s="30" t="s">
        <v>743</v>
      </c>
      <c r="D43" s="30" t="s">
        <v>1398</v>
      </c>
      <c r="E43" s="30" t="s">
        <v>1401</v>
      </c>
      <c r="F43" s="80">
        <v>63.749695046999996</v>
      </c>
      <c r="G43" s="53">
        <v>58.979683307999998</v>
      </c>
      <c r="H43" s="95">
        <f t="shared" si="0"/>
        <v>8.08755061313291E-2</v>
      </c>
      <c r="I43" s="102">
        <f t="shared" si="1"/>
        <v>4.7689864508115073E-3</v>
      </c>
      <c r="J43" s="66">
        <v>542.50559999999996</v>
      </c>
      <c r="K43" s="66">
        <v>11.4022727273</v>
      </c>
    </row>
    <row r="44" spans="1:11" x14ac:dyDescent="0.15">
      <c r="A44" s="30" t="s">
        <v>403</v>
      </c>
      <c r="B44" s="30" t="s">
        <v>404</v>
      </c>
      <c r="C44" s="30" t="s">
        <v>743</v>
      </c>
      <c r="D44" s="30" t="s">
        <v>1398</v>
      </c>
      <c r="E44" s="30" t="s">
        <v>1401</v>
      </c>
      <c r="F44" s="80">
        <v>62.730277564000005</v>
      </c>
      <c r="G44" s="53">
        <v>89.154983716000004</v>
      </c>
      <c r="H44" s="95">
        <f t="shared" si="0"/>
        <v>-0.29639067891229676</v>
      </c>
      <c r="I44" s="102">
        <f t="shared" si="1"/>
        <v>4.692725879516804E-3</v>
      </c>
      <c r="J44" s="66">
        <v>223.40447272</v>
      </c>
      <c r="K44" s="66">
        <v>18.1815454545</v>
      </c>
    </row>
    <row r="45" spans="1:11" x14ac:dyDescent="0.15">
      <c r="A45" s="30" t="s">
        <v>1012</v>
      </c>
      <c r="B45" s="30" t="s">
        <v>1572</v>
      </c>
      <c r="C45" s="30" t="s">
        <v>741</v>
      </c>
      <c r="D45" s="30" t="s">
        <v>1398</v>
      </c>
      <c r="E45" s="30" t="s">
        <v>1401</v>
      </c>
      <c r="F45" s="80">
        <v>61.523109374999997</v>
      </c>
      <c r="G45" s="53">
        <v>46.235016555000001</v>
      </c>
      <c r="H45" s="95">
        <f t="shared" si="0"/>
        <v>0.33066048114882074</v>
      </c>
      <c r="I45" s="102">
        <f t="shared" si="1"/>
        <v>4.6024200555760415E-3</v>
      </c>
      <c r="J45" s="66">
        <v>69.636105000000001</v>
      </c>
      <c r="K45" s="66">
        <v>9.3290454544999992</v>
      </c>
    </row>
    <row r="46" spans="1:11" x14ac:dyDescent="0.15">
      <c r="A46" s="30" t="s">
        <v>1514</v>
      </c>
      <c r="B46" s="30" t="s">
        <v>1515</v>
      </c>
      <c r="C46" s="30" t="s">
        <v>739</v>
      </c>
      <c r="D46" s="30" t="s">
        <v>1397</v>
      </c>
      <c r="E46" s="30" t="s">
        <v>1400</v>
      </c>
      <c r="F46" s="80">
        <v>57.004919053999998</v>
      </c>
      <c r="G46" s="53">
        <v>113.676406845</v>
      </c>
      <c r="H46" s="95">
        <f t="shared" si="0"/>
        <v>-0.49853341923687544</v>
      </c>
      <c r="I46" s="102">
        <f t="shared" si="1"/>
        <v>4.2644233262246166E-3</v>
      </c>
      <c r="J46" s="66">
        <v>1177.1207463799999</v>
      </c>
      <c r="K46" s="66">
        <v>13.5665909091</v>
      </c>
    </row>
    <row r="47" spans="1:11" x14ac:dyDescent="0.15">
      <c r="A47" s="30" t="s">
        <v>1647</v>
      </c>
      <c r="B47" s="30" t="s">
        <v>1291</v>
      </c>
      <c r="C47" s="30" t="s">
        <v>434</v>
      </c>
      <c r="D47" s="30" t="s">
        <v>1397</v>
      </c>
      <c r="E47" s="30" t="s">
        <v>1400</v>
      </c>
      <c r="F47" s="80">
        <v>56.675126044000002</v>
      </c>
      <c r="G47" s="53">
        <v>37.559396941000003</v>
      </c>
      <c r="H47" s="95">
        <f t="shared" si="0"/>
        <v>0.50894664610903773</v>
      </c>
      <c r="I47" s="102">
        <f t="shared" si="1"/>
        <v>4.2397521745414163E-3</v>
      </c>
      <c r="J47" s="66">
        <v>418.71311007999998</v>
      </c>
      <c r="K47" s="66">
        <v>9.1493636364000004</v>
      </c>
    </row>
    <row r="48" spans="1:11" x14ac:dyDescent="0.15">
      <c r="A48" s="30" t="s">
        <v>178</v>
      </c>
      <c r="B48" s="30" t="s">
        <v>1110</v>
      </c>
      <c r="C48" s="30" t="s">
        <v>745</v>
      </c>
      <c r="D48" s="30" t="s">
        <v>1397</v>
      </c>
      <c r="E48" s="30" t="s">
        <v>1400</v>
      </c>
      <c r="F48" s="80">
        <v>55.764123659999996</v>
      </c>
      <c r="G48" s="53">
        <v>52.00008656</v>
      </c>
      <c r="H48" s="95">
        <f t="shared" si="0"/>
        <v>7.238520835262241E-2</v>
      </c>
      <c r="I48" s="102">
        <f t="shared" si="1"/>
        <v>4.1716019187205853E-3</v>
      </c>
      <c r="J48" s="66">
        <v>159.68794030000001</v>
      </c>
      <c r="K48" s="66">
        <v>83.107500000000002</v>
      </c>
    </row>
    <row r="49" spans="1:11" x14ac:dyDescent="0.15">
      <c r="A49" s="30" t="s">
        <v>1739</v>
      </c>
      <c r="B49" s="30" t="s">
        <v>1740</v>
      </c>
      <c r="C49" s="30" t="s">
        <v>737</v>
      </c>
      <c r="D49" s="30" t="s">
        <v>1397</v>
      </c>
      <c r="E49" s="30" t="s">
        <v>1400</v>
      </c>
      <c r="F49" s="80">
        <v>54.920146371000001</v>
      </c>
      <c r="G49" s="53">
        <v>55.435397463000001</v>
      </c>
      <c r="H49" s="95">
        <f t="shared" si="0"/>
        <v>-9.294622489969484E-3</v>
      </c>
      <c r="I49" s="102">
        <f t="shared" si="1"/>
        <v>4.1084656754324222E-3</v>
      </c>
      <c r="J49" s="66">
        <v>357.20299999999997</v>
      </c>
      <c r="K49" s="66">
        <v>1.5278181818000001</v>
      </c>
    </row>
    <row r="50" spans="1:11" x14ac:dyDescent="0.15">
      <c r="A50" s="30" t="s">
        <v>800</v>
      </c>
      <c r="B50" s="30" t="s">
        <v>1552</v>
      </c>
      <c r="C50" s="30" t="s">
        <v>741</v>
      </c>
      <c r="D50" s="30" t="s">
        <v>1398</v>
      </c>
      <c r="E50" s="30" t="s">
        <v>1401</v>
      </c>
      <c r="F50" s="80">
        <v>54.072187970000002</v>
      </c>
      <c r="G50" s="53">
        <v>202.288805927</v>
      </c>
      <c r="H50" s="95">
        <f t="shared" si="0"/>
        <v>-0.73269807134304288</v>
      </c>
      <c r="I50" s="102">
        <f t="shared" si="1"/>
        <v>4.0450316131637413E-3</v>
      </c>
      <c r="J50" s="66">
        <v>1537.7816880299999</v>
      </c>
      <c r="K50" s="66">
        <v>12.4818181818</v>
      </c>
    </row>
    <row r="51" spans="1:11" x14ac:dyDescent="0.15">
      <c r="A51" s="30" t="s">
        <v>1673</v>
      </c>
      <c r="B51" s="30" t="s">
        <v>1674</v>
      </c>
      <c r="C51" s="30" t="s">
        <v>737</v>
      </c>
      <c r="D51" s="30" t="s">
        <v>1397</v>
      </c>
      <c r="E51" s="30" t="s">
        <v>1400</v>
      </c>
      <c r="F51" s="80">
        <v>53.355028494999999</v>
      </c>
      <c r="G51" s="53">
        <v>82.930833371000006</v>
      </c>
      <c r="H51" s="95">
        <f t="shared" si="0"/>
        <v>-0.35663219183737682</v>
      </c>
      <c r="I51" s="102">
        <f t="shared" si="1"/>
        <v>3.9913823554406326E-3</v>
      </c>
      <c r="J51" s="66">
        <v>429.88749999999999</v>
      </c>
      <c r="K51" s="66">
        <v>10.2155</v>
      </c>
    </row>
    <row r="52" spans="1:11" x14ac:dyDescent="0.15">
      <c r="A52" s="30" t="s">
        <v>906</v>
      </c>
      <c r="B52" s="30" t="s">
        <v>907</v>
      </c>
      <c r="C52" s="30" t="s">
        <v>743</v>
      </c>
      <c r="D52" s="30" t="s">
        <v>1398</v>
      </c>
      <c r="E52" s="30" t="s">
        <v>1401</v>
      </c>
      <c r="F52" s="80">
        <v>53.042956461999999</v>
      </c>
      <c r="G52" s="53">
        <v>113.436186964</v>
      </c>
      <c r="H52" s="95">
        <f t="shared" si="0"/>
        <v>-0.53239827711386611</v>
      </c>
      <c r="I52" s="102">
        <f t="shared" si="1"/>
        <v>3.9680368744001828E-3</v>
      </c>
      <c r="J52" s="66">
        <v>2950.598</v>
      </c>
      <c r="K52" s="66">
        <v>20.369772727299999</v>
      </c>
    </row>
    <row r="53" spans="1:11" x14ac:dyDescent="0.15">
      <c r="A53" s="30" t="s">
        <v>903</v>
      </c>
      <c r="B53" s="30" t="s">
        <v>904</v>
      </c>
      <c r="C53" s="30" t="s">
        <v>743</v>
      </c>
      <c r="D53" s="30" t="s">
        <v>1398</v>
      </c>
      <c r="E53" s="30" t="s">
        <v>1401</v>
      </c>
      <c r="F53" s="80">
        <v>51.339037560000001</v>
      </c>
      <c r="G53" s="53">
        <v>48.361846540999998</v>
      </c>
      <c r="H53" s="95">
        <f t="shared" si="0"/>
        <v>6.1560739135053666E-2</v>
      </c>
      <c r="I53" s="102">
        <f t="shared" si="1"/>
        <v>3.8405701288584406E-3</v>
      </c>
      <c r="J53" s="66">
        <v>746.74599999999998</v>
      </c>
      <c r="K53" s="66">
        <v>31.443727272699999</v>
      </c>
    </row>
    <row r="54" spans="1:11" x14ac:dyDescent="0.15">
      <c r="A54" s="30" t="s">
        <v>226</v>
      </c>
      <c r="B54" s="30" t="s">
        <v>227</v>
      </c>
      <c r="C54" s="30" t="s">
        <v>744</v>
      </c>
      <c r="D54" s="30" t="s">
        <v>1397</v>
      </c>
      <c r="E54" s="30" t="s">
        <v>1401</v>
      </c>
      <c r="F54" s="80">
        <v>50.566028321999994</v>
      </c>
      <c r="G54" s="53">
        <v>49.472674153</v>
      </c>
      <c r="H54" s="95">
        <f t="shared" si="0"/>
        <v>2.2100163124772143E-2</v>
      </c>
      <c r="I54" s="102">
        <f t="shared" si="1"/>
        <v>3.7827428627098532E-3</v>
      </c>
      <c r="J54" s="66">
        <v>857.22468381999988</v>
      </c>
      <c r="K54" s="66">
        <v>20.1341363636</v>
      </c>
    </row>
    <row r="55" spans="1:11" x14ac:dyDescent="0.15">
      <c r="A55" s="30" t="s">
        <v>1766</v>
      </c>
      <c r="B55" s="30" t="s">
        <v>1767</v>
      </c>
      <c r="C55" s="30" t="s">
        <v>743</v>
      </c>
      <c r="D55" s="30" t="s">
        <v>1398</v>
      </c>
      <c r="E55" s="30" t="s">
        <v>1401</v>
      </c>
      <c r="F55" s="80">
        <v>44.425504087</v>
      </c>
      <c r="G55" s="53">
        <v>32.399573791000002</v>
      </c>
      <c r="H55" s="95">
        <f t="shared" si="0"/>
        <v>0.37117557081385377</v>
      </c>
      <c r="I55" s="102">
        <f t="shared" si="1"/>
        <v>3.3233825966567411E-3</v>
      </c>
      <c r="J55" s="66">
        <v>126.81893778</v>
      </c>
      <c r="K55" s="66">
        <v>19.2342272727</v>
      </c>
    </row>
    <row r="56" spans="1:11" x14ac:dyDescent="0.15">
      <c r="A56" s="30" t="s">
        <v>1645</v>
      </c>
      <c r="B56" s="30" t="s">
        <v>1287</v>
      </c>
      <c r="C56" s="30" t="s">
        <v>434</v>
      </c>
      <c r="D56" s="30" t="s">
        <v>1397</v>
      </c>
      <c r="E56" s="30" t="s">
        <v>1400</v>
      </c>
      <c r="F56" s="80">
        <v>43.799776842</v>
      </c>
      <c r="G56" s="53">
        <v>54.967148667000004</v>
      </c>
      <c r="H56" s="95">
        <f t="shared" si="0"/>
        <v>-0.2031644736141176</v>
      </c>
      <c r="I56" s="102">
        <f t="shared" si="1"/>
        <v>3.276573200139494E-3</v>
      </c>
      <c r="J56" s="66">
        <v>829.20490598000004</v>
      </c>
      <c r="K56" s="66">
        <v>2.6314090909000001</v>
      </c>
    </row>
    <row r="57" spans="1:11" x14ac:dyDescent="0.15">
      <c r="A57" s="30" t="s">
        <v>1234</v>
      </c>
      <c r="B57" s="30" t="s">
        <v>1235</v>
      </c>
      <c r="C57" s="30" t="s">
        <v>739</v>
      </c>
      <c r="D57" s="30" t="s">
        <v>1397</v>
      </c>
      <c r="E57" s="30" t="s">
        <v>1401</v>
      </c>
      <c r="F57" s="80">
        <v>43.023653380000006</v>
      </c>
      <c r="G57" s="53">
        <v>57.519099116999996</v>
      </c>
      <c r="H57" s="95">
        <f t="shared" si="0"/>
        <v>-0.25201100085929207</v>
      </c>
      <c r="I57" s="102">
        <f t="shared" si="1"/>
        <v>3.2185129651578826E-3</v>
      </c>
      <c r="J57" s="66">
        <v>366.19734359999995</v>
      </c>
      <c r="K57" s="66">
        <v>14.6393181818</v>
      </c>
    </row>
    <row r="58" spans="1:11" x14ac:dyDescent="0.15">
      <c r="A58" s="30" t="s">
        <v>151</v>
      </c>
      <c r="B58" s="30" t="s">
        <v>390</v>
      </c>
      <c r="C58" s="30" t="s">
        <v>743</v>
      </c>
      <c r="D58" s="30" t="s">
        <v>1398</v>
      </c>
      <c r="E58" s="30" t="s">
        <v>1401</v>
      </c>
      <c r="F58" s="80">
        <v>42.696566850000004</v>
      </c>
      <c r="G58" s="53">
        <v>92.893796913000003</v>
      </c>
      <c r="H58" s="95">
        <f t="shared" si="0"/>
        <v>-0.54037225015156154</v>
      </c>
      <c r="I58" s="102">
        <f t="shared" si="1"/>
        <v>3.1940442797992632E-3</v>
      </c>
      <c r="J58" s="66">
        <v>655.65</v>
      </c>
      <c r="K58" s="66">
        <v>14.484954545500001</v>
      </c>
    </row>
    <row r="59" spans="1:11" x14ac:dyDescent="0.15">
      <c r="A59" s="30" t="s">
        <v>159</v>
      </c>
      <c r="B59" s="30" t="s">
        <v>308</v>
      </c>
      <c r="C59" s="30" t="s">
        <v>744</v>
      </c>
      <c r="D59" s="30" t="s">
        <v>1397</v>
      </c>
      <c r="E59" s="30" t="s">
        <v>1401</v>
      </c>
      <c r="F59" s="80">
        <v>40.852352328000002</v>
      </c>
      <c r="G59" s="53">
        <v>40.564170355999998</v>
      </c>
      <c r="H59" s="95">
        <f t="shared" si="0"/>
        <v>7.1043477401573352E-3</v>
      </c>
      <c r="I59" s="102">
        <f t="shared" si="1"/>
        <v>3.0560823011368775E-3</v>
      </c>
      <c r="J59" s="66">
        <v>163.58067600000001</v>
      </c>
      <c r="K59" s="66">
        <v>17.607227272700001</v>
      </c>
    </row>
    <row r="60" spans="1:11" x14ac:dyDescent="0.15">
      <c r="A60" s="30" t="s">
        <v>783</v>
      </c>
      <c r="B60" s="30" t="s">
        <v>1675</v>
      </c>
      <c r="C60" s="30" t="s">
        <v>737</v>
      </c>
      <c r="D60" s="30" t="s">
        <v>1397</v>
      </c>
      <c r="E60" s="30" t="s">
        <v>1400</v>
      </c>
      <c r="F60" s="80">
        <v>40.298070417000005</v>
      </c>
      <c r="G60" s="53">
        <v>139.567448614</v>
      </c>
      <c r="H60" s="95">
        <f t="shared" si="0"/>
        <v>-0.7112645475919539</v>
      </c>
      <c r="I60" s="102">
        <f t="shared" si="1"/>
        <v>3.0146175863403585E-3</v>
      </c>
      <c r="J60" s="66">
        <v>247.74875</v>
      </c>
      <c r="K60" s="66">
        <v>12.8327272727</v>
      </c>
    </row>
    <row r="61" spans="1:11" x14ac:dyDescent="0.15">
      <c r="A61" s="30" t="s">
        <v>429</v>
      </c>
      <c r="B61" s="30" t="s">
        <v>300</v>
      </c>
      <c r="C61" s="30" t="s">
        <v>742</v>
      </c>
      <c r="D61" s="30" t="s">
        <v>1397</v>
      </c>
      <c r="E61" s="30" t="s">
        <v>1401</v>
      </c>
      <c r="F61" s="80">
        <v>38.539508420000004</v>
      </c>
      <c r="G61" s="53">
        <v>32.3846214</v>
      </c>
      <c r="H61" s="95">
        <f t="shared" si="0"/>
        <v>0.19005585842667916</v>
      </c>
      <c r="I61" s="102">
        <f t="shared" si="1"/>
        <v>2.8830631007789459E-3</v>
      </c>
      <c r="J61" s="66">
        <v>10.65666049</v>
      </c>
      <c r="K61" s="66">
        <v>14.887499999999999</v>
      </c>
    </row>
    <row r="62" spans="1:11" x14ac:dyDescent="0.15">
      <c r="A62" s="30" t="s">
        <v>104</v>
      </c>
      <c r="B62" s="30" t="s">
        <v>1431</v>
      </c>
      <c r="C62" s="30" t="s">
        <v>738</v>
      </c>
      <c r="D62" s="30" t="s">
        <v>1397</v>
      </c>
      <c r="E62" s="30" t="s">
        <v>1400</v>
      </c>
      <c r="F62" s="80">
        <v>36.602425880000006</v>
      </c>
      <c r="G62" s="53">
        <v>18.362974319999999</v>
      </c>
      <c r="H62" s="95">
        <f t="shared" si="0"/>
        <v>0.9932732705580567</v>
      </c>
      <c r="I62" s="102">
        <f t="shared" si="1"/>
        <v>2.7381538524985766E-3</v>
      </c>
      <c r="J62" s="66">
        <v>129.54103194999999</v>
      </c>
      <c r="K62" s="66">
        <v>20.8648181818</v>
      </c>
    </row>
    <row r="63" spans="1:11" x14ac:dyDescent="0.15">
      <c r="A63" s="30" t="s">
        <v>1006</v>
      </c>
      <c r="B63" s="30" t="s">
        <v>1297</v>
      </c>
      <c r="C63" s="30" t="s">
        <v>434</v>
      </c>
      <c r="D63" s="30" t="s">
        <v>1397</v>
      </c>
      <c r="E63" s="30" t="s">
        <v>1400</v>
      </c>
      <c r="F63" s="80">
        <v>36.343804079999998</v>
      </c>
      <c r="G63" s="53">
        <v>13.43903626</v>
      </c>
      <c r="H63" s="95">
        <f t="shared" si="0"/>
        <v>1.7043460094064811</v>
      </c>
      <c r="I63" s="102">
        <f t="shared" si="1"/>
        <v>2.7188068758710773E-3</v>
      </c>
      <c r="J63" s="66">
        <v>154.82447135999999</v>
      </c>
      <c r="K63" s="66">
        <v>24.9656818182</v>
      </c>
    </row>
    <row r="64" spans="1:11" x14ac:dyDescent="0.15">
      <c r="A64" s="30" t="s">
        <v>1422</v>
      </c>
      <c r="B64" s="30" t="s">
        <v>1423</v>
      </c>
      <c r="C64" s="30" t="s">
        <v>744</v>
      </c>
      <c r="D64" s="30" t="s">
        <v>1397</v>
      </c>
      <c r="E64" s="30" t="s">
        <v>1401</v>
      </c>
      <c r="F64" s="80">
        <v>36.258003760000001</v>
      </c>
      <c r="G64" s="53">
        <v>43.508920060999998</v>
      </c>
      <c r="H64" s="95">
        <f t="shared" si="0"/>
        <v>-0.1666535572667428</v>
      </c>
      <c r="I64" s="102">
        <f t="shared" si="1"/>
        <v>2.7123883265234515E-3</v>
      </c>
      <c r="J64" s="66">
        <v>1223.1808896000002</v>
      </c>
      <c r="K64" s="66">
        <v>39.477318181800001</v>
      </c>
    </row>
    <row r="65" spans="1:11" x14ac:dyDescent="0.15">
      <c r="A65" s="30" t="s">
        <v>1065</v>
      </c>
      <c r="B65" s="30" t="s">
        <v>1077</v>
      </c>
      <c r="C65" s="30" t="s">
        <v>739</v>
      </c>
      <c r="D65" s="30" t="s">
        <v>1397</v>
      </c>
      <c r="E65" s="30" t="s">
        <v>1400</v>
      </c>
      <c r="F65" s="80">
        <v>35.946731060000005</v>
      </c>
      <c r="G65" s="53">
        <v>25.6937958</v>
      </c>
      <c r="H65" s="95">
        <f t="shared" si="0"/>
        <v>0.39904322972785544</v>
      </c>
      <c r="I65" s="102">
        <f t="shared" si="1"/>
        <v>2.6891026419768342E-3</v>
      </c>
      <c r="J65" s="66">
        <v>631.24456005999991</v>
      </c>
      <c r="K65" s="66">
        <v>72.927590909100005</v>
      </c>
    </row>
    <row r="66" spans="1:11" x14ac:dyDescent="0.15">
      <c r="A66" s="30" t="s">
        <v>176</v>
      </c>
      <c r="B66" s="30" t="s">
        <v>325</v>
      </c>
      <c r="C66" s="30" t="s">
        <v>744</v>
      </c>
      <c r="D66" s="30" t="s">
        <v>1397</v>
      </c>
      <c r="E66" s="30" t="s">
        <v>1401</v>
      </c>
      <c r="F66" s="80">
        <v>35.843331916000004</v>
      </c>
      <c r="G66" s="53">
        <v>67.572876331000003</v>
      </c>
      <c r="H66" s="95">
        <f t="shared" si="0"/>
        <v>-0.46956036412562219</v>
      </c>
      <c r="I66" s="102">
        <f t="shared" si="1"/>
        <v>2.68136756000667E-3</v>
      </c>
      <c r="J66" s="66">
        <v>443.98271977999997</v>
      </c>
      <c r="K66" s="66">
        <v>13.2112272727</v>
      </c>
    </row>
    <row r="67" spans="1:11" x14ac:dyDescent="0.15">
      <c r="A67" s="30" t="s">
        <v>357</v>
      </c>
      <c r="B67" s="30" t="s">
        <v>358</v>
      </c>
      <c r="C67" s="30" t="s">
        <v>744</v>
      </c>
      <c r="D67" s="30" t="s">
        <v>1397</v>
      </c>
      <c r="E67" s="30" t="s">
        <v>1400</v>
      </c>
      <c r="F67" s="80">
        <v>35.815485006999999</v>
      </c>
      <c r="G67" s="53">
        <v>2.7262078769999998</v>
      </c>
      <c r="H67" s="95">
        <f t="shared" si="0"/>
        <v>12.137473964902641</v>
      </c>
      <c r="I67" s="102">
        <f t="shared" si="1"/>
        <v>2.67928438875981E-3</v>
      </c>
      <c r="J67" s="66">
        <v>640.03499999999997</v>
      </c>
      <c r="K67" s="66">
        <v>40.801363636399998</v>
      </c>
    </row>
    <row r="68" spans="1:11" x14ac:dyDescent="0.15">
      <c r="A68" s="30" t="s">
        <v>872</v>
      </c>
      <c r="B68" s="30" t="s">
        <v>873</v>
      </c>
      <c r="C68" s="30" t="s">
        <v>743</v>
      </c>
      <c r="D68" s="30" t="s">
        <v>1398</v>
      </c>
      <c r="E68" s="30" t="s">
        <v>1401</v>
      </c>
      <c r="F68" s="80">
        <v>35.766064698000001</v>
      </c>
      <c r="G68" s="53">
        <v>27.337398751999999</v>
      </c>
      <c r="H68" s="95">
        <f t="shared" si="0"/>
        <v>0.30831996937467809</v>
      </c>
      <c r="I68" s="102">
        <f t="shared" si="1"/>
        <v>2.6755873548549081E-3</v>
      </c>
      <c r="J68" s="66">
        <v>713.28800000000001</v>
      </c>
      <c r="K68" s="66">
        <v>27.997227272700002</v>
      </c>
    </row>
    <row r="69" spans="1:11" x14ac:dyDescent="0.15">
      <c r="A69" s="30" t="s">
        <v>391</v>
      </c>
      <c r="B69" s="30" t="s">
        <v>392</v>
      </c>
      <c r="C69" s="30" t="s">
        <v>743</v>
      </c>
      <c r="D69" s="30" t="s">
        <v>1398</v>
      </c>
      <c r="E69" s="30" t="s">
        <v>1401</v>
      </c>
      <c r="F69" s="80">
        <v>35.732085737999995</v>
      </c>
      <c r="G69" s="53">
        <v>62.825535860999999</v>
      </c>
      <c r="H69" s="95">
        <f t="shared" si="0"/>
        <v>-0.43124900968522761</v>
      </c>
      <c r="I69" s="102">
        <f t="shared" si="1"/>
        <v>2.6730454572076608E-3</v>
      </c>
      <c r="J69" s="66">
        <v>355.86948904000002</v>
      </c>
      <c r="K69" s="66">
        <v>16.707727272700001</v>
      </c>
    </row>
    <row r="70" spans="1:11" x14ac:dyDescent="0.15">
      <c r="A70" s="30" t="s">
        <v>1579</v>
      </c>
      <c r="B70" s="30" t="s">
        <v>1580</v>
      </c>
      <c r="C70" s="30" t="s">
        <v>739</v>
      </c>
      <c r="D70" s="30" t="s">
        <v>1397</v>
      </c>
      <c r="E70" s="30" t="s">
        <v>1401</v>
      </c>
      <c r="F70" s="80">
        <v>35.272821110000002</v>
      </c>
      <c r="G70" s="53">
        <v>42.925586330000002</v>
      </c>
      <c r="H70" s="95">
        <f t="shared" si="0"/>
        <v>-0.17827980638791197</v>
      </c>
      <c r="I70" s="102">
        <f t="shared" si="1"/>
        <v>2.6386887942204235E-3</v>
      </c>
      <c r="J70" s="66">
        <v>31.4019966</v>
      </c>
      <c r="K70" s="66">
        <v>11.9368181818</v>
      </c>
    </row>
    <row r="71" spans="1:11" x14ac:dyDescent="0.15">
      <c r="A71" s="30" t="s">
        <v>72</v>
      </c>
      <c r="B71" s="30" t="s">
        <v>1216</v>
      </c>
      <c r="C71" s="30" t="s">
        <v>739</v>
      </c>
      <c r="D71" s="30" t="s">
        <v>1397</v>
      </c>
      <c r="E71" s="30" t="s">
        <v>1400</v>
      </c>
      <c r="F71" s="80">
        <v>34.889034112000004</v>
      </c>
      <c r="G71" s="53">
        <v>83.188779511999996</v>
      </c>
      <c r="H71" s="95">
        <f t="shared" ref="H71:H134" si="2">IF(ISERROR(F71/G71-1),"",((F71/G71-1)))</f>
        <v>-0.5806040872739664</v>
      </c>
      <c r="I71" s="102">
        <f t="shared" ref="I71:I134" si="3">F71/$F$681</f>
        <v>2.6099784609065115E-3</v>
      </c>
      <c r="J71" s="66">
        <v>71.850143519999989</v>
      </c>
      <c r="K71" s="66">
        <v>20.054500000000001</v>
      </c>
    </row>
    <row r="72" spans="1:11" x14ac:dyDescent="0.15">
      <c r="A72" s="30" t="s">
        <v>107</v>
      </c>
      <c r="B72" s="30" t="s">
        <v>1445</v>
      </c>
      <c r="C72" s="30" t="s">
        <v>738</v>
      </c>
      <c r="D72" s="30" t="s">
        <v>1397</v>
      </c>
      <c r="E72" s="30" t="s">
        <v>1400</v>
      </c>
      <c r="F72" s="80">
        <v>34.778269999999999</v>
      </c>
      <c r="G72" s="53">
        <v>12.717488900000001</v>
      </c>
      <c r="H72" s="95">
        <f t="shared" si="2"/>
        <v>1.7346805861965406</v>
      </c>
      <c r="I72" s="102">
        <f t="shared" si="3"/>
        <v>2.6016924204952632E-3</v>
      </c>
      <c r="J72" s="66">
        <v>126.00606029000001</v>
      </c>
      <c r="K72" s="66">
        <v>16.767590909100001</v>
      </c>
    </row>
    <row r="73" spans="1:11" x14ac:dyDescent="0.15">
      <c r="A73" s="30" t="s">
        <v>1571</v>
      </c>
      <c r="B73" s="30" t="s">
        <v>1188</v>
      </c>
      <c r="C73" s="30" t="s">
        <v>962</v>
      </c>
      <c r="D73" s="30" t="s">
        <v>1398</v>
      </c>
      <c r="E73" s="30" t="s">
        <v>1401</v>
      </c>
      <c r="F73" s="80">
        <v>34.011979409999995</v>
      </c>
      <c r="G73" s="53">
        <v>43.03869237</v>
      </c>
      <c r="H73" s="95">
        <f t="shared" si="2"/>
        <v>-0.20973483307527363</v>
      </c>
      <c r="I73" s="102">
        <f t="shared" si="3"/>
        <v>2.5443677628886642E-3</v>
      </c>
      <c r="J73" s="66">
        <v>564.87961419999999</v>
      </c>
      <c r="K73" s="66">
        <v>13.939500000000001</v>
      </c>
    </row>
    <row r="74" spans="1:11" x14ac:dyDescent="0.15">
      <c r="A74" s="30" t="s">
        <v>913</v>
      </c>
      <c r="B74" s="30" t="s">
        <v>914</v>
      </c>
      <c r="C74" s="30" t="s">
        <v>743</v>
      </c>
      <c r="D74" s="30" t="s">
        <v>1398</v>
      </c>
      <c r="E74" s="30" t="s">
        <v>1401</v>
      </c>
      <c r="F74" s="80">
        <v>33.512664414</v>
      </c>
      <c r="G74" s="53">
        <v>62.633765027999999</v>
      </c>
      <c r="H74" s="95">
        <f t="shared" si="2"/>
        <v>-0.46494252103448686</v>
      </c>
      <c r="I74" s="102">
        <f t="shared" si="3"/>
        <v>2.5070150124346362E-3</v>
      </c>
      <c r="J74" s="66">
        <v>1384.3440000000001</v>
      </c>
      <c r="K74" s="66">
        <v>29.324136363600001</v>
      </c>
    </row>
    <row r="75" spans="1:11" x14ac:dyDescent="0.15">
      <c r="A75" s="30" t="s">
        <v>1136</v>
      </c>
      <c r="B75" s="30" t="s">
        <v>1137</v>
      </c>
      <c r="C75" s="30" t="s">
        <v>736</v>
      </c>
      <c r="D75" s="30" t="s">
        <v>1397</v>
      </c>
      <c r="E75" s="30" t="s">
        <v>1400</v>
      </c>
      <c r="F75" s="80">
        <v>33.5058954</v>
      </c>
      <c r="G75" s="53">
        <v>1.7394131900000001</v>
      </c>
      <c r="H75" s="95">
        <f t="shared" si="2"/>
        <v>18.262758033932123</v>
      </c>
      <c r="I75" s="102">
        <f t="shared" si="3"/>
        <v>2.5065086361135015E-3</v>
      </c>
      <c r="J75" s="66">
        <v>9.1999999999999993</v>
      </c>
      <c r="K75" s="66">
        <v>21.8468181818</v>
      </c>
    </row>
    <row r="76" spans="1:11" x14ac:dyDescent="0.15">
      <c r="A76" s="30" t="s">
        <v>1307</v>
      </c>
      <c r="B76" s="30" t="s">
        <v>1308</v>
      </c>
      <c r="C76" s="30" t="s">
        <v>739</v>
      </c>
      <c r="D76" s="30" t="s">
        <v>1397</v>
      </c>
      <c r="E76" s="30" t="s">
        <v>1400</v>
      </c>
      <c r="F76" s="80">
        <v>33.285391740000001</v>
      </c>
      <c r="G76" s="53">
        <v>46.50776956</v>
      </c>
      <c r="H76" s="95">
        <f t="shared" si="2"/>
        <v>-0.28430470747348391</v>
      </c>
      <c r="I76" s="102">
        <f t="shared" si="3"/>
        <v>2.490013200862885E-3</v>
      </c>
      <c r="J76" s="66">
        <v>209.63671187</v>
      </c>
      <c r="K76" s="66">
        <v>40.1</v>
      </c>
    </row>
    <row r="77" spans="1:11" x14ac:dyDescent="0.15">
      <c r="A77" s="30" t="s">
        <v>860</v>
      </c>
      <c r="B77" s="30" t="s">
        <v>861</v>
      </c>
      <c r="C77" s="30" t="s">
        <v>743</v>
      </c>
      <c r="D77" s="30" t="s">
        <v>1398</v>
      </c>
      <c r="E77" s="30" t="s">
        <v>1401</v>
      </c>
      <c r="F77" s="80">
        <v>31.997108190999999</v>
      </c>
      <c r="G77" s="53">
        <v>52.42935688</v>
      </c>
      <c r="H77" s="95">
        <f t="shared" si="2"/>
        <v>-0.38971007666115776</v>
      </c>
      <c r="I77" s="102">
        <f t="shared" si="3"/>
        <v>2.3936393000080682E-3</v>
      </c>
      <c r="J77" s="66">
        <v>125.54286644</v>
      </c>
      <c r="K77" s="66">
        <v>19.73</v>
      </c>
    </row>
    <row r="78" spans="1:11" x14ac:dyDescent="0.15">
      <c r="A78" s="30" t="s">
        <v>111</v>
      </c>
      <c r="B78" s="30" t="s">
        <v>1432</v>
      </c>
      <c r="C78" s="30" t="s">
        <v>738</v>
      </c>
      <c r="D78" s="30" t="s">
        <v>1397</v>
      </c>
      <c r="E78" s="30" t="s">
        <v>1400</v>
      </c>
      <c r="F78" s="80">
        <v>31.63886995</v>
      </c>
      <c r="G78" s="53">
        <v>7.1288497699999995</v>
      </c>
      <c r="H78" s="95">
        <f t="shared" si="2"/>
        <v>3.4381451385249209</v>
      </c>
      <c r="I78" s="102">
        <f t="shared" si="3"/>
        <v>2.3668402178127421E-3</v>
      </c>
      <c r="J78" s="66">
        <v>50.884788800000003</v>
      </c>
      <c r="K78" s="66">
        <v>14.324545454500001</v>
      </c>
    </row>
    <row r="79" spans="1:11" x14ac:dyDescent="0.15">
      <c r="A79" s="30" t="s">
        <v>270</v>
      </c>
      <c r="B79" s="30" t="s">
        <v>271</v>
      </c>
      <c r="C79" s="30" t="s">
        <v>739</v>
      </c>
      <c r="D79" s="30" t="s">
        <v>1397</v>
      </c>
      <c r="E79" s="30" t="s">
        <v>1400</v>
      </c>
      <c r="F79" s="80">
        <v>31.459172329999998</v>
      </c>
      <c r="G79" s="53">
        <v>28.15678428</v>
      </c>
      <c r="H79" s="95">
        <f t="shared" si="2"/>
        <v>0.11728569630537367</v>
      </c>
      <c r="I79" s="102">
        <f t="shared" si="3"/>
        <v>2.3533974003311637E-3</v>
      </c>
      <c r="J79" s="66">
        <v>286.73551270000002</v>
      </c>
      <c r="K79" s="66">
        <v>25.234954545499999</v>
      </c>
    </row>
    <row r="80" spans="1:11" x14ac:dyDescent="0.15">
      <c r="A80" s="30" t="s">
        <v>206</v>
      </c>
      <c r="B80" s="30" t="s">
        <v>207</v>
      </c>
      <c r="C80" s="30" t="s">
        <v>743</v>
      </c>
      <c r="D80" s="30" t="s">
        <v>1398</v>
      </c>
      <c r="E80" s="30" t="s">
        <v>1401</v>
      </c>
      <c r="F80" s="80">
        <v>31.124897431000001</v>
      </c>
      <c r="G80" s="53">
        <v>41.042177204000005</v>
      </c>
      <c r="H80" s="95">
        <f t="shared" si="2"/>
        <v>-0.24163629828179434</v>
      </c>
      <c r="I80" s="102">
        <f t="shared" si="3"/>
        <v>2.3283909675474138E-3</v>
      </c>
      <c r="J80" s="66">
        <v>2255.6999999999998</v>
      </c>
      <c r="K80" s="66">
        <v>19.979181818200001</v>
      </c>
    </row>
    <row r="81" spans="1:11" x14ac:dyDescent="0.15">
      <c r="A81" s="30" t="s">
        <v>118</v>
      </c>
      <c r="B81" s="30" t="s">
        <v>1099</v>
      </c>
      <c r="C81" s="30" t="s">
        <v>741</v>
      </c>
      <c r="D81" s="30" t="s">
        <v>1398</v>
      </c>
      <c r="E81" s="30" t="s">
        <v>1401</v>
      </c>
      <c r="F81" s="80">
        <v>30.52675713</v>
      </c>
      <c r="G81" s="53">
        <v>36.432751329999995</v>
      </c>
      <c r="H81" s="95">
        <f t="shared" si="2"/>
        <v>-0.1621067304663536</v>
      </c>
      <c r="I81" s="102">
        <f t="shared" si="3"/>
        <v>2.2836452948183086E-3</v>
      </c>
      <c r="J81" s="66">
        <v>192.5843232</v>
      </c>
      <c r="K81" s="66">
        <v>5.9996363635999996</v>
      </c>
    </row>
    <row r="82" spans="1:11" x14ac:dyDescent="0.15">
      <c r="A82" s="30" t="s">
        <v>388</v>
      </c>
      <c r="B82" s="30" t="s">
        <v>389</v>
      </c>
      <c r="C82" s="30" t="s">
        <v>743</v>
      </c>
      <c r="D82" s="30" t="s">
        <v>1398</v>
      </c>
      <c r="E82" s="30" t="s">
        <v>1401</v>
      </c>
      <c r="F82" s="80">
        <v>30.478135922</v>
      </c>
      <c r="G82" s="53">
        <v>56.860780266999996</v>
      </c>
      <c r="H82" s="95">
        <f t="shared" si="2"/>
        <v>-0.46398667449014164</v>
      </c>
      <c r="I82" s="102">
        <f t="shared" si="3"/>
        <v>2.2800080400517857E-3</v>
      </c>
      <c r="J82" s="66">
        <v>180.04453038</v>
      </c>
      <c r="K82" s="66">
        <v>14.3146818182</v>
      </c>
    </row>
    <row r="83" spans="1:11" x14ac:dyDescent="0.15">
      <c r="A83" s="30" t="s">
        <v>1209</v>
      </c>
      <c r="B83" s="30" t="s">
        <v>1210</v>
      </c>
      <c r="C83" s="30" t="s">
        <v>739</v>
      </c>
      <c r="D83" s="30" t="s">
        <v>1397</v>
      </c>
      <c r="E83" s="30" t="s">
        <v>1400</v>
      </c>
      <c r="F83" s="80">
        <v>29.828233484999998</v>
      </c>
      <c r="G83" s="53">
        <v>68.774803614999996</v>
      </c>
      <c r="H83" s="95">
        <f t="shared" si="2"/>
        <v>-0.56629125904920263</v>
      </c>
      <c r="I83" s="102">
        <f t="shared" si="3"/>
        <v>2.2313901460506089E-3</v>
      </c>
      <c r="J83" s="66">
        <v>779.78593173000002</v>
      </c>
      <c r="K83" s="66">
        <v>59.965181818200001</v>
      </c>
    </row>
    <row r="84" spans="1:11" x14ac:dyDescent="0.15">
      <c r="A84" s="30" t="s">
        <v>70</v>
      </c>
      <c r="B84" s="30" t="s">
        <v>1214</v>
      </c>
      <c r="C84" s="30" t="s">
        <v>739</v>
      </c>
      <c r="D84" s="30" t="s">
        <v>1397</v>
      </c>
      <c r="E84" s="30" t="s">
        <v>1400</v>
      </c>
      <c r="F84" s="80">
        <v>29.398204570000001</v>
      </c>
      <c r="G84" s="53">
        <v>60.310579750999999</v>
      </c>
      <c r="H84" s="95">
        <f t="shared" si="2"/>
        <v>-0.51255310939847898</v>
      </c>
      <c r="I84" s="102">
        <f t="shared" si="3"/>
        <v>2.1992205479438227E-3</v>
      </c>
      <c r="J84" s="66">
        <v>96.933895680000006</v>
      </c>
      <c r="K84" s="66">
        <v>18.069909090900001</v>
      </c>
    </row>
    <row r="85" spans="1:11" x14ac:dyDescent="0.15">
      <c r="A85" s="30" t="s">
        <v>250</v>
      </c>
      <c r="B85" s="30" t="s">
        <v>251</v>
      </c>
      <c r="C85" s="30" t="s">
        <v>737</v>
      </c>
      <c r="D85" s="30" t="s">
        <v>1397</v>
      </c>
      <c r="E85" s="30" t="s">
        <v>1400</v>
      </c>
      <c r="F85" s="80">
        <v>29.37578435</v>
      </c>
      <c r="G85" s="53">
        <v>20.374531999999999</v>
      </c>
      <c r="H85" s="95">
        <f t="shared" si="2"/>
        <v>0.44178940404618872</v>
      </c>
      <c r="I85" s="102">
        <f t="shared" si="3"/>
        <v>2.1975433363850007E-3</v>
      </c>
      <c r="J85" s="66">
        <v>55.044528</v>
      </c>
      <c r="K85" s="66">
        <v>16.296863636400001</v>
      </c>
    </row>
    <row r="86" spans="1:11" x14ac:dyDescent="0.15">
      <c r="A86" s="30" t="s">
        <v>1591</v>
      </c>
      <c r="B86" s="30" t="s">
        <v>209</v>
      </c>
      <c r="C86" s="30" t="s">
        <v>743</v>
      </c>
      <c r="D86" s="30" t="s">
        <v>1398</v>
      </c>
      <c r="E86" s="30" t="s">
        <v>1401</v>
      </c>
      <c r="F86" s="80">
        <v>29.048638572999998</v>
      </c>
      <c r="G86" s="53">
        <v>61.715022351999998</v>
      </c>
      <c r="H86" s="95">
        <f t="shared" si="2"/>
        <v>-0.52931008584397565</v>
      </c>
      <c r="I86" s="102">
        <f t="shared" si="3"/>
        <v>2.1730702188774895E-3</v>
      </c>
      <c r="J86" s="66">
        <v>230.75992797000001</v>
      </c>
      <c r="K86" s="66">
        <v>17.8045909091</v>
      </c>
    </row>
    <row r="87" spans="1:11" x14ac:dyDescent="0.15">
      <c r="A87" s="30" t="s">
        <v>1010</v>
      </c>
      <c r="B87" s="30" t="s">
        <v>1520</v>
      </c>
      <c r="C87" s="30" t="s">
        <v>739</v>
      </c>
      <c r="D87" s="30" t="s">
        <v>1397</v>
      </c>
      <c r="E87" s="30" t="s">
        <v>1400</v>
      </c>
      <c r="F87" s="80">
        <v>28.818605396000002</v>
      </c>
      <c r="G87" s="53">
        <v>18.602039957999999</v>
      </c>
      <c r="H87" s="95">
        <f t="shared" si="2"/>
        <v>0.54921747620514405</v>
      </c>
      <c r="I87" s="102">
        <f t="shared" si="3"/>
        <v>2.1558618996291965E-3</v>
      </c>
      <c r="J87" s="66">
        <v>259.70044386000001</v>
      </c>
      <c r="K87" s="66">
        <v>37.810363636399998</v>
      </c>
    </row>
    <row r="88" spans="1:11" x14ac:dyDescent="0.15">
      <c r="A88" s="30" t="s">
        <v>1450</v>
      </c>
      <c r="B88" s="30" t="s">
        <v>1451</v>
      </c>
      <c r="C88" s="30" t="s">
        <v>744</v>
      </c>
      <c r="D88" s="30" t="s">
        <v>1397</v>
      </c>
      <c r="E88" s="30" t="s">
        <v>1401</v>
      </c>
      <c r="F88" s="80">
        <v>28.798747015</v>
      </c>
      <c r="G88" s="53">
        <v>37.595937032999998</v>
      </c>
      <c r="H88" s="95">
        <f t="shared" si="2"/>
        <v>-0.23399310436865095</v>
      </c>
      <c r="I88" s="102">
        <f t="shared" si="3"/>
        <v>2.1543763340926988E-3</v>
      </c>
      <c r="J88" s="66">
        <v>391.61015516000003</v>
      </c>
      <c r="K88" s="66">
        <v>9.2996363635999995</v>
      </c>
    </row>
    <row r="89" spans="1:11" x14ac:dyDescent="0.15">
      <c r="A89" s="30" t="s">
        <v>804</v>
      </c>
      <c r="B89" s="30" t="s">
        <v>299</v>
      </c>
      <c r="C89" s="30" t="s">
        <v>742</v>
      </c>
      <c r="D89" s="30" t="s">
        <v>1397</v>
      </c>
      <c r="E89" s="30" t="s">
        <v>1401</v>
      </c>
      <c r="F89" s="80">
        <v>28.532306680000001</v>
      </c>
      <c r="G89" s="53">
        <v>37.901345460000002</v>
      </c>
      <c r="H89" s="95">
        <f t="shared" si="2"/>
        <v>-0.2471954139434922</v>
      </c>
      <c r="I89" s="102">
        <f t="shared" si="3"/>
        <v>2.1344444685892187E-3</v>
      </c>
      <c r="J89" s="66">
        <v>14.3372796</v>
      </c>
      <c r="K89" s="66">
        <v>25.283772727300001</v>
      </c>
    </row>
    <row r="90" spans="1:11" x14ac:dyDescent="0.15">
      <c r="A90" s="30" t="s">
        <v>430</v>
      </c>
      <c r="B90" s="30" t="s">
        <v>1105</v>
      </c>
      <c r="C90" s="30" t="s">
        <v>744</v>
      </c>
      <c r="D90" s="30" t="s">
        <v>1397</v>
      </c>
      <c r="E90" s="30" t="s">
        <v>1401</v>
      </c>
      <c r="F90" s="80">
        <v>28.323255265</v>
      </c>
      <c r="G90" s="53">
        <v>54.811337097999996</v>
      </c>
      <c r="H90" s="95">
        <f t="shared" si="2"/>
        <v>-0.48325918022471515</v>
      </c>
      <c r="I90" s="102">
        <f t="shared" si="3"/>
        <v>2.1188057527502966E-3</v>
      </c>
      <c r="J90" s="66">
        <v>534.32117883000001</v>
      </c>
      <c r="K90" s="66">
        <v>28.610636363600001</v>
      </c>
    </row>
    <row r="91" spans="1:11" x14ac:dyDescent="0.15">
      <c r="A91" s="30" t="s">
        <v>149</v>
      </c>
      <c r="B91" s="30" t="s">
        <v>382</v>
      </c>
      <c r="C91" s="30" t="s">
        <v>743</v>
      </c>
      <c r="D91" s="30" t="s">
        <v>1398</v>
      </c>
      <c r="E91" s="30" t="s">
        <v>1401</v>
      </c>
      <c r="F91" s="80">
        <v>27.316104556000003</v>
      </c>
      <c r="G91" s="53">
        <v>17.441451616000002</v>
      </c>
      <c r="H91" s="95">
        <f t="shared" si="2"/>
        <v>0.56616003973782991</v>
      </c>
      <c r="I91" s="102">
        <f t="shared" si="3"/>
        <v>2.0434628341433124E-3</v>
      </c>
      <c r="J91" s="66">
        <v>323.44200000000001</v>
      </c>
      <c r="K91" s="66">
        <v>34.962363636399999</v>
      </c>
    </row>
    <row r="92" spans="1:11" x14ac:dyDescent="0.15">
      <c r="A92" s="30" t="s">
        <v>1508</v>
      </c>
      <c r="B92" s="30" t="s">
        <v>1509</v>
      </c>
      <c r="C92" s="30" t="s">
        <v>739</v>
      </c>
      <c r="D92" s="30" t="s">
        <v>1397</v>
      </c>
      <c r="E92" s="30" t="s">
        <v>1400</v>
      </c>
      <c r="F92" s="80">
        <v>26.631418965999998</v>
      </c>
      <c r="G92" s="53">
        <v>26.834508964000001</v>
      </c>
      <c r="H92" s="95">
        <f t="shared" si="2"/>
        <v>-7.5682397718720429E-3</v>
      </c>
      <c r="I92" s="102">
        <f t="shared" si="3"/>
        <v>1.9922428824342324E-3</v>
      </c>
      <c r="J92" s="66">
        <v>147.99936318000002</v>
      </c>
      <c r="K92" s="66">
        <v>41.0637272727</v>
      </c>
    </row>
    <row r="93" spans="1:11" x14ac:dyDescent="0.15">
      <c r="A93" s="30" t="s">
        <v>1593</v>
      </c>
      <c r="B93" s="30" t="s">
        <v>328</v>
      </c>
      <c r="C93" s="30" t="s">
        <v>744</v>
      </c>
      <c r="D93" s="30" t="s">
        <v>1397</v>
      </c>
      <c r="E93" s="30" t="s">
        <v>1400</v>
      </c>
      <c r="F93" s="80">
        <v>26.558444559999998</v>
      </c>
      <c r="G93" s="53">
        <v>33.149375223</v>
      </c>
      <c r="H93" s="95">
        <f t="shared" si="2"/>
        <v>-0.19882518504985347</v>
      </c>
      <c r="I93" s="102">
        <f t="shared" si="3"/>
        <v>1.986783813912988E-3</v>
      </c>
      <c r="J93" s="66">
        <v>1242.9737500000001</v>
      </c>
      <c r="K93" s="66">
        <v>5.2057727273000003</v>
      </c>
    </row>
    <row r="94" spans="1:11" x14ac:dyDescent="0.15">
      <c r="A94" s="30" t="s">
        <v>152</v>
      </c>
      <c r="B94" s="30" t="s">
        <v>855</v>
      </c>
      <c r="C94" s="30" t="s">
        <v>743</v>
      </c>
      <c r="D94" s="30" t="s">
        <v>1397</v>
      </c>
      <c r="E94" s="30" t="s">
        <v>1400</v>
      </c>
      <c r="F94" s="80">
        <v>26.279461324</v>
      </c>
      <c r="G94" s="53">
        <v>14.507391696000001</v>
      </c>
      <c r="H94" s="95">
        <f t="shared" si="2"/>
        <v>0.81145321465648523</v>
      </c>
      <c r="I94" s="102">
        <f t="shared" si="3"/>
        <v>1.9659136392163618E-3</v>
      </c>
      <c r="J94" s="66">
        <v>301.57122650000002</v>
      </c>
      <c r="K94" s="66">
        <v>41.342136363599998</v>
      </c>
    </row>
    <row r="95" spans="1:11" x14ac:dyDescent="0.15">
      <c r="A95" s="30" t="s">
        <v>870</v>
      </c>
      <c r="B95" s="30" t="s">
        <v>871</v>
      </c>
      <c r="C95" s="30" t="s">
        <v>743</v>
      </c>
      <c r="D95" s="30" t="s">
        <v>1398</v>
      </c>
      <c r="E95" s="30" t="s">
        <v>1401</v>
      </c>
      <c r="F95" s="80">
        <v>26.053767685</v>
      </c>
      <c r="G95" s="53">
        <v>13.372115598999999</v>
      </c>
      <c r="H95" s="95">
        <f t="shared" si="2"/>
        <v>0.94836542446195793</v>
      </c>
      <c r="I95" s="102">
        <f t="shared" si="3"/>
        <v>1.9490299520766538E-3</v>
      </c>
      <c r="J95" s="66">
        <v>131.79604465</v>
      </c>
      <c r="K95" s="66">
        <v>25.7715</v>
      </c>
    </row>
    <row r="96" spans="1:11" x14ac:dyDescent="0.15">
      <c r="A96" s="30" t="s">
        <v>583</v>
      </c>
      <c r="B96" s="30" t="s">
        <v>587</v>
      </c>
      <c r="C96" s="30" t="s">
        <v>744</v>
      </c>
      <c r="D96" s="30" t="s">
        <v>1397</v>
      </c>
      <c r="E96" s="30" t="s">
        <v>1401</v>
      </c>
      <c r="F96" s="80">
        <v>25.69493701</v>
      </c>
      <c r="G96" s="53"/>
      <c r="H96" s="95" t="str">
        <f t="shared" si="2"/>
        <v/>
      </c>
      <c r="I96" s="102">
        <f t="shared" si="3"/>
        <v>1.9221865510854973E-3</v>
      </c>
      <c r="J96" s="66">
        <v>44.204911589999995</v>
      </c>
      <c r="K96" s="66">
        <v>30.380500000000001</v>
      </c>
    </row>
    <row r="97" spans="1:11" x14ac:dyDescent="0.15">
      <c r="A97" s="30" t="s">
        <v>887</v>
      </c>
      <c r="B97" s="30" t="s">
        <v>888</v>
      </c>
      <c r="C97" s="30" t="s">
        <v>743</v>
      </c>
      <c r="D97" s="30" t="s">
        <v>1398</v>
      </c>
      <c r="E97" s="30" t="s">
        <v>1401</v>
      </c>
      <c r="F97" s="80">
        <v>25.677923454999998</v>
      </c>
      <c r="G97" s="53">
        <v>29.851367070000002</v>
      </c>
      <c r="H97" s="95">
        <f t="shared" si="2"/>
        <v>-0.13980745354855884</v>
      </c>
      <c r="I97" s="102">
        <f t="shared" si="3"/>
        <v>1.920913801259552E-3</v>
      </c>
      <c r="J97" s="66">
        <v>809.55</v>
      </c>
      <c r="K97" s="66">
        <v>24.711363636400002</v>
      </c>
    </row>
    <row r="98" spans="1:11" x14ac:dyDescent="0.15">
      <c r="A98" s="30" t="s">
        <v>98</v>
      </c>
      <c r="B98" s="30" t="s">
        <v>1444</v>
      </c>
      <c r="C98" s="30" t="s">
        <v>738</v>
      </c>
      <c r="D98" s="30" t="s">
        <v>1397</v>
      </c>
      <c r="E98" s="30" t="s">
        <v>1400</v>
      </c>
      <c r="F98" s="80">
        <v>25.543184660000001</v>
      </c>
      <c r="G98" s="53">
        <v>21.428744460000001</v>
      </c>
      <c r="H98" s="95">
        <f t="shared" si="2"/>
        <v>0.1920056589260386</v>
      </c>
      <c r="I98" s="102">
        <f t="shared" si="3"/>
        <v>1.9108342630393311E-3</v>
      </c>
      <c r="J98" s="66">
        <v>146.4336792</v>
      </c>
      <c r="K98" s="66">
        <v>18.437681818200002</v>
      </c>
    </row>
    <row r="99" spans="1:11" x14ac:dyDescent="0.15">
      <c r="A99" s="30" t="s">
        <v>1506</v>
      </c>
      <c r="B99" s="30" t="s">
        <v>1507</v>
      </c>
      <c r="C99" s="30" t="s">
        <v>739</v>
      </c>
      <c r="D99" s="30" t="s">
        <v>1397</v>
      </c>
      <c r="E99" s="30" t="s">
        <v>1400</v>
      </c>
      <c r="F99" s="80">
        <v>25.500434348999999</v>
      </c>
      <c r="G99" s="53">
        <v>74.579574909999991</v>
      </c>
      <c r="H99" s="95">
        <f t="shared" si="2"/>
        <v>-0.65807750473540483</v>
      </c>
      <c r="I99" s="102">
        <f t="shared" si="3"/>
        <v>1.9076361982677792E-3</v>
      </c>
      <c r="J99" s="66">
        <v>389.14580591999993</v>
      </c>
      <c r="K99" s="66">
        <v>21.210999999999999</v>
      </c>
    </row>
    <row r="100" spans="1:11" x14ac:dyDescent="0.15">
      <c r="A100" s="30" t="s">
        <v>1281</v>
      </c>
      <c r="B100" s="30" t="s">
        <v>1282</v>
      </c>
      <c r="C100" s="30" t="s">
        <v>434</v>
      </c>
      <c r="D100" s="30" t="s">
        <v>1397</v>
      </c>
      <c r="E100" s="30" t="s">
        <v>1400</v>
      </c>
      <c r="F100" s="80">
        <v>25.398134800000001</v>
      </c>
      <c r="G100" s="53">
        <v>23.73000691</v>
      </c>
      <c r="H100" s="95">
        <f t="shared" si="2"/>
        <v>7.0296140086543391E-2</v>
      </c>
      <c r="I100" s="102">
        <f t="shared" si="3"/>
        <v>1.8999833747876758E-3</v>
      </c>
      <c r="J100" s="66">
        <v>152.39601735999997</v>
      </c>
      <c r="K100" s="66">
        <v>23.242590909099999</v>
      </c>
    </row>
    <row r="101" spans="1:11" x14ac:dyDescent="0.15">
      <c r="A101" s="30" t="s">
        <v>1592</v>
      </c>
      <c r="B101" s="30" t="s">
        <v>225</v>
      </c>
      <c r="C101" s="30" t="s">
        <v>744</v>
      </c>
      <c r="D101" s="30" t="s">
        <v>1397</v>
      </c>
      <c r="E101" s="30" t="s">
        <v>1400</v>
      </c>
      <c r="F101" s="80">
        <v>25.165232723000003</v>
      </c>
      <c r="G101" s="53">
        <v>40.336527454999995</v>
      </c>
      <c r="H101" s="95">
        <f t="shared" si="2"/>
        <v>-0.37611801732128047</v>
      </c>
      <c r="I101" s="102">
        <f t="shared" si="3"/>
        <v>1.8825604389013163E-3</v>
      </c>
      <c r="J101" s="66">
        <v>618.25184588000002</v>
      </c>
      <c r="K101" s="66">
        <v>35.4822727273</v>
      </c>
    </row>
    <row r="102" spans="1:11" x14ac:dyDescent="0.15">
      <c r="A102" s="30" t="s">
        <v>367</v>
      </c>
      <c r="B102" s="30" t="s">
        <v>368</v>
      </c>
      <c r="C102" s="30" t="s">
        <v>743</v>
      </c>
      <c r="D102" s="30" t="s">
        <v>1398</v>
      </c>
      <c r="E102" s="30" t="s">
        <v>1401</v>
      </c>
      <c r="F102" s="80">
        <v>24.736584392000001</v>
      </c>
      <c r="G102" s="53">
        <v>53.800549924999999</v>
      </c>
      <c r="H102" s="95">
        <f t="shared" si="2"/>
        <v>-0.54021688576634008</v>
      </c>
      <c r="I102" s="102">
        <f t="shared" si="3"/>
        <v>1.8504941195064571E-3</v>
      </c>
      <c r="J102" s="66">
        <v>213.90184904</v>
      </c>
      <c r="K102" s="66">
        <v>19.759499999999999</v>
      </c>
    </row>
    <row r="103" spans="1:11" x14ac:dyDescent="0.15">
      <c r="A103" s="30" t="s">
        <v>1510</v>
      </c>
      <c r="B103" s="30" t="s">
        <v>1511</v>
      </c>
      <c r="C103" s="30" t="s">
        <v>739</v>
      </c>
      <c r="D103" s="30" t="s">
        <v>1397</v>
      </c>
      <c r="E103" s="30" t="s">
        <v>1401</v>
      </c>
      <c r="F103" s="80">
        <v>24.463412738999999</v>
      </c>
      <c r="G103" s="53">
        <v>27.242813517000002</v>
      </c>
      <c r="H103" s="95">
        <f t="shared" si="2"/>
        <v>-0.10202326482415658</v>
      </c>
      <c r="I103" s="102">
        <f t="shared" si="3"/>
        <v>1.8300586976437749E-3</v>
      </c>
      <c r="J103" s="66">
        <v>191.43612039999996</v>
      </c>
      <c r="K103" s="66">
        <v>58.204090909100003</v>
      </c>
    </row>
    <row r="104" spans="1:11" x14ac:dyDescent="0.15">
      <c r="A104" s="30" t="s">
        <v>1418</v>
      </c>
      <c r="B104" s="30" t="s">
        <v>1419</v>
      </c>
      <c r="C104" s="30" t="s">
        <v>744</v>
      </c>
      <c r="D104" s="30" t="s">
        <v>1397</v>
      </c>
      <c r="E104" s="30" t="s">
        <v>1401</v>
      </c>
      <c r="F104" s="80">
        <v>23.880197513999999</v>
      </c>
      <c r="G104" s="53">
        <v>70.672832099000004</v>
      </c>
      <c r="H104" s="95">
        <f t="shared" si="2"/>
        <v>-0.66210215715498544</v>
      </c>
      <c r="I104" s="102">
        <f t="shared" si="3"/>
        <v>1.7864295398277036E-3</v>
      </c>
      <c r="J104" s="66">
        <v>949.40762100000006</v>
      </c>
      <c r="K104" s="66">
        <v>13.649590909100001</v>
      </c>
    </row>
    <row r="105" spans="1:11" x14ac:dyDescent="0.15">
      <c r="A105" s="30" t="s">
        <v>258</v>
      </c>
      <c r="B105" s="30" t="s">
        <v>259</v>
      </c>
      <c r="C105" s="30" t="s">
        <v>737</v>
      </c>
      <c r="D105" s="30" t="s">
        <v>1397</v>
      </c>
      <c r="E105" s="30" t="s">
        <v>1400</v>
      </c>
      <c r="F105" s="80">
        <v>23.65209385</v>
      </c>
      <c r="G105" s="53">
        <v>33.089883499999999</v>
      </c>
      <c r="H105" s="95">
        <f t="shared" si="2"/>
        <v>-0.28521676874444113</v>
      </c>
      <c r="I105" s="102">
        <f t="shared" si="3"/>
        <v>1.7693655635656297E-3</v>
      </c>
      <c r="J105" s="66">
        <v>17.386524000000001</v>
      </c>
      <c r="K105" s="66">
        <v>17.432727272699999</v>
      </c>
    </row>
    <row r="106" spans="1:11" x14ac:dyDescent="0.15">
      <c r="A106" s="30" t="s">
        <v>1313</v>
      </c>
      <c r="B106" s="30" t="s">
        <v>1314</v>
      </c>
      <c r="C106" s="30" t="s">
        <v>739</v>
      </c>
      <c r="D106" s="30" t="s">
        <v>1397</v>
      </c>
      <c r="E106" s="30" t="s">
        <v>1400</v>
      </c>
      <c r="F106" s="80">
        <v>23.384796447999999</v>
      </c>
      <c r="G106" s="53">
        <v>36.994054218999999</v>
      </c>
      <c r="H106" s="95">
        <f t="shared" si="2"/>
        <v>-0.36787689422832548</v>
      </c>
      <c r="I106" s="102">
        <f t="shared" si="3"/>
        <v>1.7493695826039119E-3</v>
      </c>
      <c r="J106" s="66">
        <v>266.19611465999998</v>
      </c>
      <c r="K106" s="66">
        <v>45.047227272699999</v>
      </c>
    </row>
    <row r="107" spans="1:11" x14ac:dyDescent="0.15">
      <c r="A107" s="30" t="s">
        <v>1512</v>
      </c>
      <c r="B107" s="30" t="s">
        <v>1513</v>
      </c>
      <c r="C107" s="30" t="s">
        <v>739</v>
      </c>
      <c r="D107" s="30" t="s">
        <v>1397</v>
      </c>
      <c r="E107" s="30" t="s">
        <v>1400</v>
      </c>
      <c r="F107" s="80">
        <v>23.179940719999998</v>
      </c>
      <c r="G107" s="53">
        <v>13.337232500000001</v>
      </c>
      <c r="H107" s="95">
        <f t="shared" si="2"/>
        <v>0.73798730133856449</v>
      </c>
      <c r="I107" s="102">
        <f t="shared" si="3"/>
        <v>1.7340447376696284E-3</v>
      </c>
      <c r="J107" s="66">
        <v>99.041848700000003</v>
      </c>
      <c r="K107" s="66">
        <v>32.562181818200003</v>
      </c>
    </row>
    <row r="108" spans="1:11" x14ac:dyDescent="0.15">
      <c r="A108" s="30" t="s">
        <v>1242</v>
      </c>
      <c r="B108" s="30" t="s">
        <v>1243</v>
      </c>
      <c r="C108" s="30" t="s">
        <v>739</v>
      </c>
      <c r="D108" s="30" t="s">
        <v>1397</v>
      </c>
      <c r="E108" s="30" t="s">
        <v>1400</v>
      </c>
      <c r="F108" s="80">
        <v>23.081617442999999</v>
      </c>
      <c r="G108" s="53">
        <v>40.079234314000004</v>
      </c>
      <c r="H108" s="95">
        <f t="shared" si="2"/>
        <v>-0.42410033928873236</v>
      </c>
      <c r="I108" s="102">
        <f t="shared" si="3"/>
        <v>1.7266893710993778E-3</v>
      </c>
      <c r="J108" s="66">
        <v>230.06044474000001</v>
      </c>
      <c r="K108" s="66">
        <v>28.6046818182</v>
      </c>
    </row>
    <row r="109" spans="1:11" x14ac:dyDescent="0.15">
      <c r="A109" s="30" t="s">
        <v>1541</v>
      </c>
      <c r="B109" s="30" t="s">
        <v>1542</v>
      </c>
      <c r="C109" s="30" t="s">
        <v>740</v>
      </c>
      <c r="D109" s="30" t="s">
        <v>1397</v>
      </c>
      <c r="E109" s="30" t="s">
        <v>1400</v>
      </c>
      <c r="F109" s="80">
        <v>22.129908094000001</v>
      </c>
      <c r="G109" s="53">
        <v>23.748244219</v>
      </c>
      <c r="H109" s="95">
        <f t="shared" si="2"/>
        <v>-6.8145506256215516E-2</v>
      </c>
      <c r="I109" s="102">
        <f t="shared" si="3"/>
        <v>1.6554939091109643E-3</v>
      </c>
      <c r="J109" s="66">
        <v>56.573022880000003</v>
      </c>
      <c r="K109" s="66">
        <v>31.761181818200001</v>
      </c>
    </row>
    <row r="110" spans="1:11" x14ac:dyDescent="0.15">
      <c r="A110" s="30" t="s">
        <v>1644</v>
      </c>
      <c r="B110" s="30" t="s">
        <v>1293</v>
      </c>
      <c r="C110" s="30" t="s">
        <v>434</v>
      </c>
      <c r="D110" s="30" t="s">
        <v>1397</v>
      </c>
      <c r="E110" s="30" t="s">
        <v>1400</v>
      </c>
      <c r="F110" s="80">
        <v>21.961530326000002</v>
      </c>
      <c r="G110" s="53">
        <v>46.505663875000003</v>
      </c>
      <c r="H110" s="95">
        <f t="shared" si="2"/>
        <v>-0.52776654505934628</v>
      </c>
      <c r="I110" s="102">
        <f t="shared" si="3"/>
        <v>1.6428979069870661E-3</v>
      </c>
      <c r="J110" s="66">
        <v>658.78981938000004</v>
      </c>
      <c r="K110" s="66">
        <v>13.9984545455</v>
      </c>
    </row>
    <row r="111" spans="1:11" x14ac:dyDescent="0.15">
      <c r="A111" s="30" t="s">
        <v>1646</v>
      </c>
      <c r="B111" s="30" t="s">
        <v>1290</v>
      </c>
      <c r="C111" s="30" t="s">
        <v>434</v>
      </c>
      <c r="D111" s="30" t="s">
        <v>1397</v>
      </c>
      <c r="E111" s="30" t="s">
        <v>1400</v>
      </c>
      <c r="F111" s="80">
        <v>21.950504435999999</v>
      </c>
      <c r="G111" s="53">
        <v>39.901903793999999</v>
      </c>
      <c r="H111" s="95">
        <f t="shared" si="2"/>
        <v>-0.44988829231499805</v>
      </c>
      <c r="I111" s="102">
        <f t="shared" si="3"/>
        <v>1.6420730823352872E-3</v>
      </c>
      <c r="J111" s="66">
        <v>694.18338415999995</v>
      </c>
      <c r="K111" s="66">
        <v>6.1219090909</v>
      </c>
    </row>
    <row r="112" spans="1:11" x14ac:dyDescent="0.15">
      <c r="A112" s="30" t="s">
        <v>1594</v>
      </c>
      <c r="B112" s="30" t="s">
        <v>1499</v>
      </c>
      <c r="C112" s="30" t="s">
        <v>744</v>
      </c>
      <c r="D112" s="30" t="s">
        <v>1397</v>
      </c>
      <c r="E112" s="30" t="s">
        <v>1400</v>
      </c>
      <c r="F112" s="80">
        <v>21.866084420000004</v>
      </c>
      <c r="G112" s="53">
        <v>11.827562670000001</v>
      </c>
      <c r="H112" s="95">
        <f t="shared" si="2"/>
        <v>0.84873967951674367</v>
      </c>
      <c r="I112" s="102">
        <f t="shared" si="3"/>
        <v>1.6357577907533517E-3</v>
      </c>
      <c r="J112" s="66">
        <v>548.68799999999999</v>
      </c>
      <c r="K112" s="66">
        <v>34.755863636400001</v>
      </c>
    </row>
    <row r="113" spans="1:11" x14ac:dyDescent="0.15">
      <c r="A113" s="30" t="s">
        <v>220</v>
      </c>
      <c r="B113" s="30" t="s">
        <v>221</v>
      </c>
      <c r="C113" s="30" t="s">
        <v>743</v>
      </c>
      <c r="D113" s="30" t="s">
        <v>1398</v>
      </c>
      <c r="E113" s="30" t="s">
        <v>1401</v>
      </c>
      <c r="F113" s="80">
        <v>21.764772598</v>
      </c>
      <c r="G113" s="53">
        <v>30.396848740999999</v>
      </c>
      <c r="H113" s="95">
        <f t="shared" si="2"/>
        <v>-0.28397931037360613</v>
      </c>
      <c r="I113" s="102">
        <f t="shared" si="3"/>
        <v>1.6281788571432564E-3</v>
      </c>
      <c r="J113" s="66">
        <v>70.650466399999985</v>
      </c>
      <c r="K113" s="66">
        <v>19.239181818199999</v>
      </c>
    </row>
    <row r="114" spans="1:11" x14ac:dyDescent="0.15">
      <c r="A114" s="30" t="s">
        <v>1410</v>
      </c>
      <c r="B114" s="30" t="s">
        <v>1411</v>
      </c>
      <c r="C114" s="30" t="s">
        <v>744</v>
      </c>
      <c r="D114" s="30" t="s">
        <v>1397</v>
      </c>
      <c r="E114" s="30" t="s">
        <v>1401</v>
      </c>
      <c r="F114" s="80">
        <v>21.667374383000002</v>
      </c>
      <c r="G114" s="53">
        <v>25.754921679000002</v>
      </c>
      <c r="H114" s="95">
        <f t="shared" si="2"/>
        <v>-0.15870936619205089</v>
      </c>
      <c r="I114" s="102">
        <f t="shared" si="3"/>
        <v>1.6208926926004179E-3</v>
      </c>
      <c r="J114" s="66">
        <v>898.46046000000001</v>
      </c>
      <c r="K114" s="66">
        <v>29.7651363636</v>
      </c>
    </row>
    <row r="115" spans="1:11" x14ac:dyDescent="0.15">
      <c r="A115" s="30" t="s">
        <v>158</v>
      </c>
      <c r="B115" s="30" t="s">
        <v>307</v>
      </c>
      <c r="C115" s="30" t="s">
        <v>744</v>
      </c>
      <c r="D115" s="30" t="s">
        <v>1397</v>
      </c>
      <c r="E115" s="30" t="s">
        <v>1401</v>
      </c>
      <c r="F115" s="80">
        <v>21.560382037</v>
      </c>
      <c r="G115" s="53">
        <v>41.008907035999997</v>
      </c>
      <c r="H115" s="95">
        <f t="shared" si="2"/>
        <v>-0.47425123966183624</v>
      </c>
      <c r="I115" s="102">
        <f t="shared" si="3"/>
        <v>1.6128888104165367E-3</v>
      </c>
      <c r="J115" s="66">
        <v>277.65729306000003</v>
      </c>
      <c r="K115" s="66">
        <v>20.227090909099999</v>
      </c>
    </row>
    <row r="116" spans="1:11" x14ac:dyDescent="0.15">
      <c r="A116" s="30" t="s">
        <v>915</v>
      </c>
      <c r="B116" s="30" t="s">
        <v>196</v>
      </c>
      <c r="C116" s="30" t="s">
        <v>743</v>
      </c>
      <c r="D116" s="30" t="s">
        <v>1398</v>
      </c>
      <c r="E116" s="30" t="s">
        <v>1401</v>
      </c>
      <c r="F116" s="80">
        <v>20.854624152</v>
      </c>
      <c r="G116" s="53">
        <v>23.484049170000002</v>
      </c>
      <c r="H116" s="95">
        <f t="shared" si="2"/>
        <v>-0.11196642448522021</v>
      </c>
      <c r="I116" s="102">
        <f t="shared" si="3"/>
        <v>1.5600924827064674E-3</v>
      </c>
      <c r="J116" s="66">
        <v>264.25200000000001</v>
      </c>
      <c r="K116" s="66">
        <v>37.085090909100003</v>
      </c>
    </row>
    <row r="117" spans="1:11" x14ac:dyDescent="0.15">
      <c r="A117" s="30" t="s">
        <v>82</v>
      </c>
      <c r="B117" s="30" t="s">
        <v>1223</v>
      </c>
      <c r="C117" s="30" t="s">
        <v>739</v>
      </c>
      <c r="D117" s="30" t="s">
        <v>1397</v>
      </c>
      <c r="E117" s="30" t="s">
        <v>1400</v>
      </c>
      <c r="F117" s="80">
        <v>20.787224183999999</v>
      </c>
      <c r="G117" s="53">
        <v>24.724888434999997</v>
      </c>
      <c r="H117" s="95">
        <f t="shared" si="2"/>
        <v>-0.1592591311929209</v>
      </c>
      <c r="I117" s="102">
        <f t="shared" si="3"/>
        <v>1.555050426678746E-3</v>
      </c>
      <c r="J117" s="66">
        <v>99.711969599999989</v>
      </c>
      <c r="K117" s="66">
        <v>19.6582272727</v>
      </c>
    </row>
    <row r="118" spans="1:11" x14ac:dyDescent="0.15">
      <c r="A118" s="30" t="s">
        <v>135</v>
      </c>
      <c r="B118" s="30" t="s">
        <v>362</v>
      </c>
      <c r="C118" s="30" t="s">
        <v>743</v>
      </c>
      <c r="D118" s="30" t="s">
        <v>1398</v>
      </c>
      <c r="E118" s="30" t="s">
        <v>1400</v>
      </c>
      <c r="F118" s="80">
        <v>20.200125355000001</v>
      </c>
      <c r="G118" s="53">
        <v>15.543508335</v>
      </c>
      <c r="H118" s="95">
        <f t="shared" si="2"/>
        <v>0.29958596988779496</v>
      </c>
      <c r="I118" s="102">
        <f t="shared" si="3"/>
        <v>1.5111307442594957E-3</v>
      </c>
      <c r="J118" s="66">
        <v>664.53440000000001</v>
      </c>
      <c r="K118" s="66">
        <v>23.517636363600001</v>
      </c>
    </row>
    <row r="119" spans="1:11" x14ac:dyDescent="0.15">
      <c r="A119" s="30" t="s">
        <v>1532</v>
      </c>
      <c r="B119" s="30" t="s">
        <v>1534</v>
      </c>
      <c r="C119" s="30" t="s">
        <v>739</v>
      </c>
      <c r="D119" s="30" t="s">
        <v>1397</v>
      </c>
      <c r="E119" s="30" t="s">
        <v>1401</v>
      </c>
      <c r="F119" s="80">
        <v>19.7045052</v>
      </c>
      <c r="G119" s="53">
        <v>34.555842991999995</v>
      </c>
      <c r="H119" s="95">
        <f t="shared" si="2"/>
        <v>-0.42977790457718601</v>
      </c>
      <c r="I119" s="102">
        <f t="shared" si="3"/>
        <v>1.4740543974283223E-3</v>
      </c>
      <c r="J119" s="66">
        <v>261.16089119999998</v>
      </c>
      <c r="K119" s="66">
        <v>20.427590909100001</v>
      </c>
    </row>
    <row r="120" spans="1:11" x14ac:dyDescent="0.15">
      <c r="A120" s="30" t="s">
        <v>329</v>
      </c>
      <c r="B120" s="30" t="s">
        <v>330</v>
      </c>
      <c r="C120" s="30" t="s">
        <v>744</v>
      </c>
      <c r="D120" s="30" t="s">
        <v>1397</v>
      </c>
      <c r="E120" s="30" t="s">
        <v>1400</v>
      </c>
      <c r="F120" s="80">
        <v>19.631297610000001</v>
      </c>
      <c r="G120" s="53">
        <v>2.3473238900000002</v>
      </c>
      <c r="H120" s="95">
        <f t="shared" si="2"/>
        <v>7.3632675037444439</v>
      </c>
      <c r="I120" s="102">
        <f t="shared" si="3"/>
        <v>1.4685778848810989E-3</v>
      </c>
      <c r="J120" s="66">
        <v>304.53750000000002</v>
      </c>
      <c r="K120" s="66">
        <v>43.405181818199999</v>
      </c>
    </row>
    <row r="121" spans="1:11" x14ac:dyDescent="0.15">
      <c r="A121" s="30" t="s">
        <v>90</v>
      </c>
      <c r="B121" s="30" t="s">
        <v>1229</v>
      </c>
      <c r="C121" s="30" t="s">
        <v>739</v>
      </c>
      <c r="D121" s="30" t="s">
        <v>1397</v>
      </c>
      <c r="E121" s="30" t="s">
        <v>1401</v>
      </c>
      <c r="F121" s="80">
        <v>19.535292732999999</v>
      </c>
      <c r="G121" s="53">
        <v>34.866997938000004</v>
      </c>
      <c r="H121" s="95">
        <f t="shared" si="2"/>
        <v>-0.43971968083580426</v>
      </c>
      <c r="I121" s="102">
        <f t="shared" si="3"/>
        <v>1.4613959531512722E-3</v>
      </c>
      <c r="J121" s="66">
        <v>285.56921748000002</v>
      </c>
      <c r="K121" s="66">
        <v>31.432409090899998</v>
      </c>
    </row>
    <row r="122" spans="1:11" x14ac:dyDescent="0.15">
      <c r="A122" s="30" t="s">
        <v>132</v>
      </c>
      <c r="B122" s="30" t="s">
        <v>1566</v>
      </c>
      <c r="C122" s="30" t="s">
        <v>743</v>
      </c>
      <c r="D122" s="30" t="s">
        <v>1398</v>
      </c>
      <c r="E122" s="30" t="s">
        <v>1401</v>
      </c>
      <c r="F122" s="80">
        <v>18.953701219999999</v>
      </c>
      <c r="G122" s="53">
        <v>17.322324010000003</v>
      </c>
      <c r="H122" s="95">
        <f t="shared" si="2"/>
        <v>9.4177733256705087E-2</v>
      </c>
      <c r="I122" s="102">
        <f t="shared" si="3"/>
        <v>1.4178882619637441E-3</v>
      </c>
      <c r="J122" s="66">
        <v>167.62719999999999</v>
      </c>
      <c r="K122" s="66">
        <v>20.610499999999998</v>
      </c>
    </row>
    <row r="123" spans="1:11" x14ac:dyDescent="0.15">
      <c r="A123" s="30" t="s">
        <v>363</v>
      </c>
      <c r="B123" s="30" t="s">
        <v>364</v>
      </c>
      <c r="C123" s="30" t="s">
        <v>743</v>
      </c>
      <c r="D123" s="30" t="s">
        <v>1398</v>
      </c>
      <c r="E123" s="30" t="s">
        <v>1401</v>
      </c>
      <c r="F123" s="80">
        <v>18.658636452</v>
      </c>
      <c r="G123" s="53">
        <v>19.686540289</v>
      </c>
      <c r="H123" s="95">
        <f t="shared" si="2"/>
        <v>-5.2213533810933188E-2</v>
      </c>
      <c r="I123" s="102">
        <f t="shared" si="3"/>
        <v>1.3958150602069921E-3</v>
      </c>
      <c r="J123" s="66">
        <v>34.967373649999999</v>
      </c>
      <c r="K123" s="66">
        <v>29.832727272700001</v>
      </c>
    </row>
    <row r="124" spans="1:11" x14ac:dyDescent="0.15">
      <c r="A124" s="30" t="s">
        <v>96</v>
      </c>
      <c r="B124" s="30" t="s">
        <v>1440</v>
      </c>
      <c r="C124" s="30" t="s">
        <v>738</v>
      </c>
      <c r="D124" s="30" t="s">
        <v>1397</v>
      </c>
      <c r="E124" s="30" t="s">
        <v>1400</v>
      </c>
      <c r="F124" s="80">
        <v>18.596620980000001</v>
      </c>
      <c r="G124" s="53">
        <v>9.5464946400000006</v>
      </c>
      <c r="H124" s="95">
        <f t="shared" si="2"/>
        <v>0.9480051769033413</v>
      </c>
      <c r="I124" s="102">
        <f t="shared" si="3"/>
        <v>1.3911758074938517E-3</v>
      </c>
      <c r="J124" s="66">
        <v>65.171635099999989</v>
      </c>
      <c r="K124" s="66">
        <v>17.807772727300001</v>
      </c>
    </row>
    <row r="125" spans="1:11" x14ac:dyDescent="0.15">
      <c r="A125" s="30" t="s">
        <v>1336</v>
      </c>
      <c r="B125" s="30" t="s">
        <v>1543</v>
      </c>
      <c r="C125" s="30" t="s">
        <v>740</v>
      </c>
      <c r="D125" s="30" t="s">
        <v>1397</v>
      </c>
      <c r="E125" s="30" t="s">
        <v>1400</v>
      </c>
      <c r="F125" s="80">
        <v>17.289567786999999</v>
      </c>
      <c r="G125" s="53">
        <v>18.317518488000001</v>
      </c>
      <c r="H125" s="95">
        <f t="shared" si="2"/>
        <v>-5.6118447576478436E-2</v>
      </c>
      <c r="I125" s="102">
        <f t="shared" si="3"/>
        <v>1.2933977873274593E-3</v>
      </c>
      <c r="J125" s="66">
        <v>289.66661399999998</v>
      </c>
      <c r="K125" s="66">
        <v>22.5161818182</v>
      </c>
    </row>
    <row r="126" spans="1:11" x14ac:dyDescent="0.15">
      <c r="A126" s="30" t="s">
        <v>103</v>
      </c>
      <c r="B126" s="30" t="s">
        <v>1430</v>
      </c>
      <c r="C126" s="30" t="s">
        <v>738</v>
      </c>
      <c r="D126" s="30" t="s">
        <v>1397</v>
      </c>
      <c r="E126" s="30" t="s">
        <v>1400</v>
      </c>
      <c r="F126" s="80">
        <v>17.217883739999998</v>
      </c>
      <c r="G126" s="53">
        <v>4.0939650699999994</v>
      </c>
      <c r="H126" s="95">
        <f t="shared" si="2"/>
        <v>3.2056743146565241</v>
      </c>
      <c r="I126" s="102">
        <f t="shared" si="3"/>
        <v>1.2880352479673839E-3</v>
      </c>
      <c r="J126" s="66">
        <v>54.2253252</v>
      </c>
      <c r="K126" s="66">
        <v>14.853363636399999</v>
      </c>
    </row>
    <row r="127" spans="1:11" x14ac:dyDescent="0.15">
      <c r="A127" s="30" t="s">
        <v>1596</v>
      </c>
      <c r="B127" s="30" t="s">
        <v>1449</v>
      </c>
      <c r="C127" s="30" t="s">
        <v>744</v>
      </c>
      <c r="D127" s="30" t="s">
        <v>1397</v>
      </c>
      <c r="E127" s="30" t="s">
        <v>1401</v>
      </c>
      <c r="F127" s="80">
        <v>16.939026905000002</v>
      </c>
      <c r="G127" s="53">
        <v>45.108091685000005</v>
      </c>
      <c r="H127" s="95">
        <f t="shared" si="2"/>
        <v>-0.62447919492384973</v>
      </c>
      <c r="I127" s="102">
        <f t="shared" si="3"/>
        <v>1.267174529075306E-3</v>
      </c>
      <c r="J127" s="66">
        <v>238.92688664000002</v>
      </c>
      <c r="K127" s="66">
        <v>16.147045454499999</v>
      </c>
    </row>
    <row r="128" spans="1:11" x14ac:dyDescent="0.15">
      <c r="A128" s="30" t="s">
        <v>163</v>
      </c>
      <c r="B128" s="30" t="s">
        <v>312</v>
      </c>
      <c r="C128" s="30" t="s">
        <v>744</v>
      </c>
      <c r="D128" s="30" t="s">
        <v>1397</v>
      </c>
      <c r="E128" s="30" t="s">
        <v>1401</v>
      </c>
      <c r="F128" s="80">
        <v>16.608966420000002</v>
      </c>
      <c r="G128" s="53">
        <v>5.0341626030000004</v>
      </c>
      <c r="H128" s="95">
        <f t="shared" si="2"/>
        <v>2.2992510830107569</v>
      </c>
      <c r="I128" s="102">
        <f t="shared" si="3"/>
        <v>1.2424833681253941E-3</v>
      </c>
      <c r="J128" s="66">
        <v>97.685309050000001</v>
      </c>
      <c r="K128" s="66">
        <v>15.425863636400001</v>
      </c>
    </row>
    <row r="129" spans="1:11" x14ac:dyDescent="0.15">
      <c r="A129" s="30" t="s">
        <v>1585</v>
      </c>
      <c r="B129" s="30" t="s">
        <v>424</v>
      </c>
      <c r="C129" s="30" t="s">
        <v>434</v>
      </c>
      <c r="D129" s="30" t="s">
        <v>1397</v>
      </c>
      <c r="E129" s="30" t="s">
        <v>1401</v>
      </c>
      <c r="F129" s="80">
        <v>16.460872559000002</v>
      </c>
      <c r="G129" s="53">
        <v>8.8592502149999994</v>
      </c>
      <c r="H129" s="95">
        <f t="shared" si="2"/>
        <v>0.85804353184757676</v>
      </c>
      <c r="I129" s="102">
        <f t="shared" si="3"/>
        <v>1.2314047642820868E-3</v>
      </c>
      <c r="J129" s="66">
        <v>93.726742000000002</v>
      </c>
      <c r="K129" s="66">
        <v>0.58409090910000006</v>
      </c>
    </row>
    <row r="130" spans="1:11" x14ac:dyDescent="0.15">
      <c r="A130" s="30" t="s">
        <v>805</v>
      </c>
      <c r="B130" s="30" t="s">
        <v>373</v>
      </c>
      <c r="C130" s="30" t="s">
        <v>743</v>
      </c>
      <c r="D130" s="30" t="s">
        <v>1398</v>
      </c>
      <c r="E130" s="30" t="s">
        <v>1401</v>
      </c>
      <c r="F130" s="80">
        <v>16.240504925</v>
      </c>
      <c r="G130" s="53">
        <v>50.999615095999999</v>
      </c>
      <c r="H130" s="95">
        <f t="shared" si="2"/>
        <v>-0.68155632362265073</v>
      </c>
      <c r="I130" s="102">
        <f t="shared" si="3"/>
        <v>1.214919504862907E-3</v>
      </c>
      <c r="J130" s="66">
        <v>425.58084530000002</v>
      </c>
      <c r="K130" s="66">
        <v>18.7789545455</v>
      </c>
    </row>
    <row r="131" spans="1:11" x14ac:dyDescent="0.15">
      <c r="A131" s="30" t="s">
        <v>134</v>
      </c>
      <c r="B131" s="30" t="s">
        <v>361</v>
      </c>
      <c r="C131" s="30" t="s">
        <v>743</v>
      </c>
      <c r="D131" s="30" t="s">
        <v>1398</v>
      </c>
      <c r="E131" s="30" t="s">
        <v>1401</v>
      </c>
      <c r="F131" s="80">
        <v>16.239359630999999</v>
      </c>
      <c r="G131" s="53">
        <v>12.045043980000001</v>
      </c>
      <c r="H131" s="95">
        <f t="shared" si="2"/>
        <v>0.34821920600409451</v>
      </c>
      <c r="I131" s="102">
        <f t="shared" si="3"/>
        <v>1.2148338277225823E-3</v>
      </c>
      <c r="J131" s="66">
        <v>431.56040000000002</v>
      </c>
      <c r="K131" s="66">
        <v>9.0882272726999993</v>
      </c>
    </row>
    <row r="132" spans="1:11" x14ac:dyDescent="0.15">
      <c r="A132" s="30" t="s">
        <v>371</v>
      </c>
      <c r="B132" s="30" t="s">
        <v>372</v>
      </c>
      <c r="C132" s="30" t="s">
        <v>743</v>
      </c>
      <c r="D132" s="30" t="s">
        <v>1398</v>
      </c>
      <c r="E132" s="30" t="s">
        <v>1401</v>
      </c>
      <c r="F132" s="80">
        <v>16.170426369999998</v>
      </c>
      <c r="G132" s="53">
        <v>32.112956261999997</v>
      </c>
      <c r="H132" s="95">
        <f t="shared" si="2"/>
        <v>-0.49645164281761134</v>
      </c>
      <c r="I132" s="102">
        <f t="shared" si="3"/>
        <v>1.2096770691298253E-3</v>
      </c>
      <c r="J132" s="66">
        <v>44.709926400000001</v>
      </c>
      <c r="K132" s="66">
        <v>27.367863636399999</v>
      </c>
    </row>
    <row r="133" spans="1:11" x14ac:dyDescent="0.15">
      <c r="A133" s="30" t="s">
        <v>1009</v>
      </c>
      <c r="B133" s="30" t="s">
        <v>1525</v>
      </c>
      <c r="C133" s="30" t="s">
        <v>739</v>
      </c>
      <c r="D133" s="30" t="s">
        <v>1397</v>
      </c>
      <c r="E133" s="30" t="s">
        <v>1400</v>
      </c>
      <c r="F133" s="80">
        <v>16.140993830999999</v>
      </c>
      <c r="G133" s="53">
        <v>38.427973075000004</v>
      </c>
      <c r="H133" s="95">
        <f t="shared" si="2"/>
        <v>-0.57996759809585674</v>
      </c>
      <c r="I133" s="102">
        <f t="shared" si="3"/>
        <v>1.2074752800922386E-3</v>
      </c>
      <c r="J133" s="66">
        <v>74.678295500000004</v>
      </c>
      <c r="K133" s="66">
        <v>32.7898636364</v>
      </c>
    </row>
    <row r="134" spans="1:11" x14ac:dyDescent="0.15">
      <c r="A134" s="30" t="s">
        <v>65</v>
      </c>
      <c r="B134" s="30" t="s">
        <v>1677</v>
      </c>
      <c r="C134" s="30" t="s">
        <v>737</v>
      </c>
      <c r="D134" s="30" t="s">
        <v>1397</v>
      </c>
      <c r="E134" s="30" t="s">
        <v>1400</v>
      </c>
      <c r="F134" s="80">
        <v>16.052050521999998</v>
      </c>
      <c r="G134" s="53">
        <v>12.555770960999999</v>
      </c>
      <c r="H134" s="95">
        <f t="shared" si="2"/>
        <v>0.27845996648552607</v>
      </c>
      <c r="I134" s="102">
        <f t="shared" si="3"/>
        <v>1.2008216100597997E-3</v>
      </c>
      <c r="J134" s="66">
        <v>300.60750000000002</v>
      </c>
      <c r="K134" s="66">
        <v>18.863454545500002</v>
      </c>
    </row>
    <row r="135" spans="1:11" x14ac:dyDescent="0.15">
      <c r="A135" s="30" t="s">
        <v>399</v>
      </c>
      <c r="B135" s="30" t="s">
        <v>400</v>
      </c>
      <c r="C135" s="30" t="s">
        <v>743</v>
      </c>
      <c r="D135" s="30" t="s">
        <v>1398</v>
      </c>
      <c r="E135" s="30" t="s">
        <v>1401</v>
      </c>
      <c r="F135" s="80">
        <v>16.020621947000002</v>
      </c>
      <c r="G135" s="53">
        <v>32.523847283999999</v>
      </c>
      <c r="H135" s="95">
        <f t="shared" ref="H135:H198" si="4">IF(ISERROR(F135/G135-1),"",((F135/G135-1)))</f>
        <v>-0.50741922358978431</v>
      </c>
      <c r="I135" s="102">
        <f t="shared" ref="I135:I198" si="5">F135/$F$681</f>
        <v>1.1984705015841781E-3</v>
      </c>
      <c r="J135" s="66">
        <v>149.41729082999998</v>
      </c>
      <c r="K135" s="66">
        <v>20.712318181800001</v>
      </c>
    </row>
    <row r="136" spans="1:11" x14ac:dyDescent="0.15">
      <c r="A136" s="30" t="s">
        <v>164</v>
      </c>
      <c r="B136" s="30" t="s">
        <v>313</v>
      </c>
      <c r="C136" s="30" t="s">
        <v>744</v>
      </c>
      <c r="D136" s="30" t="s">
        <v>1397</v>
      </c>
      <c r="E136" s="30" t="s">
        <v>1401</v>
      </c>
      <c r="F136" s="80">
        <v>15.583622813</v>
      </c>
      <c r="G136" s="53">
        <v>18.621031006999999</v>
      </c>
      <c r="H136" s="95">
        <f t="shared" si="4"/>
        <v>-0.16311707943873677</v>
      </c>
      <c r="I136" s="102">
        <f t="shared" si="5"/>
        <v>1.1657794754149407E-3</v>
      </c>
      <c r="J136" s="66">
        <v>160.61414174999999</v>
      </c>
      <c r="K136" s="66">
        <v>14.809863636399999</v>
      </c>
    </row>
    <row r="137" spans="1:11" x14ac:dyDescent="0.15">
      <c r="A137" s="30" t="s">
        <v>1004</v>
      </c>
      <c r="B137" s="30" t="s">
        <v>1752</v>
      </c>
      <c r="C137" s="30" t="s">
        <v>743</v>
      </c>
      <c r="D137" s="30" t="s">
        <v>1398</v>
      </c>
      <c r="E137" s="30" t="s">
        <v>1401</v>
      </c>
      <c r="F137" s="80">
        <v>15.577794464</v>
      </c>
      <c r="G137" s="53">
        <v>44.877049152000005</v>
      </c>
      <c r="H137" s="95">
        <f t="shared" si="4"/>
        <v>-0.6528783697154974</v>
      </c>
      <c r="I137" s="102">
        <f t="shared" si="5"/>
        <v>1.1653434683502621E-3</v>
      </c>
      <c r="J137" s="66">
        <v>178.97829755000001</v>
      </c>
      <c r="K137" s="66">
        <v>17.716818181800001</v>
      </c>
    </row>
    <row r="138" spans="1:11" x14ac:dyDescent="0.15">
      <c r="A138" s="30" t="s">
        <v>795</v>
      </c>
      <c r="B138" s="30" t="s">
        <v>1586</v>
      </c>
      <c r="C138" s="30" t="s">
        <v>738</v>
      </c>
      <c r="D138" s="30" t="s">
        <v>1397</v>
      </c>
      <c r="E138" s="30" t="s">
        <v>1401</v>
      </c>
      <c r="F138" s="80">
        <v>15.431807789999999</v>
      </c>
      <c r="G138" s="53">
        <v>22.14820065</v>
      </c>
      <c r="H138" s="95">
        <f t="shared" si="4"/>
        <v>-0.30324778821253817</v>
      </c>
      <c r="I138" s="102">
        <f t="shared" si="5"/>
        <v>1.1544224989277142E-3</v>
      </c>
      <c r="J138" s="66">
        <v>9.5805965000000004</v>
      </c>
      <c r="K138" s="66">
        <v>17.0399090909</v>
      </c>
    </row>
    <row r="139" spans="1:11" x14ac:dyDescent="0.15">
      <c r="A139" s="30" t="s">
        <v>1161</v>
      </c>
      <c r="B139" s="30" t="s">
        <v>1162</v>
      </c>
      <c r="C139" s="30" t="s">
        <v>738</v>
      </c>
      <c r="D139" s="30" t="s">
        <v>1398</v>
      </c>
      <c r="E139" s="30" t="s">
        <v>1400</v>
      </c>
      <c r="F139" s="80">
        <v>15.26048441</v>
      </c>
      <c r="G139" s="53">
        <v>6.5892958799999999</v>
      </c>
      <c r="H139" s="95">
        <f t="shared" si="4"/>
        <v>1.3159507006384423</v>
      </c>
      <c r="I139" s="102">
        <f t="shared" si="5"/>
        <v>1.1416061414953398E-3</v>
      </c>
      <c r="J139" s="66">
        <v>30.502533900000003</v>
      </c>
      <c r="K139" s="66">
        <v>12.668409090899999</v>
      </c>
    </row>
    <row r="140" spans="1:11" x14ac:dyDescent="0.15">
      <c r="A140" s="30" t="s">
        <v>1131</v>
      </c>
      <c r="B140" s="30" t="s">
        <v>1132</v>
      </c>
      <c r="C140" s="30" t="s">
        <v>736</v>
      </c>
      <c r="D140" s="30" t="s">
        <v>1397</v>
      </c>
      <c r="E140" s="30" t="s">
        <v>1400</v>
      </c>
      <c r="F140" s="80">
        <v>14.96260105</v>
      </c>
      <c r="G140" s="53">
        <v>1.3178019999999999</v>
      </c>
      <c r="H140" s="95">
        <f t="shared" si="4"/>
        <v>10.354210306252382</v>
      </c>
      <c r="I140" s="102">
        <f t="shared" si="5"/>
        <v>1.1193220865408045E-3</v>
      </c>
      <c r="J140" s="66">
        <v>235.9</v>
      </c>
      <c r="K140" s="66">
        <v>3.7100454544999999</v>
      </c>
    </row>
    <row r="141" spans="1:11" x14ac:dyDescent="0.15">
      <c r="A141" s="30" t="s">
        <v>1569</v>
      </c>
      <c r="B141" s="30" t="s">
        <v>1187</v>
      </c>
      <c r="C141" s="30" t="s">
        <v>962</v>
      </c>
      <c r="D141" s="30" t="s">
        <v>1398</v>
      </c>
      <c r="E141" s="30" t="s">
        <v>1401</v>
      </c>
      <c r="F141" s="80">
        <v>14.76429252</v>
      </c>
      <c r="G141" s="53">
        <v>48.133025465999999</v>
      </c>
      <c r="H141" s="95">
        <f t="shared" si="4"/>
        <v>-0.6932606588291621</v>
      </c>
      <c r="I141" s="102">
        <f t="shared" si="5"/>
        <v>1.1044870243188897E-3</v>
      </c>
      <c r="J141" s="66">
        <v>207.27768259999999</v>
      </c>
      <c r="K141" s="66">
        <v>15.5994090909</v>
      </c>
    </row>
    <row r="142" spans="1:11" x14ac:dyDescent="0.15">
      <c r="A142" s="30" t="s">
        <v>122</v>
      </c>
      <c r="B142" s="30" t="s">
        <v>1102</v>
      </c>
      <c r="C142" s="30" t="s">
        <v>741</v>
      </c>
      <c r="D142" s="30" t="s">
        <v>1398</v>
      </c>
      <c r="E142" s="30" t="s">
        <v>1401</v>
      </c>
      <c r="F142" s="80">
        <v>14.458892220000001</v>
      </c>
      <c r="G142" s="53">
        <v>5.8938557099999995</v>
      </c>
      <c r="H142" s="95">
        <f t="shared" si="4"/>
        <v>1.4532144883472218</v>
      </c>
      <c r="I142" s="102">
        <f t="shared" si="5"/>
        <v>1.0816406422036499E-3</v>
      </c>
      <c r="J142" s="66">
        <v>197.11263442000001</v>
      </c>
      <c r="K142" s="66">
        <v>5.7132727272999997</v>
      </c>
    </row>
    <row r="143" spans="1:11" x14ac:dyDescent="0.15">
      <c r="A143" s="30" t="s">
        <v>197</v>
      </c>
      <c r="B143" s="30" t="s">
        <v>198</v>
      </c>
      <c r="C143" s="30" t="s">
        <v>743</v>
      </c>
      <c r="D143" s="30" t="s">
        <v>1398</v>
      </c>
      <c r="E143" s="30" t="s">
        <v>1401</v>
      </c>
      <c r="F143" s="80">
        <v>14.409980340000001</v>
      </c>
      <c r="G143" s="53">
        <v>4.3914534069999993</v>
      </c>
      <c r="H143" s="95">
        <f t="shared" si="4"/>
        <v>2.2813692881337229</v>
      </c>
      <c r="I143" s="102">
        <f t="shared" si="5"/>
        <v>1.077981642849508E-3</v>
      </c>
      <c r="J143" s="66">
        <v>161.352</v>
      </c>
      <c r="K143" s="66">
        <v>43.712454545500002</v>
      </c>
    </row>
    <row r="144" spans="1:11" x14ac:dyDescent="0.15">
      <c r="A144" s="30" t="s">
        <v>1040</v>
      </c>
      <c r="B144" s="30" t="s">
        <v>912</v>
      </c>
      <c r="C144" s="30" t="s">
        <v>743</v>
      </c>
      <c r="D144" s="30" t="s">
        <v>1398</v>
      </c>
      <c r="E144" s="30" t="s">
        <v>1401</v>
      </c>
      <c r="F144" s="80">
        <v>14.004550839</v>
      </c>
      <c r="G144" s="53">
        <v>15.577623316</v>
      </c>
      <c r="H144" s="95">
        <f t="shared" si="4"/>
        <v>-0.10098282935011493</v>
      </c>
      <c r="I144" s="102">
        <f t="shared" si="5"/>
        <v>1.0476522774211276E-3</v>
      </c>
      <c r="J144" s="66">
        <v>1379.0519999999999</v>
      </c>
      <c r="K144" s="66">
        <v>24.678000000000001</v>
      </c>
    </row>
    <row r="145" spans="1:11" x14ac:dyDescent="0.15">
      <c r="A145" s="30" t="s">
        <v>331</v>
      </c>
      <c r="B145" s="30" t="s">
        <v>332</v>
      </c>
      <c r="C145" s="30" t="s">
        <v>744</v>
      </c>
      <c r="D145" s="30" t="s">
        <v>1397</v>
      </c>
      <c r="E145" s="30" t="s">
        <v>1400</v>
      </c>
      <c r="F145" s="80">
        <v>13.99147325</v>
      </c>
      <c r="G145" s="53">
        <v>13.387812622</v>
      </c>
      <c r="H145" s="95">
        <f t="shared" si="4"/>
        <v>4.5090310496877839E-2</v>
      </c>
      <c r="I145" s="102">
        <f t="shared" si="5"/>
        <v>1.0466739692942526E-3</v>
      </c>
      <c r="J145" s="66">
        <v>1085.7650000000001</v>
      </c>
      <c r="K145" s="66">
        <v>17.694500000000001</v>
      </c>
    </row>
    <row r="146" spans="1:11" x14ac:dyDescent="0.15">
      <c r="A146" s="30" t="s">
        <v>74</v>
      </c>
      <c r="B146" s="30" t="s">
        <v>267</v>
      </c>
      <c r="C146" s="30" t="s">
        <v>739</v>
      </c>
      <c r="D146" s="30" t="s">
        <v>1397</v>
      </c>
      <c r="E146" s="30" t="s">
        <v>1400</v>
      </c>
      <c r="F146" s="80">
        <v>13.845234720000001</v>
      </c>
      <c r="G146" s="53">
        <v>39.244605450000002</v>
      </c>
      <c r="H146" s="95">
        <f t="shared" si="4"/>
        <v>-0.64720667818562561</v>
      </c>
      <c r="I146" s="102">
        <f t="shared" si="5"/>
        <v>1.0357341590309657E-3</v>
      </c>
      <c r="J146" s="66">
        <v>50.704613200000004</v>
      </c>
      <c r="K146" s="66">
        <v>18.259318181800001</v>
      </c>
    </row>
    <row r="147" spans="1:11" x14ac:dyDescent="0.15">
      <c r="A147" s="30" t="s">
        <v>268</v>
      </c>
      <c r="B147" s="30" t="s">
        <v>269</v>
      </c>
      <c r="C147" s="30" t="s">
        <v>739</v>
      </c>
      <c r="D147" s="30" t="s">
        <v>1397</v>
      </c>
      <c r="E147" s="30" t="s">
        <v>1400</v>
      </c>
      <c r="F147" s="80">
        <v>13.598161390000001</v>
      </c>
      <c r="G147" s="53">
        <v>10.879622289999999</v>
      </c>
      <c r="H147" s="95">
        <f t="shared" si="4"/>
        <v>0.24987440074080025</v>
      </c>
      <c r="I147" s="102">
        <f t="shared" si="5"/>
        <v>1.0172511002138501E-3</v>
      </c>
      <c r="J147" s="66">
        <v>117.2676627</v>
      </c>
      <c r="K147" s="66">
        <v>26.7854090909</v>
      </c>
    </row>
    <row r="148" spans="1:11" x14ac:dyDescent="0.15">
      <c r="A148" s="30" t="s">
        <v>806</v>
      </c>
      <c r="B148" s="30" t="s">
        <v>376</v>
      </c>
      <c r="C148" s="30" t="s">
        <v>743</v>
      </c>
      <c r="D148" s="30" t="s">
        <v>1398</v>
      </c>
      <c r="E148" s="30" t="s">
        <v>1401</v>
      </c>
      <c r="F148" s="80">
        <v>13.448831694000001</v>
      </c>
      <c r="G148" s="53">
        <v>31.322432792000001</v>
      </c>
      <c r="H148" s="95">
        <f t="shared" si="4"/>
        <v>-0.57063259475059236</v>
      </c>
      <c r="I148" s="102">
        <f t="shared" si="5"/>
        <v>1.0060800460401358E-3</v>
      </c>
      <c r="J148" s="66">
        <v>90.561379670000008</v>
      </c>
      <c r="K148" s="66">
        <v>24.3735454545</v>
      </c>
    </row>
    <row r="149" spans="1:11" x14ac:dyDescent="0.15">
      <c r="A149" s="30" t="s">
        <v>102</v>
      </c>
      <c r="B149" s="30" t="s">
        <v>1436</v>
      </c>
      <c r="C149" s="30" t="s">
        <v>738</v>
      </c>
      <c r="D149" s="30" t="s">
        <v>1397</v>
      </c>
      <c r="E149" s="30" t="s">
        <v>1400</v>
      </c>
      <c r="F149" s="80">
        <v>13.407054890000001</v>
      </c>
      <c r="G149" s="53">
        <v>3.6647789700000004</v>
      </c>
      <c r="H149" s="95">
        <f t="shared" si="4"/>
        <v>2.6583529319914208</v>
      </c>
      <c r="I149" s="102">
        <f t="shared" si="5"/>
        <v>1.0029548073689967E-3</v>
      </c>
      <c r="J149" s="66">
        <v>34.153906710000001</v>
      </c>
      <c r="K149" s="66">
        <v>16.022409090899998</v>
      </c>
    </row>
    <row r="150" spans="1:11" x14ac:dyDescent="0.15">
      <c r="A150" s="30" t="s">
        <v>123</v>
      </c>
      <c r="B150" s="30" t="s">
        <v>1104</v>
      </c>
      <c r="C150" s="30" t="s">
        <v>741</v>
      </c>
      <c r="D150" s="30" t="s">
        <v>1398</v>
      </c>
      <c r="E150" s="30" t="s">
        <v>1401</v>
      </c>
      <c r="F150" s="80">
        <v>13.38996536</v>
      </c>
      <c r="G150" s="53">
        <v>23.455549530000003</v>
      </c>
      <c r="H150" s="95">
        <f t="shared" si="4"/>
        <v>-0.42913444245362775</v>
      </c>
      <c r="I150" s="102">
        <f t="shared" si="5"/>
        <v>1.0016763740061288E-3</v>
      </c>
      <c r="J150" s="66">
        <v>316.01104310999995</v>
      </c>
      <c r="K150" s="66">
        <v>14.0405454545</v>
      </c>
    </row>
    <row r="151" spans="1:11" x14ac:dyDescent="0.15">
      <c r="A151" s="30" t="s">
        <v>1066</v>
      </c>
      <c r="B151" s="30" t="s">
        <v>1078</v>
      </c>
      <c r="C151" s="30" t="s">
        <v>739</v>
      </c>
      <c r="D151" s="30" t="s">
        <v>1397</v>
      </c>
      <c r="E151" s="30" t="s">
        <v>1400</v>
      </c>
      <c r="F151" s="80">
        <v>12.682521470000001</v>
      </c>
      <c r="G151" s="53">
        <v>11.47758294</v>
      </c>
      <c r="H151" s="95">
        <f t="shared" si="4"/>
        <v>0.10498190571123867</v>
      </c>
      <c r="I151" s="102">
        <f t="shared" si="5"/>
        <v>9.4875391965349191E-4</v>
      </c>
      <c r="J151" s="66">
        <v>77.920530930000012</v>
      </c>
      <c r="K151" s="66">
        <v>42.602545454500003</v>
      </c>
    </row>
    <row r="152" spans="1:11" x14ac:dyDescent="0.15">
      <c r="A152" s="30" t="s">
        <v>1283</v>
      </c>
      <c r="B152" s="30" t="s">
        <v>1284</v>
      </c>
      <c r="C152" s="30" t="s">
        <v>434</v>
      </c>
      <c r="D152" s="30" t="s">
        <v>1397</v>
      </c>
      <c r="E152" s="30" t="s">
        <v>1400</v>
      </c>
      <c r="F152" s="80">
        <v>12.577321379000001</v>
      </c>
      <c r="G152" s="53">
        <v>10.343378379000001</v>
      </c>
      <c r="H152" s="95">
        <f t="shared" si="4"/>
        <v>0.21597807970899918</v>
      </c>
      <c r="I152" s="102">
        <f t="shared" si="5"/>
        <v>9.4088411246095148E-4</v>
      </c>
      <c r="J152" s="66">
        <v>367.24352676000001</v>
      </c>
      <c r="K152" s="66">
        <v>16.456090909099998</v>
      </c>
    </row>
    <row r="153" spans="1:11" x14ac:dyDescent="0.15">
      <c r="A153" s="30" t="s">
        <v>274</v>
      </c>
      <c r="B153" s="30" t="s">
        <v>275</v>
      </c>
      <c r="C153" s="30" t="s">
        <v>737</v>
      </c>
      <c r="D153" s="30" t="s">
        <v>1397</v>
      </c>
      <c r="E153" s="30" t="s">
        <v>1400</v>
      </c>
      <c r="F153" s="80">
        <v>12.523132390000001</v>
      </c>
      <c r="G153" s="53">
        <v>2.3615890499999996</v>
      </c>
      <c r="H153" s="95">
        <f t="shared" si="4"/>
        <v>4.3028414871757654</v>
      </c>
      <c r="I153" s="102">
        <f t="shared" si="5"/>
        <v>9.368303431976844E-4</v>
      </c>
      <c r="J153" s="66">
        <v>12.965865000000001</v>
      </c>
      <c r="K153" s="66">
        <v>41.489045454500001</v>
      </c>
    </row>
    <row r="154" spans="1:11" x14ac:dyDescent="0.15">
      <c r="A154" s="30" t="s">
        <v>131</v>
      </c>
      <c r="B154" s="30" t="s">
        <v>1565</v>
      </c>
      <c r="C154" s="30" t="s">
        <v>743</v>
      </c>
      <c r="D154" s="30" t="s">
        <v>1398</v>
      </c>
      <c r="E154" s="30" t="s">
        <v>1401</v>
      </c>
      <c r="F154" s="80">
        <v>12.482853854</v>
      </c>
      <c r="G154" s="53">
        <v>22.415283199000001</v>
      </c>
      <c r="H154" s="95">
        <f t="shared" si="4"/>
        <v>-0.44310969693405922</v>
      </c>
      <c r="I154" s="102">
        <f t="shared" si="5"/>
        <v>9.3381718694178538E-4</v>
      </c>
      <c r="J154" s="66">
        <v>574.43399999999997</v>
      </c>
      <c r="K154" s="66">
        <v>6.4978181817999996</v>
      </c>
    </row>
    <row r="155" spans="1:11" x14ac:dyDescent="0.15">
      <c r="A155" s="30" t="s">
        <v>1595</v>
      </c>
      <c r="B155" s="30" t="s">
        <v>1322</v>
      </c>
      <c r="C155" s="30" t="s">
        <v>744</v>
      </c>
      <c r="D155" s="30" t="s">
        <v>1397</v>
      </c>
      <c r="E155" s="30" t="s">
        <v>1401</v>
      </c>
      <c r="F155" s="80">
        <v>12.477919176999999</v>
      </c>
      <c r="G155" s="53">
        <v>15.379083232999999</v>
      </c>
      <c r="H155" s="95">
        <f t="shared" si="4"/>
        <v>-0.18864349792806667</v>
      </c>
      <c r="I155" s="102">
        <f t="shared" si="5"/>
        <v>9.3344803368176129E-4</v>
      </c>
      <c r="J155" s="66">
        <v>485.12589551999997</v>
      </c>
      <c r="K155" s="66">
        <v>25.3900909091</v>
      </c>
    </row>
    <row r="156" spans="1:11" x14ac:dyDescent="0.15">
      <c r="A156" s="30" t="s">
        <v>803</v>
      </c>
      <c r="B156" s="30" t="s">
        <v>301</v>
      </c>
      <c r="C156" s="30" t="s">
        <v>742</v>
      </c>
      <c r="D156" s="30" t="s">
        <v>1397</v>
      </c>
      <c r="E156" s="30" t="s">
        <v>1401</v>
      </c>
      <c r="F156" s="80">
        <v>12.20674011</v>
      </c>
      <c r="G156" s="53">
        <v>12.536007339999999</v>
      </c>
      <c r="H156" s="95">
        <f t="shared" si="4"/>
        <v>-2.6265717709766379E-2</v>
      </c>
      <c r="I156" s="102">
        <f t="shared" si="5"/>
        <v>9.1316167316955429E-4</v>
      </c>
      <c r="J156" s="66">
        <v>8.2131749999999997</v>
      </c>
      <c r="K156" s="66">
        <v>22.7561363636</v>
      </c>
    </row>
    <row r="157" spans="1:11" x14ac:dyDescent="0.15">
      <c r="A157" s="30" t="s">
        <v>337</v>
      </c>
      <c r="B157" s="30" t="s">
        <v>338</v>
      </c>
      <c r="C157" s="30" t="s">
        <v>744</v>
      </c>
      <c r="D157" s="30" t="s">
        <v>1397</v>
      </c>
      <c r="E157" s="30" t="s">
        <v>1400</v>
      </c>
      <c r="F157" s="80">
        <v>12.136741775000001</v>
      </c>
      <c r="G157" s="53">
        <v>19.585291767999998</v>
      </c>
      <c r="H157" s="95">
        <f t="shared" si="4"/>
        <v>-0.38031345569076624</v>
      </c>
      <c r="I157" s="102">
        <f t="shared" si="5"/>
        <v>9.0792523853330624E-4</v>
      </c>
      <c r="J157" s="66">
        <v>647.50099999999998</v>
      </c>
      <c r="K157" s="66">
        <v>31.289954545499999</v>
      </c>
    </row>
    <row r="158" spans="1:11" x14ac:dyDescent="0.15">
      <c r="A158" s="30" t="s">
        <v>165</v>
      </c>
      <c r="B158" s="30" t="s">
        <v>314</v>
      </c>
      <c r="C158" s="30" t="s">
        <v>744</v>
      </c>
      <c r="D158" s="30" t="s">
        <v>1397</v>
      </c>
      <c r="E158" s="30" t="s">
        <v>1401</v>
      </c>
      <c r="F158" s="80">
        <v>12.121293517000002</v>
      </c>
      <c r="G158" s="53">
        <v>12.56263912</v>
      </c>
      <c r="H158" s="95">
        <f t="shared" si="4"/>
        <v>-3.5131599243137246E-2</v>
      </c>
      <c r="I158" s="102">
        <f t="shared" si="5"/>
        <v>9.0676958542725895E-4</v>
      </c>
      <c r="J158" s="66">
        <v>59.978304899999998</v>
      </c>
      <c r="K158" s="66">
        <v>21.3726818182</v>
      </c>
    </row>
    <row r="159" spans="1:11" x14ac:dyDescent="0.15">
      <c r="A159" s="30" t="s">
        <v>266</v>
      </c>
      <c r="B159" s="30" t="s">
        <v>1578</v>
      </c>
      <c r="C159" s="30" t="s">
        <v>739</v>
      </c>
      <c r="D159" s="30" t="s">
        <v>1397</v>
      </c>
      <c r="E159" s="30" t="s">
        <v>1400</v>
      </c>
      <c r="F159" s="80">
        <v>12.063990460000001</v>
      </c>
      <c r="G159" s="53">
        <v>22.668309690000001</v>
      </c>
      <c r="H159" s="95">
        <f t="shared" si="4"/>
        <v>-0.46780370371761937</v>
      </c>
      <c r="I159" s="102">
        <f t="shared" si="5"/>
        <v>9.0248285900101325E-4</v>
      </c>
      <c r="J159" s="66">
        <v>12.4118561</v>
      </c>
      <c r="K159" s="66">
        <v>10.2547272727</v>
      </c>
    </row>
    <row r="160" spans="1:11" x14ac:dyDescent="0.15">
      <c r="A160" s="30" t="s">
        <v>78</v>
      </c>
      <c r="B160" s="30" t="s">
        <v>1220</v>
      </c>
      <c r="C160" s="30" t="s">
        <v>739</v>
      </c>
      <c r="D160" s="30" t="s">
        <v>1397</v>
      </c>
      <c r="E160" s="30" t="s">
        <v>1400</v>
      </c>
      <c r="F160" s="80">
        <v>11.99861926</v>
      </c>
      <c r="G160" s="53">
        <v>6.6996963699999998</v>
      </c>
      <c r="H160" s="95">
        <f t="shared" si="4"/>
        <v>0.7909198562680535</v>
      </c>
      <c r="I160" s="102">
        <f t="shared" si="5"/>
        <v>8.9759257102640477E-4</v>
      </c>
      <c r="J160" s="66">
        <v>76.067943639999996</v>
      </c>
      <c r="K160" s="66">
        <v>21.692590909100002</v>
      </c>
    </row>
    <row r="161" spans="1:11" x14ac:dyDescent="0.15">
      <c r="A161" s="30" t="s">
        <v>68</v>
      </c>
      <c r="B161" s="30" t="s">
        <v>1734</v>
      </c>
      <c r="C161" s="30" t="s">
        <v>737</v>
      </c>
      <c r="D161" s="30" t="s">
        <v>1397</v>
      </c>
      <c r="E161" s="30" t="s">
        <v>1400</v>
      </c>
      <c r="F161" s="80">
        <v>11.928652581</v>
      </c>
      <c r="G161" s="53">
        <v>8.3944991400000006</v>
      </c>
      <c r="H161" s="95">
        <f t="shared" si="4"/>
        <v>0.42100825577069489</v>
      </c>
      <c r="I161" s="102">
        <f t="shared" si="5"/>
        <v>8.9235850451183909E-4</v>
      </c>
      <c r="J161" s="66">
        <v>142.3638</v>
      </c>
      <c r="K161" s="66">
        <v>13.113363636400001</v>
      </c>
    </row>
    <row r="162" spans="1:11" x14ac:dyDescent="0.15">
      <c r="A162" s="30" t="s">
        <v>222</v>
      </c>
      <c r="B162" s="30" t="s">
        <v>223</v>
      </c>
      <c r="C162" s="30" t="s">
        <v>743</v>
      </c>
      <c r="D162" s="30" t="s">
        <v>1398</v>
      </c>
      <c r="E162" s="30" t="s">
        <v>1400</v>
      </c>
      <c r="F162" s="80">
        <v>11.789373944999999</v>
      </c>
      <c r="G162" s="53">
        <v>14.209038666</v>
      </c>
      <c r="H162" s="95">
        <f t="shared" si="4"/>
        <v>-0.17029052970275027</v>
      </c>
      <c r="I162" s="102">
        <f t="shared" si="5"/>
        <v>8.819393499185221E-4</v>
      </c>
      <c r="J162" s="66">
        <v>70.987290165000005</v>
      </c>
      <c r="K162" s="66">
        <v>33.042681818200002</v>
      </c>
    </row>
    <row r="163" spans="1:11" x14ac:dyDescent="0.15">
      <c r="A163" s="30" t="s">
        <v>200</v>
      </c>
      <c r="B163" s="30" t="s">
        <v>201</v>
      </c>
      <c r="C163" s="30" t="s">
        <v>743</v>
      </c>
      <c r="D163" s="30" t="s">
        <v>1398</v>
      </c>
      <c r="E163" s="30" t="s">
        <v>1401</v>
      </c>
      <c r="F163" s="80">
        <v>11.745292529999999</v>
      </c>
      <c r="G163" s="53">
        <v>14.912131329999999</v>
      </c>
      <c r="H163" s="95">
        <f t="shared" si="4"/>
        <v>-0.21236661144668179</v>
      </c>
      <c r="I163" s="102">
        <f t="shared" si="5"/>
        <v>8.7864170793431153E-4</v>
      </c>
      <c r="J163" s="66">
        <v>204.512</v>
      </c>
      <c r="K163" s="66">
        <v>30.238636363600001</v>
      </c>
    </row>
    <row r="164" spans="1:11" x14ac:dyDescent="0.15">
      <c r="A164" s="30" t="s">
        <v>169</v>
      </c>
      <c r="B164" s="30" t="s">
        <v>318</v>
      </c>
      <c r="C164" s="30" t="s">
        <v>744</v>
      </c>
      <c r="D164" s="30" t="s">
        <v>1397</v>
      </c>
      <c r="E164" s="30" t="s">
        <v>1401</v>
      </c>
      <c r="F164" s="80">
        <v>11.613697500000001</v>
      </c>
      <c r="G164" s="53">
        <v>9.9916665299999998</v>
      </c>
      <c r="H164" s="95">
        <f t="shared" si="4"/>
        <v>0.1623383812029604</v>
      </c>
      <c r="I164" s="102">
        <f t="shared" si="5"/>
        <v>8.6879734844990243E-4</v>
      </c>
      <c r="J164" s="66">
        <v>91.458804849999993</v>
      </c>
      <c r="K164" s="66">
        <v>16.731590909099999</v>
      </c>
    </row>
    <row r="165" spans="1:11" x14ac:dyDescent="0.15">
      <c r="A165" s="30" t="s">
        <v>138</v>
      </c>
      <c r="B165" s="30" t="s">
        <v>1052</v>
      </c>
      <c r="C165" s="30" t="s">
        <v>743</v>
      </c>
      <c r="D165" s="30" t="s">
        <v>1398</v>
      </c>
      <c r="E165" s="30" t="s">
        <v>1401</v>
      </c>
      <c r="F165" s="80">
        <v>11.574892929999999</v>
      </c>
      <c r="G165" s="53">
        <v>17.1996997</v>
      </c>
      <c r="H165" s="95">
        <f t="shared" si="4"/>
        <v>-0.32702935912305497</v>
      </c>
      <c r="I165" s="102">
        <f t="shared" si="5"/>
        <v>8.65894456625508E-4</v>
      </c>
      <c r="J165" s="66">
        <v>866.67435248000004</v>
      </c>
      <c r="K165" s="66">
        <v>23.0170454545</v>
      </c>
    </row>
    <row r="166" spans="1:11" x14ac:dyDescent="0.15">
      <c r="A166" s="30" t="s">
        <v>1452</v>
      </c>
      <c r="B166" s="30" t="s">
        <v>1453</v>
      </c>
      <c r="C166" s="30" t="s">
        <v>744</v>
      </c>
      <c r="D166" s="30" t="s">
        <v>1397</v>
      </c>
      <c r="E166" s="30" t="s">
        <v>1401</v>
      </c>
      <c r="F166" s="80">
        <v>11.57436087</v>
      </c>
      <c r="G166" s="53">
        <v>23.750482454999997</v>
      </c>
      <c r="H166" s="95">
        <f t="shared" si="4"/>
        <v>-0.51266838928725245</v>
      </c>
      <c r="I166" s="102">
        <f t="shared" si="5"/>
        <v>8.6585465428717294E-4</v>
      </c>
      <c r="J166" s="66">
        <v>564.87005024999996</v>
      </c>
      <c r="K166" s="66">
        <v>17.1190454545</v>
      </c>
    </row>
    <row r="167" spans="1:11" x14ac:dyDescent="0.15">
      <c r="A167" s="30" t="s">
        <v>1741</v>
      </c>
      <c r="B167" s="30" t="s">
        <v>1742</v>
      </c>
      <c r="C167" s="30" t="s">
        <v>737</v>
      </c>
      <c r="D167" s="30" t="s">
        <v>1397</v>
      </c>
      <c r="E167" s="30" t="s">
        <v>1400</v>
      </c>
      <c r="F167" s="80">
        <v>11.377063527000001</v>
      </c>
      <c r="G167" s="53">
        <v>13.37580726</v>
      </c>
      <c r="H167" s="95">
        <f t="shared" si="4"/>
        <v>-0.14942976480957448</v>
      </c>
      <c r="I167" s="102">
        <f t="shared" si="5"/>
        <v>8.5109523693067566E-4</v>
      </c>
      <c r="J167" s="66">
        <v>73.575000000000003</v>
      </c>
      <c r="K167" s="66">
        <v>24.283045454500002</v>
      </c>
    </row>
    <row r="168" spans="1:11" x14ac:dyDescent="0.15">
      <c r="A168" s="30" t="s">
        <v>808</v>
      </c>
      <c r="B168" s="30" t="s">
        <v>381</v>
      </c>
      <c r="C168" s="30" t="s">
        <v>743</v>
      </c>
      <c r="D168" s="30" t="s">
        <v>1398</v>
      </c>
      <c r="E168" s="30" t="s">
        <v>1401</v>
      </c>
      <c r="F168" s="80">
        <v>11.274808486</v>
      </c>
      <c r="G168" s="53">
        <v>60.442422673999999</v>
      </c>
      <c r="H168" s="95">
        <f t="shared" si="4"/>
        <v>-0.8134620025604965</v>
      </c>
      <c r="I168" s="102">
        <f t="shared" si="5"/>
        <v>8.4344574300452191E-4</v>
      </c>
      <c r="J168" s="66">
        <v>302.68149743999999</v>
      </c>
      <c r="K168" s="66">
        <v>29.689590909100001</v>
      </c>
    </row>
    <row r="169" spans="1:11" x14ac:dyDescent="0.15">
      <c r="A169" s="30" t="s">
        <v>228</v>
      </c>
      <c r="B169" s="30" t="s">
        <v>229</v>
      </c>
      <c r="C169" s="30" t="s">
        <v>744</v>
      </c>
      <c r="D169" s="30" t="s">
        <v>1397</v>
      </c>
      <c r="E169" s="30" t="s">
        <v>1400</v>
      </c>
      <c r="F169" s="80">
        <v>11.241450969000001</v>
      </c>
      <c r="G169" s="53">
        <v>15.60536132</v>
      </c>
      <c r="H169" s="95">
        <f t="shared" si="4"/>
        <v>-0.27964173731800523</v>
      </c>
      <c r="I169" s="102">
        <f t="shared" si="5"/>
        <v>8.4095033425804196E-4</v>
      </c>
      <c r="J169" s="66">
        <v>673.99202023999987</v>
      </c>
      <c r="K169" s="66">
        <v>21.909909090900001</v>
      </c>
    </row>
    <row r="170" spans="1:11" x14ac:dyDescent="0.15">
      <c r="A170" s="30" t="s">
        <v>910</v>
      </c>
      <c r="B170" s="30" t="s">
        <v>911</v>
      </c>
      <c r="C170" s="30" t="s">
        <v>743</v>
      </c>
      <c r="D170" s="30" t="s">
        <v>1398</v>
      </c>
      <c r="E170" s="30" t="s">
        <v>1401</v>
      </c>
      <c r="F170" s="80">
        <v>10.939438880000001</v>
      </c>
      <c r="G170" s="53">
        <v>25.831656239999997</v>
      </c>
      <c r="H170" s="95">
        <f t="shared" si="4"/>
        <v>-0.57651035696811359</v>
      </c>
      <c r="I170" s="102">
        <f t="shared" si="5"/>
        <v>8.1835741739215873E-4</v>
      </c>
      <c r="J170" s="66">
        <v>469.92</v>
      </c>
      <c r="K170" s="66">
        <v>21.314772727299999</v>
      </c>
    </row>
    <row r="171" spans="1:11" x14ac:dyDescent="0.15">
      <c r="A171" s="30" t="s">
        <v>1648</v>
      </c>
      <c r="B171" s="30" t="s">
        <v>1292</v>
      </c>
      <c r="C171" s="30" t="s">
        <v>434</v>
      </c>
      <c r="D171" s="30" t="s">
        <v>1397</v>
      </c>
      <c r="E171" s="30" t="s">
        <v>1400</v>
      </c>
      <c r="F171" s="80">
        <v>10.902136822000001</v>
      </c>
      <c r="G171" s="53">
        <v>11.168934415999999</v>
      </c>
      <c r="H171" s="95">
        <f t="shared" si="4"/>
        <v>-2.3887470734701322E-2</v>
      </c>
      <c r="I171" s="102">
        <f t="shared" si="5"/>
        <v>8.1556692546810752E-4</v>
      </c>
      <c r="J171" s="66">
        <v>173.55339935999999</v>
      </c>
      <c r="K171" s="66">
        <v>11.4059090909</v>
      </c>
    </row>
    <row r="172" spans="1:11" x14ac:dyDescent="0.15">
      <c r="A172" s="30" t="s">
        <v>88</v>
      </c>
      <c r="B172" s="30" t="s">
        <v>1228</v>
      </c>
      <c r="C172" s="30" t="s">
        <v>739</v>
      </c>
      <c r="D172" s="30" t="s">
        <v>1397</v>
      </c>
      <c r="E172" s="30" t="s">
        <v>1400</v>
      </c>
      <c r="F172" s="80">
        <v>10.868567491</v>
      </c>
      <c r="G172" s="53">
        <v>10.636775162000001</v>
      </c>
      <c r="H172" s="95">
        <f t="shared" si="4"/>
        <v>2.1791598061420059E-2</v>
      </c>
      <c r="I172" s="102">
        <f t="shared" si="5"/>
        <v>8.1305567134236183E-4</v>
      </c>
      <c r="J172" s="66">
        <v>54.345641940000007</v>
      </c>
      <c r="K172" s="66">
        <v>16.3935</v>
      </c>
    </row>
    <row r="173" spans="1:11" x14ac:dyDescent="0.15">
      <c r="A173" s="30" t="s">
        <v>1142</v>
      </c>
      <c r="B173" s="30" t="s">
        <v>1143</v>
      </c>
      <c r="C173" s="30" t="s">
        <v>736</v>
      </c>
      <c r="D173" s="30" t="s">
        <v>1397</v>
      </c>
      <c r="E173" s="30" t="s">
        <v>1400</v>
      </c>
      <c r="F173" s="80">
        <v>10.8320434</v>
      </c>
      <c r="G173" s="53">
        <v>2.9985967699999998</v>
      </c>
      <c r="H173" s="95">
        <f t="shared" si="4"/>
        <v>2.6123707956905458</v>
      </c>
      <c r="I173" s="102">
        <f t="shared" si="5"/>
        <v>8.1032337756466156E-4</v>
      </c>
      <c r="J173" s="66">
        <v>245.38</v>
      </c>
      <c r="K173" s="66">
        <v>10.5757272727</v>
      </c>
    </row>
    <row r="174" spans="1:11" x14ac:dyDescent="0.15">
      <c r="A174" s="30" t="s">
        <v>1169</v>
      </c>
      <c r="B174" s="30" t="s">
        <v>1170</v>
      </c>
      <c r="C174" s="30" t="s">
        <v>746</v>
      </c>
      <c r="D174" s="30" t="s">
        <v>1398</v>
      </c>
      <c r="E174" s="30" t="s">
        <v>1401</v>
      </c>
      <c r="F174" s="80">
        <v>10.810060275</v>
      </c>
      <c r="G174" s="53">
        <v>47.179479490999995</v>
      </c>
      <c r="H174" s="95">
        <f t="shared" si="4"/>
        <v>-0.77087368509306808</v>
      </c>
      <c r="I174" s="102">
        <f t="shared" si="5"/>
        <v>8.0867886420355123E-4</v>
      </c>
      <c r="J174" s="66">
        <v>589.63199999999995</v>
      </c>
      <c r="K174" s="66">
        <v>12.987727272700001</v>
      </c>
    </row>
    <row r="175" spans="1:11" x14ac:dyDescent="0.15">
      <c r="A175" s="30" t="s">
        <v>1320</v>
      </c>
      <c r="B175" s="30" t="s">
        <v>1321</v>
      </c>
      <c r="C175" s="30" t="s">
        <v>744</v>
      </c>
      <c r="D175" s="30" t="s">
        <v>1397</v>
      </c>
      <c r="E175" s="30" t="s">
        <v>1401</v>
      </c>
      <c r="F175" s="80">
        <v>10.759278409</v>
      </c>
      <c r="G175" s="53">
        <v>14.227800045</v>
      </c>
      <c r="H175" s="95">
        <f t="shared" si="4"/>
        <v>-0.24378481740182478</v>
      </c>
      <c r="I175" s="102">
        <f t="shared" si="5"/>
        <v>8.0487997495831839E-4</v>
      </c>
      <c r="J175" s="66">
        <v>161.03911188000001</v>
      </c>
      <c r="K175" s="66">
        <v>31.5221818182</v>
      </c>
    </row>
    <row r="176" spans="1:11" x14ac:dyDescent="0.15">
      <c r="A176" s="30" t="s">
        <v>160</v>
      </c>
      <c r="B176" s="30" t="s">
        <v>309</v>
      </c>
      <c r="C176" s="30" t="s">
        <v>744</v>
      </c>
      <c r="D176" s="30" t="s">
        <v>1397</v>
      </c>
      <c r="E176" s="30" t="s">
        <v>1401</v>
      </c>
      <c r="F176" s="80">
        <v>10.716114320000001</v>
      </c>
      <c r="G176" s="53">
        <v>10.95157921</v>
      </c>
      <c r="H176" s="95">
        <f t="shared" si="4"/>
        <v>-2.1500542112227405E-2</v>
      </c>
      <c r="I176" s="102">
        <f t="shared" si="5"/>
        <v>8.016509562869215E-4</v>
      </c>
      <c r="J176" s="66">
        <v>28.272837160000002</v>
      </c>
      <c r="K176" s="66">
        <v>13.4487727273</v>
      </c>
    </row>
    <row r="177" spans="1:11" x14ac:dyDescent="0.15">
      <c r="A177" s="30" t="s">
        <v>1447</v>
      </c>
      <c r="B177" s="30" t="s">
        <v>1448</v>
      </c>
      <c r="C177" s="30" t="s">
        <v>744</v>
      </c>
      <c r="D177" s="30" t="s">
        <v>1397</v>
      </c>
      <c r="E177" s="30" t="s">
        <v>1401</v>
      </c>
      <c r="F177" s="80">
        <v>10.657309779999999</v>
      </c>
      <c r="G177" s="53">
        <v>9.985344327</v>
      </c>
      <c r="H177" s="95">
        <f t="shared" si="4"/>
        <v>6.7295170901921608E-2</v>
      </c>
      <c r="I177" s="102">
        <f t="shared" si="5"/>
        <v>7.9725190693775267E-4</v>
      </c>
      <c r="J177" s="66">
        <v>135.45795000000001</v>
      </c>
      <c r="K177" s="66">
        <v>40.651000000000003</v>
      </c>
    </row>
    <row r="178" spans="1:11" x14ac:dyDescent="0.15">
      <c r="A178" s="30" t="s">
        <v>133</v>
      </c>
      <c r="B178" s="30" t="s">
        <v>1567</v>
      </c>
      <c r="C178" s="30" t="s">
        <v>743</v>
      </c>
      <c r="D178" s="30" t="s">
        <v>1398</v>
      </c>
      <c r="E178" s="30" t="s">
        <v>1401</v>
      </c>
      <c r="F178" s="80">
        <v>10.229428929999999</v>
      </c>
      <c r="G178" s="53">
        <v>19.871608329999997</v>
      </c>
      <c r="H178" s="95">
        <f t="shared" si="4"/>
        <v>-0.48522390537676219</v>
      </c>
      <c r="I178" s="102">
        <f t="shared" si="5"/>
        <v>7.6524300125267784E-4</v>
      </c>
      <c r="J178" s="66">
        <v>451.79199999999997</v>
      </c>
      <c r="K178" s="66">
        <v>7.7282727273000003</v>
      </c>
    </row>
    <row r="179" spans="1:11" x14ac:dyDescent="0.15">
      <c r="A179" s="30" t="s">
        <v>1502</v>
      </c>
      <c r="B179" s="30" t="s">
        <v>1503</v>
      </c>
      <c r="C179" s="30" t="s">
        <v>739</v>
      </c>
      <c r="D179" s="30" t="s">
        <v>1397</v>
      </c>
      <c r="E179" s="30" t="s">
        <v>1400</v>
      </c>
      <c r="F179" s="80">
        <v>10.105323246999999</v>
      </c>
      <c r="G179" s="53">
        <v>12.444964367000001</v>
      </c>
      <c r="H179" s="95">
        <f t="shared" si="4"/>
        <v>-0.18799902121085765</v>
      </c>
      <c r="I179" s="102">
        <f t="shared" si="5"/>
        <v>7.5595890475214781E-4</v>
      </c>
      <c r="J179" s="66">
        <v>271.19414655999998</v>
      </c>
      <c r="K179" s="66">
        <v>28.372727272700001</v>
      </c>
    </row>
    <row r="180" spans="1:11" x14ac:dyDescent="0.15">
      <c r="A180" s="30" t="s">
        <v>99</v>
      </c>
      <c r="B180" s="30" t="s">
        <v>1439</v>
      </c>
      <c r="C180" s="30" t="s">
        <v>738</v>
      </c>
      <c r="D180" s="30" t="s">
        <v>1397</v>
      </c>
      <c r="E180" s="30" t="s">
        <v>1400</v>
      </c>
      <c r="F180" s="80">
        <v>10.045897</v>
      </c>
      <c r="G180" s="53">
        <v>2.7414587799999999</v>
      </c>
      <c r="H180" s="95">
        <f t="shared" si="4"/>
        <v>2.6644348159777915</v>
      </c>
      <c r="I180" s="102">
        <f t="shared" si="5"/>
        <v>7.5151334675290361E-4</v>
      </c>
      <c r="J180" s="66">
        <v>44.166235960000002</v>
      </c>
      <c r="K180" s="66">
        <v>16.306227272699999</v>
      </c>
    </row>
    <row r="181" spans="1:11" x14ac:dyDescent="0.15">
      <c r="A181" s="30" t="s">
        <v>419</v>
      </c>
      <c r="B181" s="30" t="s">
        <v>199</v>
      </c>
      <c r="C181" s="30" t="s">
        <v>743</v>
      </c>
      <c r="D181" s="30" t="s">
        <v>1398</v>
      </c>
      <c r="E181" s="30" t="s">
        <v>1401</v>
      </c>
      <c r="F181" s="80">
        <v>9.975607994999999</v>
      </c>
      <c r="G181" s="53">
        <v>7.2637222489999997</v>
      </c>
      <c r="H181" s="95">
        <f t="shared" si="4"/>
        <v>0.37334656434217961</v>
      </c>
      <c r="I181" s="102">
        <f t="shared" si="5"/>
        <v>7.4625516767865246E-4</v>
      </c>
      <c r="J181" s="66">
        <v>948.04199999999992</v>
      </c>
      <c r="K181" s="66">
        <v>30.487272727299999</v>
      </c>
    </row>
    <row r="182" spans="1:11" x14ac:dyDescent="0.15">
      <c r="A182" s="30" t="s">
        <v>202</v>
      </c>
      <c r="B182" s="30" t="s">
        <v>203</v>
      </c>
      <c r="C182" s="30" t="s">
        <v>743</v>
      </c>
      <c r="D182" s="30" t="s">
        <v>1398</v>
      </c>
      <c r="E182" s="30" t="s">
        <v>1401</v>
      </c>
      <c r="F182" s="80">
        <v>9.9106733340000002</v>
      </c>
      <c r="G182" s="53">
        <v>6.0461311100000001</v>
      </c>
      <c r="H182" s="95">
        <f t="shared" si="4"/>
        <v>0.63917605385834908</v>
      </c>
      <c r="I182" s="102">
        <f t="shared" si="5"/>
        <v>7.413975363085145E-4</v>
      </c>
      <c r="J182" s="66">
        <v>119.11</v>
      </c>
      <c r="K182" s="66">
        <v>59.313136363600002</v>
      </c>
    </row>
    <row r="183" spans="1:11" x14ac:dyDescent="0.15">
      <c r="A183" s="30" t="s">
        <v>1021</v>
      </c>
      <c r="B183" s="30" t="s">
        <v>1657</v>
      </c>
      <c r="C183" s="30" t="s">
        <v>434</v>
      </c>
      <c r="D183" s="30" t="s">
        <v>1397</v>
      </c>
      <c r="E183" s="30" t="s">
        <v>1400</v>
      </c>
      <c r="F183" s="80">
        <v>9.9059767000000001</v>
      </c>
      <c r="G183" s="53">
        <v>0.4973728</v>
      </c>
      <c r="H183" s="95">
        <f t="shared" si="4"/>
        <v>18.916603199853309</v>
      </c>
      <c r="I183" s="102">
        <f t="shared" si="5"/>
        <v>7.4104619056648531E-4</v>
      </c>
      <c r="J183" s="66">
        <v>16.739732799999999</v>
      </c>
      <c r="K183" s="66">
        <v>30.9360454545</v>
      </c>
    </row>
    <row r="184" spans="1:11" x14ac:dyDescent="0.15">
      <c r="A184" s="30" t="s">
        <v>1602</v>
      </c>
      <c r="B184" s="30" t="s">
        <v>1559</v>
      </c>
      <c r="C184" s="30" t="s">
        <v>743</v>
      </c>
      <c r="D184" s="30" t="s">
        <v>1398</v>
      </c>
      <c r="E184" s="30" t="s">
        <v>1401</v>
      </c>
      <c r="F184" s="80">
        <v>9.8396845979999998</v>
      </c>
      <c r="G184" s="53">
        <v>17.138879464000002</v>
      </c>
      <c r="H184" s="95">
        <f t="shared" si="4"/>
        <v>-0.4258851858624636</v>
      </c>
      <c r="I184" s="102">
        <f t="shared" si="5"/>
        <v>7.3608701176569678E-4</v>
      </c>
      <c r="J184" s="66">
        <v>194.70751440000001</v>
      </c>
      <c r="K184" s="66">
        <v>24.844045454500002</v>
      </c>
    </row>
    <row r="185" spans="1:11" x14ac:dyDescent="0.15">
      <c r="A185" s="30" t="s">
        <v>1203</v>
      </c>
      <c r="B185" s="30" t="s">
        <v>1204</v>
      </c>
      <c r="C185" s="30" t="s">
        <v>739</v>
      </c>
      <c r="D185" s="30" t="s">
        <v>1397</v>
      </c>
      <c r="E185" s="30" t="s">
        <v>1400</v>
      </c>
      <c r="F185" s="80">
        <v>9.8345016300000001</v>
      </c>
      <c r="G185" s="53">
        <v>13.662610985999999</v>
      </c>
      <c r="H185" s="95">
        <f t="shared" si="4"/>
        <v>-0.28018871062951589</v>
      </c>
      <c r="I185" s="102">
        <f t="shared" si="5"/>
        <v>7.3569928435541251E-4</v>
      </c>
      <c r="J185" s="66">
        <v>224.2009008</v>
      </c>
      <c r="K185" s="66">
        <v>36.908272727300002</v>
      </c>
    </row>
    <row r="186" spans="1:11" x14ac:dyDescent="0.15">
      <c r="A186" s="30" t="s">
        <v>1240</v>
      </c>
      <c r="B186" s="30" t="s">
        <v>1241</v>
      </c>
      <c r="C186" s="30" t="s">
        <v>739</v>
      </c>
      <c r="D186" s="30" t="s">
        <v>1397</v>
      </c>
      <c r="E186" s="30" t="s">
        <v>1400</v>
      </c>
      <c r="F186" s="80">
        <v>9.7922998790000015</v>
      </c>
      <c r="G186" s="53">
        <v>9.9532317210000016</v>
      </c>
      <c r="H186" s="95">
        <f t="shared" si="4"/>
        <v>-1.6168802908552271E-2</v>
      </c>
      <c r="I186" s="102">
        <f t="shared" si="5"/>
        <v>7.3254225625400541E-4</v>
      </c>
      <c r="J186" s="66">
        <v>153.19273871000001</v>
      </c>
      <c r="K186" s="66">
        <v>127.92804545449999</v>
      </c>
    </row>
    <row r="187" spans="1:11" x14ac:dyDescent="0.15">
      <c r="A187" s="30" t="s">
        <v>1754</v>
      </c>
      <c r="B187" s="30" t="s">
        <v>1755</v>
      </c>
      <c r="C187" s="30" t="s">
        <v>743</v>
      </c>
      <c r="D187" s="30" t="s">
        <v>1398</v>
      </c>
      <c r="E187" s="30" t="s">
        <v>1401</v>
      </c>
      <c r="F187" s="80">
        <v>9.7160388070000003</v>
      </c>
      <c r="G187" s="53">
        <v>8.6118751500000013</v>
      </c>
      <c r="H187" s="95">
        <f t="shared" si="4"/>
        <v>0.12821408087877351</v>
      </c>
      <c r="I187" s="102">
        <f t="shared" si="5"/>
        <v>7.2683731886059139E-4</v>
      </c>
      <c r="J187" s="66">
        <v>37.825139249999999</v>
      </c>
      <c r="K187" s="66">
        <v>24.227</v>
      </c>
    </row>
    <row r="188" spans="1:11" x14ac:dyDescent="0.15">
      <c r="A188" s="30" t="s">
        <v>168</v>
      </c>
      <c r="B188" s="30" t="s">
        <v>317</v>
      </c>
      <c r="C188" s="30" t="s">
        <v>744</v>
      </c>
      <c r="D188" s="30" t="s">
        <v>1397</v>
      </c>
      <c r="E188" s="30" t="s">
        <v>1401</v>
      </c>
      <c r="F188" s="80">
        <v>9.6992009350000004</v>
      </c>
      <c r="G188" s="53">
        <v>19.461397133999998</v>
      </c>
      <c r="H188" s="95">
        <f t="shared" si="4"/>
        <v>-0.50161846715233871</v>
      </c>
      <c r="I188" s="102">
        <f t="shared" si="5"/>
        <v>7.2557771152648111E-4</v>
      </c>
      <c r="J188" s="66">
        <v>171.85706159999998</v>
      </c>
      <c r="K188" s="66">
        <v>16.624636363600001</v>
      </c>
    </row>
    <row r="189" spans="1:11" x14ac:dyDescent="0.15">
      <c r="A189" s="30" t="s">
        <v>1236</v>
      </c>
      <c r="B189" s="30" t="s">
        <v>1237</v>
      </c>
      <c r="C189" s="30" t="s">
        <v>739</v>
      </c>
      <c r="D189" s="30" t="s">
        <v>1397</v>
      </c>
      <c r="E189" s="30" t="s">
        <v>1401</v>
      </c>
      <c r="F189" s="80">
        <v>9.4805312899999983</v>
      </c>
      <c r="G189" s="53">
        <v>11.58174204</v>
      </c>
      <c r="H189" s="95">
        <f t="shared" si="4"/>
        <v>-0.18142441290291433</v>
      </c>
      <c r="I189" s="102">
        <f t="shared" si="5"/>
        <v>7.0921947524880263E-4</v>
      </c>
      <c r="J189" s="66">
        <v>19.331592559999997</v>
      </c>
      <c r="K189" s="66">
        <v>29.6173636364</v>
      </c>
    </row>
    <row r="190" spans="1:11" x14ac:dyDescent="0.15">
      <c r="A190" s="30" t="s">
        <v>973</v>
      </c>
      <c r="B190" s="30" t="s">
        <v>1107</v>
      </c>
      <c r="C190" s="30" t="s">
        <v>744</v>
      </c>
      <c r="D190" s="30" t="s">
        <v>1397</v>
      </c>
      <c r="E190" s="30" t="s">
        <v>1401</v>
      </c>
      <c r="F190" s="80">
        <v>9.4745061929999999</v>
      </c>
      <c r="G190" s="53">
        <v>9.8043902660000004</v>
      </c>
      <c r="H190" s="95">
        <f t="shared" si="4"/>
        <v>-3.36465669001349E-2</v>
      </c>
      <c r="I190" s="102">
        <f t="shared" si="5"/>
        <v>7.0876874986201246E-4</v>
      </c>
      <c r="J190" s="66">
        <v>191.58321108000001</v>
      </c>
      <c r="K190" s="66">
        <v>62.2194545455</v>
      </c>
    </row>
    <row r="191" spans="1:11" x14ac:dyDescent="0.15">
      <c r="A191" s="30" t="s">
        <v>1652</v>
      </c>
      <c r="B191" s="30" t="s">
        <v>1294</v>
      </c>
      <c r="C191" s="30" t="s">
        <v>434</v>
      </c>
      <c r="D191" s="30" t="s">
        <v>1397</v>
      </c>
      <c r="E191" s="30" t="s">
        <v>1400</v>
      </c>
      <c r="F191" s="80">
        <v>9.237253849</v>
      </c>
      <c r="G191" s="53">
        <v>10.072861179</v>
      </c>
      <c r="H191" s="95">
        <f t="shared" si="4"/>
        <v>-8.2956303591484315E-2</v>
      </c>
      <c r="I191" s="102">
        <f t="shared" si="5"/>
        <v>6.9102037925215939E-4</v>
      </c>
      <c r="J191" s="66">
        <v>785.08933694999996</v>
      </c>
      <c r="K191" s="66">
        <v>36.589863636399997</v>
      </c>
    </row>
    <row r="192" spans="1:11" x14ac:dyDescent="0.15">
      <c r="A192" s="30" t="s">
        <v>1011</v>
      </c>
      <c r="B192" s="30" t="s">
        <v>425</v>
      </c>
      <c r="C192" s="30" t="s">
        <v>434</v>
      </c>
      <c r="D192" s="30" t="s">
        <v>1397</v>
      </c>
      <c r="E192" s="30" t="s">
        <v>1400</v>
      </c>
      <c r="F192" s="80">
        <v>9.03701987</v>
      </c>
      <c r="G192" s="53">
        <v>16.257265835000002</v>
      </c>
      <c r="H192" s="95">
        <f t="shared" si="4"/>
        <v>-0.44412424809193018</v>
      </c>
      <c r="I192" s="102">
        <f t="shared" si="5"/>
        <v>6.7604127806369008E-4</v>
      </c>
      <c r="J192" s="66">
        <v>775.68824462999999</v>
      </c>
      <c r="K192" s="66">
        <v>17.812318181799998</v>
      </c>
    </row>
    <row r="193" spans="1:11" x14ac:dyDescent="0.15">
      <c r="A193" s="30" t="s">
        <v>1466</v>
      </c>
      <c r="B193" s="30" t="s">
        <v>1601</v>
      </c>
      <c r="C193" s="30" t="s">
        <v>739</v>
      </c>
      <c r="D193" s="30" t="s">
        <v>1397</v>
      </c>
      <c r="E193" s="30" t="s">
        <v>1400</v>
      </c>
      <c r="F193" s="80">
        <v>9.0288449499999999</v>
      </c>
      <c r="G193" s="53">
        <v>6.5401366900000006</v>
      </c>
      <c r="H193" s="95">
        <f t="shared" si="4"/>
        <v>0.38052847791473288</v>
      </c>
      <c r="I193" s="102">
        <f t="shared" si="5"/>
        <v>6.754297287427446E-4</v>
      </c>
      <c r="J193" s="66">
        <v>110.58672779999999</v>
      </c>
      <c r="K193" s="66">
        <v>20.777590909099999</v>
      </c>
    </row>
    <row r="194" spans="1:11" x14ac:dyDescent="0.15">
      <c r="A194" s="30" t="s">
        <v>254</v>
      </c>
      <c r="B194" s="30" t="s">
        <v>255</v>
      </c>
      <c r="C194" s="30" t="s">
        <v>737</v>
      </c>
      <c r="D194" s="30" t="s">
        <v>1397</v>
      </c>
      <c r="E194" s="30" t="s">
        <v>1400</v>
      </c>
      <c r="F194" s="80">
        <v>8.9929814100000005</v>
      </c>
      <c r="G194" s="53">
        <v>2.2234976</v>
      </c>
      <c r="H194" s="95">
        <f t="shared" si="4"/>
        <v>3.0445204033501092</v>
      </c>
      <c r="I194" s="102">
        <f t="shared" si="5"/>
        <v>6.7274684945662353E-4</v>
      </c>
      <c r="J194" s="66">
        <v>27.60464</v>
      </c>
      <c r="K194" s="66">
        <v>25.583545454500001</v>
      </c>
    </row>
    <row r="195" spans="1:11" x14ac:dyDescent="0.15">
      <c r="A195" s="30" t="s">
        <v>1340</v>
      </c>
      <c r="B195" s="30" t="s">
        <v>1341</v>
      </c>
      <c r="C195" s="30" t="s">
        <v>434</v>
      </c>
      <c r="D195" s="30" t="s">
        <v>1397</v>
      </c>
      <c r="E195" s="30" t="s">
        <v>1401</v>
      </c>
      <c r="F195" s="80">
        <v>8.7197663100000007</v>
      </c>
      <c r="G195" s="53">
        <v>28.362968170000002</v>
      </c>
      <c r="H195" s="95">
        <f t="shared" si="4"/>
        <v>-0.6925650990497163</v>
      </c>
      <c r="I195" s="102">
        <f t="shared" si="5"/>
        <v>6.523081774112672E-4</v>
      </c>
      <c r="J195" s="66">
        <v>64.770938999999998</v>
      </c>
      <c r="K195" s="66">
        <v>2.0713636364000001</v>
      </c>
    </row>
    <row r="196" spans="1:11" x14ac:dyDescent="0.15">
      <c r="A196" s="30" t="s">
        <v>893</v>
      </c>
      <c r="B196" s="30" t="s">
        <v>894</v>
      </c>
      <c r="C196" s="30" t="s">
        <v>743</v>
      </c>
      <c r="D196" s="30" t="s">
        <v>1398</v>
      </c>
      <c r="E196" s="30" t="s">
        <v>1401</v>
      </c>
      <c r="F196" s="80">
        <v>8.6902909580000003</v>
      </c>
      <c r="G196" s="53">
        <v>35.469789512999995</v>
      </c>
      <c r="H196" s="95">
        <f t="shared" si="4"/>
        <v>-0.75499457207619092</v>
      </c>
      <c r="I196" s="102">
        <f t="shared" si="5"/>
        <v>6.501031856192709E-4</v>
      </c>
      <c r="J196" s="66">
        <v>113.23507592</v>
      </c>
      <c r="K196" s="66">
        <v>24.538454545499999</v>
      </c>
    </row>
    <row r="197" spans="1:11" x14ac:dyDescent="0.15">
      <c r="A197" s="30" t="s">
        <v>881</v>
      </c>
      <c r="B197" s="30" t="s">
        <v>882</v>
      </c>
      <c r="C197" s="30" t="s">
        <v>743</v>
      </c>
      <c r="D197" s="30" t="s">
        <v>1398</v>
      </c>
      <c r="E197" s="30" t="s">
        <v>1401</v>
      </c>
      <c r="F197" s="80">
        <v>8.4951992070000006</v>
      </c>
      <c r="G197" s="53">
        <v>24.206094710000002</v>
      </c>
      <c r="H197" s="95">
        <f t="shared" si="4"/>
        <v>-0.64904709707301644</v>
      </c>
      <c r="I197" s="102">
        <f t="shared" si="5"/>
        <v>6.3550876416363646E-4</v>
      </c>
      <c r="J197" s="66">
        <v>334.4</v>
      </c>
      <c r="K197" s="66">
        <v>36.609090909099997</v>
      </c>
    </row>
    <row r="198" spans="1:11" x14ac:dyDescent="0.15">
      <c r="A198" s="30" t="s">
        <v>908</v>
      </c>
      <c r="B198" s="30" t="s">
        <v>909</v>
      </c>
      <c r="C198" s="30" t="s">
        <v>743</v>
      </c>
      <c r="D198" s="30" t="s">
        <v>1398</v>
      </c>
      <c r="E198" s="30" t="s">
        <v>1401</v>
      </c>
      <c r="F198" s="80">
        <v>8.4203023899999998</v>
      </c>
      <c r="G198" s="53">
        <v>25.031316612000001</v>
      </c>
      <c r="H198" s="95">
        <f t="shared" si="4"/>
        <v>-0.66360928909495276</v>
      </c>
      <c r="I198" s="102">
        <f t="shared" si="5"/>
        <v>6.2990588394250637E-4</v>
      </c>
      <c r="J198" s="66">
        <v>794.13</v>
      </c>
      <c r="K198" s="66">
        <v>20.719272727300002</v>
      </c>
    </row>
    <row r="199" spans="1:11" x14ac:dyDescent="0.15">
      <c r="A199" s="30" t="s">
        <v>814</v>
      </c>
      <c r="B199" s="30" t="s">
        <v>1185</v>
      </c>
      <c r="C199" s="30" t="s">
        <v>962</v>
      </c>
      <c r="D199" s="30" t="s">
        <v>1398</v>
      </c>
      <c r="E199" s="30" t="s">
        <v>1401</v>
      </c>
      <c r="F199" s="80">
        <v>8.3988424810000009</v>
      </c>
      <c r="G199" s="53">
        <v>55.74165155</v>
      </c>
      <c r="H199" s="95">
        <f t="shared" ref="H199:H262" si="6">IF(ISERROR(F199/G199-1),"",((F199/G199-1)))</f>
        <v>-0.8493255537384593</v>
      </c>
      <c r="I199" s="102">
        <f t="shared" ref="I199:I262" si="7">F199/$F$681</f>
        <v>6.2830051131788141E-4</v>
      </c>
      <c r="J199" s="66">
        <v>383.92953144000001</v>
      </c>
      <c r="K199" s="66">
        <v>22.222772727300001</v>
      </c>
    </row>
    <row r="200" spans="1:11" x14ac:dyDescent="0.15">
      <c r="A200" s="30" t="s">
        <v>326</v>
      </c>
      <c r="B200" s="30" t="s">
        <v>327</v>
      </c>
      <c r="C200" s="30" t="s">
        <v>744</v>
      </c>
      <c r="D200" s="30" t="s">
        <v>1397</v>
      </c>
      <c r="E200" s="30" t="s">
        <v>1401</v>
      </c>
      <c r="F200" s="80">
        <v>8.307401982</v>
      </c>
      <c r="G200" s="53">
        <v>22.411488090999999</v>
      </c>
      <c r="H200" s="95">
        <f t="shared" si="6"/>
        <v>-0.62932394545741543</v>
      </c>
      <c r="I200" s="102">
        <f t="shared" si="7"/>
        <v>6.2146003152476327E-4</v>
      </c>
      <c r="J200" s="66">
        <v>305.86669749999999</v>
      </c>
      <c r="K200" s="66">
        <v>47.570590909099998</v>
      </c>
    </row>
    <row r="201" spans="1:11" x14ac:dyDescent="0.15">
      <c r="A201" s="30" t="s">
        <v>899</v>
      </c>
      <c r="B201" s="30" t="s">
        <v>900</v>
      </c>
      <c r="C201" s="30" t="s">
        <v>743</v>
      </c>
      <c r="D201" s="30" t="s">
        <v>1398</v>
      </c>
      <c r="E201" s="30" t="s">
        <v>1401</v>
      </c>
      <c r="F201" s="80">
        <v>8.2001001000000002</v>
      </c>
      <c r="G201" s="53">
        <v>31.426612129999999</v>
      </c>
      <c r="H201" s="95">
        <f t="shared" si="6"/>
        <v>-0.73907145746161595</v>
      </c>
      <c r="I201" s="102">
        <f t="shared" si="7"/>
        <v>6.1343299357536902E-4</v>
      </c>
      <c r="J201" s="66">
        <v>119.81961069999998</v>
      </c>
      <c r="K201" s="66">
        <v>25.878</v>
      </c>
    </row>
    <row r="202" spans="1:11" x14ac:dyDescent="0.15">
      <c r="A202" s="30" t="s">
        <v>101</v>
      </c>
      <c r="B202" s="30" t="s">
        <v>1437</v>
      </c>
      <c r="C202" s="30" t="s">
        <v>738</v>
      </c>
      <c r="D202" s="30" t="s">
        <v>1397</v>
      </c>
      <c r="E202" s="30" t="s">
        <v>1400</v>
      </c>
      <c r="F202" s="80">
        <v>8.1249505199999987</v>
      </c>
      <c r="G202" s="53">
        <v>1.2762817099999999</v>
      </c>
      <c r="H202" s="95">
        <f t="shared" si="6"/>
        <v>5.3661105979494126</v>
      </c>
      <c r="I202" s="102">
        <f t="shared" si="7"/>
        <v>6.0781120466265411E-4</v>
      </c>
      <c r="J202" s="66">
        <v>12.54845592</v>
      </c>
      <c r="K202" s="66">
        <v>22.035590909100002</v>
      </c>
    </row>
    <row r="203" spans="1:11" x14ac:dyDescent="0.15">
      <c r="A203" s="30" t="s">
        <v>91</v>
      </c>
      <c r="B203" s="30" t="s">
        <v>1568</v>
      </c>
      <c r="C203" s="30" t="s">
        <v>434</v>
      </c>
      <c r="D203" s="30" t="s">
        <v>1397</v>
      </c>
      <c r="E203" s="30" t="s">
        <v>1400</v>
      </c>
      <c r="F203" s="80">
        <v>8.107844291000001</v>
      </c>
      <c r="G203" s="53">
        <v>14.159667613</v>
      </c>
      <c r="H203" s="95">
        <f t="shared" si="6"/>
        <v>-0.42739868529426606</v>
      </c>
      <c r="I203" s="102">
        <f t="shared" si="7"/>
        <v>6.0653152208118731E-4</v>
      </c>
      <c r="J203" s="66">
        <v>206.51427369999999</v>
      </c>
      <c r="K203" s="66">
        <v>88.967227272700001</v>
      </c>
    </row>
    <row r="204" spans="1:11" x14ac:dyDescent="0.15">
      <c r="A204" s="30" t="s">
        <v>108</v>
      </c>
      <c r="B204" s="30" t="s">
        <v>1434</v>
      </c>
      <c r="C204" s="30" t="s">
        <v>738</v>
      </c>
      <c r="D204" s="30" t="s">
        <v>1397</v>
      </c>
      <c r="E204" s="30" t="s">
        <v>1400</v>
      </c>
      <c r="F204" s="80">
        <v>8.0677427099999992</v>
      </c>
      <c r="G204" s="53">
        <v>5.7129800000000001E-2</v>
      </c>
      <c r="H204" s="95">
        <f t="shared" si="6"/>
        <v>140.21776568445887</v>
      </c>
      <c r="I204" s="102">
        <f t="shared" si="7"/>
        <v>6.0353160347288444E-4</v>
      </c>
      <c r="J204" s="66">
        <v>12.418611349999999</v>
      </c>
      <c r="K204" s="66">
        <v>18.506590909100002</v>
      </c>
    </row>
    <row r="205" spans="1:11" x14ac:dyDescent="0.15">
      <c r="A205" s="30" t="s">
        <v>1737</v>
      </c>
      <c r="B205" s="30" t="s">
        <v>1738</v>
      </c>
      <c r="C205" s="30" t="s">
        <v>737</v>
      </c>
      <c r="D205" s="30" t="s">
        <v>1397</v>
      </c>
      <c r="E205" s="30" t="s">
        <v>1400</v>
      </c>
      <c r="F205" s="80">
        <v>8.067338316999999</v>
      </c>
      <c r="G205" s="53">
        <v>45.494539242000002</v>
      </c>
      <c r="H205" s="95">
        <f t="shared" si="6"/>
        <v>-0.82267457916020981</v>
      </c>
      <c r="I205" s="102">
        <f t="shared" si="7"/>
        <v>6.0350135164601092E-4</v>
      </c>
      <c r="J205" s="66">
        <v>122.57</v>
      </c>
      <c r="K205" s="66">
        <v>35.317090909100003</v>
      </c>
    </row>
    <row r="206" spans="1:11" x14ac:dyDescent="0.15">
      <c r="A206" s="30" t="s">
        <v>879</v>
      </c>
      <c r="B206" s="30" t="s">
        <v>880</v>
      </c>
      <c r="C206" s="30" t="s">
        <v>743</v>
      </c>
      <c r="D206" s="30" t="s">
        <v>1398</v>
      </c>
      <c r="E206" s="30" t="s">
        <v>1401</v>
      </c>
      <c r="F206" s="80">
        <v>7.9049195130000003</v>
      </c>
      <c r="G206" s="53">
        <v>1.3953734750000002</v>
      </c>
      <c r="H206" s="95">
        <f t="shared" si="6"/>
        <v>4.6650922886433674</v>
      </c>
      <c r="I206" s="102">
        <f t="shared" si="7"/>
        <v>5.9135112763220271E-4</v>
      </c>
      <c r="J206" s="66">
        <v>354.38400000000001</v>
      </c>
      <c r="K206" s="66">
        <v>22.1457272727</v>
      </c>
    </row>
    <row r="207" spans="1:11" x14ac:dyDescent="0.15">
      <c r="A207" s="30" t="s">
        <v>113</v>
      </c>
      <c r="B207" s="30" t="s">
        <v>1441</v>
      </c>
      <c r="C207" s="30" t="s">
        <v>738</v>
      </c>
      <c r="D207" s="30" t="s">
        <v>1397</v>
      </c>
      <c r="E207" s="30" t="s">
        <v>1400</v>
      </c>
      <c r="F207" s="80">
        <v>7.8972575199999993</v>
      </c>
      <c r="G207" s="53">
        <v>3.8443740600000003</v>
      </c>
      <c r="H207" s="95">
        <f t="shared" si="6"/>
        <v>1.054237542118885</v>
      </c>
      <c r="I207" s="102">
        <f t="shared" si="7"/>
        <v>5.907779493483494E-4</v>
      </c>
      <c r="J207" s="66">
        <v>84.339916360000018</v>
      </c>
      <c r="K207" s="66">
        <v>18.003227272699998</v>
      </c>
    </row>
    <row r="208" spans="1:11" x14ac:dyDescent="0.15">
      <c r="A208" s="30" t="s">
        <v>916</v>
      </c>
      <c r="B208" s="30" t="s">
        <v>917</v>
      </c>
      <c r="C208" s="30" t="s">
        <v>739</v>
      </c>
      <c r="D208" s="30" t="s">
        <v>1397</v>
      </c>
      <c r="E208" s="30" t="s">
        <v>1400</v>
      </c>
      <c r="F208" s="80">
        <v>7.8558428899999999</v>
      </c>
      <c r="G208" s="53">
        <v>16.912856079999997</v>
      </c>
      <c r="H208" s="95">
        <f t="shared" si="6"/>
        <v>-0.53551056942477093</v>
      </c>
      <c r="I208" s="102">
        <f t="shared" si="7"/>
        <v>5.8767980418561949E-4</v>
      </c>
      <c r="J208" s="66">
        <v>11.213649999999999</v>
      </c>
      <c r="K208" s="66">
        <v>85.902136363599993</v>
      </c>
    </row>
    <row r="209" spans="1:11" x14ac:dyDescent="0.15">
      <c r="A209" s="30" t="s">
        <v>100</v>
      </c>
      <c r="B209" s="30" t="s">
        <v>1438</v>
      </c>
      <c r="C209" s="30" t="s">
        <v>738</v>
      </c>
      <c r="D209" s="30" t="s">
        <v>1397</v>
      </c>
      <c r="E209" s="30" t="s">
        <v>1400</v>
      </c>
      <c r="F209" s="80">
        <v>7.8521028499999996</v>
      </c>
      <c r="G209" s="53">
        <v>4.7667923999999999</v>
      </c>
      <c r="H209" s="95">
        <f t="shared" si="6"/>
        <v>0.64725085363482582</v>
      </c>
      <c r="I209" s="102">
        <f t="shared" si="7"/>
        <v>5.8740001931649433E-4</v>
      </c>
      <c r="J209" s="66">
        <v>24.925073279999996</v>
      </c>
      <c r="K209" s="66">
        <v>17.1717272727</v>
      </c>
    </row>
    <row r="210" spans="1:11" x14ac:dyDescent="0.15">
      <c r="A210" s="30" t="s">
        <v>1067</v>
      </c>
      <c r="B210" s="30" t="s">
        <v>1079</v>
      </c>
      <c r="C210" s="30" t="s">
        <v>743</v>
      </c>
      <c r="D210" s="30" t="s">
        <v>1398</v>
      </c>
      <c r="E210" s="30" t="s">
        <v>1401</v>
      </c>
      <c r="F210" s="80">
        <v>7.6675204400000005</v>
      </c>
      <c r="G210" s="53">
        <v>15.297175449999999</v>
      </c>
      <c r="H210" s="95">
        <f t="shared" si="6"/>
        <v>-0.49876233916111612</v>
      </c>
      <c r="I210" s="102">
        <f t="shared" si="7"/>
        <v>5.7359178052101233E-4</v>
      </c>
      <c r="J210" s="66">
        <v>572.28800000000001</v>
      </c>
      <c r="K210" s="66">
        <v>64.993090909100005</v>
      </c>
    </row>
    <row r="211" spans="1:11" x14ac:dyDescent="0.15">
      <c r="A211" s="30" t="s">
        <v>172</v>
      </c>
      <c r="B211" s="30" t="s">
        <v>321</v>
      </c>
      <c r="C211" s="30" t="s">
        <v>744</v>
      </c>
      <c r="D211" s="30" t="s">
        <v>1397</v>
      </c>
      <c r="E211" s="30" t="s">
        <v>1401</v>
      </c>
      <c r="F211" s="80">
        <v>7.6444990099999997</v>
      </c>
      <c r="G211" s="53">
        <v>16.345666531999999</v>
      </c>
      <c r="H211" s="95">
        <f t="shared" si="6"/>
        <v>-0.53232258867912652</v>
      </c>
      <c r="I211" s="102">
        <f t="shared" si="7"/>
        <v>5.7186959365145365E-4</v>
      </c>
      <c r="J211" s="66">
        <v>179.0529756</v>
      </c>
      <c r="K211" s="66">
        <v>17.531863636400001</v>
      </c>
    </row>
    <row r="212" spans="1:11" x14ac:dyDescent="0.15">
      <c r="A212" s="30" t="s">
        <v>1758</v>
      </c>
      <c r="B212" s="30" t="s">
        <v>1759</v>
      </c>
      <c r="C212" s="30" t="s">
        <v>743</v>
      </c>
      <c r="D212" s="30" t="s">
        <v>1398</v>
      </c>
      <c r="E212" s="30" t="s">
        <v>1401</v>
      </c>
      <c r="F212" s="80">
        <v>7.5552587649999996</v>
      </c>
      <c r="G212" s="53">
        <v>14.596586824999999</v>
      </c>
      <c r="H212" s="95">
        <f t="shared" si="6"/>
        <v>-0.48239551783024459</v>
      </c>
      <c r="I212" s="102">
        <f t="shared" si="7"/>
        <v>5.6519371043415624E-4</v>
      </c>
      <c r="J212" s="66">
        <v>57.642156610000001</v>
      </c>
      <c r="K212" s="66">
        <v>22.7632272727</v>
      </c>
    </row>
    <row r="213" spans="1:11" x14ac:dyDescent="0.15">
      <c r="A213" s="30" t="s">
        <v>1603</v>
      </c>
      <c r="B213" s="30" t="s">
        <v>876</v>
      </c>
      <c r="C213" s="30" t="s">
        <v>743</v>
      </c>
      <c r="D213" s="30" t="s">
        <v>1398</v>
      </c>
      <c r="E213" s="30" t="s">
        <v>1401</v>
      </c>
      <c r="F213" s="80">
        <v>7.4412683260000003</v>
      </c>
      <c r="G213" s="53">
        <v>8.3504218600000009</v>
      </c>
      <c r="H213" s="95">
        <f t="shared" si="6"/>
        <v>-0.10887516214659843</v>
      </c>
      <c r="I213" s="102">
        <f t="shared" si="7"/>
        <v>5.566663149899543E-4</v>
      </c>
      <c r="J213" s="66">
        <v>498.12799999999993</v>
      </c>
      <c r="K213" s="66">
        <v>50.700954545499997</v>
      </c>
    </row>
    <row r="214" spans="1:11" x14ac:dyDescent="0.15">
      <c r="A214" s="30" t="s">
        <v>125</v>
      </c>
      <c r="B214" s="30" t="s">
        <v>1560</v>
      </c>
      <c r="C214" s="30" t="s">
        <v>743</v>
      </c>
      <c r="D214" s="30" t="s">
        <v>1398</v>
      </c>
      <c r="E214" s="30" t="s">
        <v>1401</v>
      </c>
      <c r="F214" s="80">
        <v>7.4022339179999994</v>
      </c>
      <c r="G214" s="53">
        <v>9.5808113640000006</v>
      </c>
      <c r="H214" s="95">
        <f t="shared" si="6"/>
        <v>-0.22738966077403722</v>
      </c>
      <c r="I214" s="102">
        <f t="shared" si="7"/>
        <v>5.5374622944711033E-4</v>
      </c>
      <c r="J214" s="66">
        <v>653.09400000000005</v>
      </c>
      <c r="K214" s="66">
        <v>45.7314545455</v>
      </c>
    </row>
    <row r="215" spans="1:11" x14ac:dyDescent="0.15">
      <c r="A215" s="30" t="s">
        <v>298</v>
      </c>
      <c r="B215" s="30" t="s">
        <v>1487</v>
      </c>
      <c r="C215" s="30" t="s">
        <v>738</v>
      </c>
      <c r="D215" s="30" t="s">
        <v>1397</v>
      </c>
      <c r="E215" s="30" t="s">
        <v>1400</v>
      </c>
      <c r="F215" s="80">
        <v>7.1122460199999997</v>
      </c>
      <c r="G215" s="53">
        <v>0.44417894000000002</v>
      </c>
      <c r="H215" s="95">
        <f t="shared" si="6"/>
        <v>15.012118944675763</v>
      </c>
      <c r="I215" s="102">
        <f t="shared" si="7"/>
        <v>5.3205281812268416E-4</v>
      </c>
      <c r="J215" s="66">
        <v>44.707610250000002</v>
      </c>
      <c r="K215" s="66">
        <v>22.127090909100001</v>
      </c>
    </row>
    <row r="216" spans="1:11" x14ac:dyDescent="0.15">
      <c r="A216" s="30" t="s">
        <v>1053</v>
      </c>
      <c r="B216" s="30" t="s">
        <v>1054</v>
      </c>
      <c r="C216" s="30" t="s">
        <v>743</v>
      </c>
      <c r="D216" s="30" t="s">
        <v>1398</v>
      </c>
      <c r="E216" s="30" t="s">
        <v>1401</v>
      </c>
      <c r="F216" s="80">
        <v>6.9175954400000004</v>
      </c>
      <c r="G216" s="53">
        <v>28.086019799999999</v>
      </c>
      <c r="H216" s="95">
        <f t="shared" si="6"/>
        <v>-0.75369968798498099</v>
      </c>
      <c r="I216" s="102">
        <f t="shared" si="7"/>
        <v>5.1749139978212247E-4</v>
      </c>
      <c r="J216" s="66">
        <v>194.17634214999998</v>
      </c>
      <c r="K216" s="66">
        <v>19.326090909099999</v>
      </c>
    </row>
    <row r="217" spans="1:11" x14ac:dyDescent="0.15">
      <c r="A217" s="30" t="s">
        <v>1750</v>
      </c>
      <c r="B217" s="30" t="s">
        <v>1751</v>
      </c>
      <c r="C217" s="30" t="s">
        <v>743</v>
      </c>
      <c r="D217" s="30" t="s">
        <v>1397</v>
      </c>
      <c r="E217" s="30" t="s">
        <v>1400</v>
      </c>
      <c r="F217" s="80">
        <v>6.5987599819999998</v>
      </c>
      <c r="G217" s="53">
        <v>4.9942489999999999</v>
      </c>
      <c r="H217" s="95">
        <f t="shared" si="6"/>
        <v>0.32127172313595098</v>
      </c>
      <c r="I217" s="102">
        <f t="shared" si="7"/>
        <v>4.9363996052238541E-4</v>
      </c>
      <c r="J217" s="66">
        <v>59.533219129999992</v>
      </c>
      <c r="K217" s="66">
        <v>33.520681818200003</v>
      </c>
    </row>
    <row r="218" spans="1:11" x14ac:dyDescent="0.15">
      <c r="A218" s="30" t="s">
        <v>243</v>
      </c>
      <c r="B218" s="30" t="s">
        <v>244</v>
      </c>
      <c r="C218" s="30" t="s">
        <v>737</v>
      </c>
      <c r="D218" s="30" t="s">
        <v>1397</v>
      </c>
      <c r="E218" s="30" t="s">
        <v>1400</v>
      </c>
      <c r="F218" s="80">
        <v>6.5854282199999998</v>
      </c>
      <c r="G218" s="53">
        <v>15.538822810000001</v>
      </c>
      <c r="H218" s="95">
        <f t="shared" si="6"/>
        <v>-0.57619516609958699</v>
      </c>
      <c r="I218" s="102">
        <f t="shared" si="7"/>
        <v>4.9264263822466187E-4</v>
      </c>
      <c r="J218" s="66">
        <v>206.6</v>
      </c>
      <c r="K218" s="66">
        <v>17.340636363600002</v>
      </c>
    </row>
    <row r="219" spans="1:11" x14ac:dyDescent="0.15">
      <c r="A219" s="30" t="s">
        <v>119</v>
      </c>
      <c r="B219" s="30" t="s">
        <v>1103</v>
      </c>
      <c r="C219" s="30" t="s">
        <v>741</v>
      </c>
      <c r="D219" s="30" t="s">
        <v>1398</v>
      </c>
      <c r="E219" s="30" t="s">
        <v>1401</v>
      </c>
      <c r="F219" s="80">
        <v>6.5457490800000002</v>
      </c>
      <c r="G219" s="53">
        <v>0.26210335000000001</v>
      </c>
      <c r="H219" s="95">
        <f t="shared" si="6"/>
        <v>23.973923759463585</v>
      </c>
      <c r="I219" s="102">
        <f t="shared" si="7"/>
        <v>4.8967432157780827E-4</v>
      </c>
      <c r="J219" s="66">
        <v>24.025723410000001</v>
      </c>
      <c r="K219" s="66">
        <v>18.7040909091</v>
      </c>
    </row>
    <row r="220" spans="1:11" x14ac:dyDescent="0.15">
      <c r="A220" s="30" t="s">
        <v>120</v>
      </c>
      <c r="B220" s="30" t="s">
        <v>1100</v>
      </c>
      <c r="C220" s="30" t="s">
        <v>741</v>
      </c>
      <c r="D220" s="30" t="s">
        <v>1398</v>
      </c>
      <c r="E220" s="30" t="s">
        <v>1401</v>
      </c>
      <c r="F220" s="80">
        <v>6.5422741599999998</v>
      </c>
      <c r="G220" s="53">
        <v>20.482653809999999</v>
      </c>
      <c r="H220" s="95">
        <f t="shared" si="6"/>
        <v>-0.68059440828873718</v>
      </c>
      <c r="I220" s="102">
        <f t="shared" si="7"/>
        <v>4.8941436980258122E-4</v>
      </c>
      <c r="J220" s="66">
        <v>55.945477519999997</v>
      </c>
      <c r="K220" s="66">
        <v>6.4862272726999999</v>
      </c>
    </row>
    <row r="221" spans="1:11" x14ac:dyDescent="0.15">
      <c r="A221" s="30" t="s">
        <v>1521</v>
      </c>
      <c r="B221" s="30" t="s">
        <v>1522</v>
      </c>
      <c r="C221" s="30" t="s">
        <v>739</v>
      </c>
      <c r="D221" s="30" t="s">
        <v>1397</v>
      </c>
      <c r="E221" s="30" t="s">
        <v>1400</v>
      </c>
      <c r="F221" s="80">
        <v>6.490012728</v>
      </c>
      <c r="G221" s="53">
        <v>16.11890872</v>
      </c>
      <c r="H221" s="95">
        <f t="shared" si="6"/>
        <v>-0.59736649417541954</v>
      </c>
      <c r="I221" s="102">
        <f t="shared" si="7"/>
        <v>4.8550479720110823E-4</v>
      </c>
      <c r="J221" s="66">
        <v>103.96117254000001</v>
      </c>
      <c r="K221" s="66">
        <v>48.0211363636</v>
      </c>
    </row>
    <row r="222" spans="1:11" x14ac:dyDescent="0.15">
      <c r="A222" s="30" t="s">
        <v>1036</v>
      </c>
      <c r="B222" s="30" t="s">
        <v>1037</v>
      </c>
      <c r="C222" s="30" t="s">
        <v>743</v>
      </c>
      <c r="D222" s="30" t="s">
        <v>1398</v>
      </c>
      <c r="E222" s="30" t="s">
        <v>1401</v>
      </c>
      <c r="F222" s="80">
        <v>6.3947206900000007</v>
      </c>
      <c r="G222" s="53">
        <v>11.22015947</v>
      </c>
      <c r="H222" s="95">
        <f t="shared" si="6"/>
        <v>-0.43006864500473985</v>
      </c>
      <c r="I222" s="102">
        <f t="shared" si="7"/>
        <v>4.7837619152296077E-4</v>
      </c>
      <c r="J222" s="66">
        <v>27.895904240000004</v>
      </c>
      <c r="K222" s="66">
        <v>43.182681818200003</v>
      </c>
    </row>
    <row r="223" spans="1:11" x14ac:dyDescent="0.15">
      <c r="A223" s="30" t="s">
        <v>1038</v>
      </c>
      <c r="B223" s="30" t="s">
        <v>1121</v>
      </c>
      <c r="C223" s="30" t="s">
        <v>745</v>
      </c>
      <c r="D223" s="30" t="s">
        <v>1397</v>
      </c>
      <c r="E223" s="30" t="s">
        <v>1400</v>
      </c>
      <c r="F223" s="80">
        <v>6.3708679649999995</v>
      </c>
      <c r="G223" s="53">
        <v>7.0872068669999999</v>
      </c>
      <c r="H223" s="95">
        <f t="shared" si="6"/>
        <v>-0.10107492492359338</v>
      </c>
      <c r="I223" s="102">
        <f t="shared" si="7"/>
        <v>4.76591817146643E-4</v>
      </c>
      <c r="J223" s="66">
        <v>214.09911124000001</v>
      </c>
      <c r="K223" s="66">
        <v>62.926136363600001</v>
      </c>
    </row>
    <row r="224" spans="1:11" x14ac:dyDescent="0.15">
      <c r="A224" s="30" t="s">
        <v>807</v>
      </c>
      <c r="B224" s="30" t="s">
        <v>378</v>
      </c>
      <c r="C224" s="30" t="s">
        <v>743</v>
      </c>
      <c r="D224" s="30" t="s">
        <v>1398</v>
      </c>
      <c r="E224" s="30" t="s">
        <v>1401</v>
      </c>
      <c r="F224" s="80">
        <v>6.314595905</v>
      </c>
      <c r="G224" s="53">
        <v>0.81356188200000001</v>
      </c>
      <c r="H224" s="95">
        <f t="shared" si="6"/>
        <v>6.7616663768423706</v>
      </c>
      <c r="I224" s="102">
        <f t="shared" si="7"/>
        <v>4.7238221753206607E-4</v>
      </c>
      <c r="J224" s="66">
        <v>10.080733600000002</v>
      </c>
      <c r="K224" s="66">
        <v>25.039590909099999</v>
      </c>
    </row>
    <row r="225" spans="1:11" x14ac:dyDescent="0.15">
      <c r="A225" s="30" t="s">
        <v>839</v>
      </c>
      <c r="B225" s="30" t="s">
        <v>840</v>
      </c>
      <c r="C225" s="30" t="s">
        <v>743</v>
      </c>
      <c r="D225" s="30" t="s">
        <v>1398</v>
      </c>
      <c r="E225" s="30" t="s">
        <v>1401</v>
      </c>
      <c r="F225" s="80">
        <v>6.1632757500000004</v>
      </c>
      <c r="G225" s="53">
        <v>20.665910785999998</v>
      </c>
      <c r="H225" s="95">
        <f t="shared" si="6"/>
        <v>-0.70176607197127372</v>
      </c>
      <c r="I225" s="102">
        <f t="shared" si="7"/>
        <v>4.6106226112446822E-4</v>
      </c>
      <c r="J225" s="66">
        <v>78.162394359999993</v>
      </c>
      <c r="K225" s="66">
        <v>13.915409090900001</v>
      </c>
    </row>
    <row r="226" spans="1:11" x14ac:dyDescent="0.15">
      <c r="A226" s="30" t="s">
        <v>1035</v>
      </c>
      <c r="B226" s="30" t="s">
        <v>905</v>
      </c>
      <c r="C226" s="30" t="s">
        <v>743</v>
      </c>
      <c r="D226" s="30" t="s">
        <v>1398</v>
      </c>
      <c r="E226" s="30" t="s">
        <v>1401</v>
      </c>
      <c r="F226" s="80">
        <v>6.1546147089999996</v>
      </c>
      <c r="G226" s="53">
        <v>14.306654073999999</v>
      </c>
      <c r="H226" s="95">
        <f t="shared" si="6"/>
        <v>-0.56980754010226586</v>
      </c>
      <c r="I226" s="102">
        <f t="shared" si="7"/>
        <v>4.6041434606936915E-4</v>
      </c>
      <c r="J226" s="66">
        <v>220.185</v>
      </c>
      <c r="K226" s="66">
        <v>49.754454545500003</v>
      </c>
    </row>
    <row r="227" spans="1:11" x14ac:dyDescent="0.15">
      <c r="A227" s="30" t="s">
        <v>1748</v>
      </c>
      <c r="B227" s="30" t="s">
        <v>1749</v>
      </c>
      <c r="C227" s="30" t="s">
        <v>743</v>
      </c>
      <c r="D227" s="30" t="s">
        <v>1398</v>
      </c>
      <c r="E227" s="30" t="s">
        <v>1401</v>
      </c>
      <c r="F227" s="80">
        <v>6.1202212060000001</v>
      </c>
      <c r="G227" s="53">
        <v>12.512590914</v>
      </c>
      <c r="H227" s="95">
        <f t="shared" si="6"/>
        <v>-0.51087498599892289</v>
      </c>
      <c r="I227" s="102">
        <f t="shared" si="7"/>
        <v>4.5784143729416611E-4</v>
      </c>
      <c r="J227" s="66">
        <v>39.251775639999998</v>
      </c>
      <c r="K227" s="66">
        <v>17.9164090909</v>
      </c>
    </row>
    <row r="228" spans="1:11" x14ac:dyDescent="0.15">
      <c r="A228" s="30" t="s">
        <v>1007</v>
      </c>
      <c r="B228" s="30" t="s">
        <v>1127</v>
      </c>
      <c r="C228" s="30" t="s">
        <v>745</v>
      </c>
      <c r="D228" s="30" t="s">
        <v>1397</v>
      </c>
      <c r="E228" s="30" t="s">
        <v>1400</v>
      </c>
      <c r="F228" s="80">
        <v>6.0643299000000006</v>
      </c>
      <c r="G228" s="53">
        <v>8.6721607600000006</v>
      </c>
      <c r="H228" s="95">
        <f t="shared" si="6"/>
        <v>-0.30071292866577348</v>
      </c>
      <c r="I228" s="102">
        <f t="shared" si="7"/>
        <v>4.5366032112042375E-4</v>
      </c>
      <c r="J228" s="66">
        <v>115.77300944</v>
      </c>
      <c r="K228" s="66">
        <v>64.846000000000004</v>
      </c>
    </row>
    <row r="229" spans="1:11" x14ac:dyDescent="0.15">
      <c r="A229" s="30" t="s">
        <v>1005</v>
      </c>
      <c r="B229" s="30" t="s">
        <v>832</v>
      </c>
      <c r="C229" s="30" t="s">
        <v>743</v>
      </c>
      <c r="D229" s="30" t="s">
        <v>1398</v>
      </c>
      <c r="E229" s="30" t="s">
        <v>1401</v>
      </c>
      <c r="F229" s="80">
        <v>6.0148099779999997</v>
      </c>
      <c r="G229" s="53">
        <v>10.451218299000001</v>
      </c>
      <c r="H229" s="95">
        <f t="shared" si="6"/>
        <v>-0.42448719317483663</v>
      </c>
      <c r="I229" s="102">
        <f t="shared" si="7"/>
        <v>4.499558353673682E-4</v>
      </c>
      <c r="J229" s="66">
        <v>80.866513399999988</v>
      </c>
      <c r="K229" s="66">
        <v>23.9189545455</v>
      </c>
    </row>
    <row r="230" spans="1:11" x14ac:dyDescent="0.15">
      <c r="A230" s="30" t="s">
        <v>1008</v>
      </c>
      <c r="B230" s="30" t="s">
        <v>1300</v>
      </c>
      <c r="C230" s="30" t="s">
        <v>434</v>
      </c>
      <c r="D230" s="30" t="s">
        <v>1397</v>
      </c>
      <c r="E230" s="30" t="s">
        <v>1400</v>
      </c>
      <c r="F230" s="80">
        <v>6.0022400400000002</v>
      </c>
      <c r="G230" s="53">
        <v>9.1579546700000005</v>
      </c>
      <c r="H230" s="95">
        <f t="shared" si="6"/>
        <v>-0.34458727343755247</v>
      </c>
      <c r="I230" s="102">
        <f t="shared" si="7"/>
        <v>4.4901550359063825E-4</v>
      </c>
      <c r="J230" s="66">
        <v>142.1098714</v>
      </c>
      <c r="K230" s="66">
        <v>16.477954545500001</v>
      </c>
    </row>
    <row r="231" spans="1:11" x14ac:dyDescent="0.15">
      <c r="A231" s="30" t="s">
        <v>801</v>
      </c>
      <c r="B231" s="30" t="s">
        <v>1587</v>
      </c>
      <c r="C231" s="30" t="s">
        <v>741</v>
      </c>
      <c r="D231" s="30" t="s">
        <v>1397</v>
      </c>
      <c r="E231" s="30" t="s">
        <v>1400</v>
      </c>
      <c r="F231" s="80">
        <v>5.90288112</v>
      </c>
      <c r="G231" s="53">
        <v>4.9373299900000003</v>
      </c>
      <c r="H231" s="95">
        <f t="shared" si="6"/>
        <v>0.19556139288960095</v>
      </c>
      <c r="I231" s="102">
        <f t="shared" si="7"/>
        <v>4.4158266265080439E-4</v>
      </c>
      <c r="J231" s="66">
        <v>5.2282268800000002</v>
      </c>
      <c r="K231" s="66">
        <v>9.8815454544999994</v>
      </c>
    </row>
    <row r="232" spans="1:11" x14ac:dyDescent="0.15">
      <c r="A232" s="30" t="s">
        <v>245</v>
      </c>
      <c r="B232" s="30" t="s">
        <v>247</v>
      </c>
      <c r="C232" s="30" t="s">
        <v>737</v>
      </c>
      <c r="D232" s="30" t="s">
        <v>1397</v>
      </c>
      <c r="E232" s="30" t="s">
        <v>1400</v>
      </c>
      <c r="F232" s="80">
        <v>5.7367142199999996</v>
      </c>
      <c r="G232" s="53">
        <v>1.4521694700000001</v>
      </c>
      <c r="H232" s="95">
        <f t="shared" si="6"/>
        <v>2.9504440346070622</v>
      </c>
      <c r="I232" s="102">
        <f t="shared" si="7"/>
        <v>4.2915205111471606E-4</v>
      </c>
      <c r="J232" s="66">
        <v>69.351204999999993</v>
      </c>
      <c r="K232" s="66">
        <v>8.9519090908999992</v>
      </c>
    </row>
    <row r="233" spans="1:11" x14ac:dyDescent="0.15">
      <c r="A233" s="30" t="s">
        <v>828</v>
      </c>
      <c r="B233" s="30" t="s">
        <v>829</v>
      </c>
      <c r="C233" s="30" t="s">
        <v>743</v>
      </c>
      <c r="D233" s="30" t="s">
        <v>1398</v>
      </c>
      <c r="E233" s="30" t="s">
        <v>1401</v>
      </c>
      <c r="F233" s="80">
        <v>5.7195809999999998</v>
      </c>
      <c r="G233" s="53">
        <v>5.2098958940000006</v>
      </c>
      <c r="H233" s="95">
        <f t="shared" si="6"/>
        <v>9.7830190155427044E-2</v>
      </c>
      <c r="I233" s="102">
        <f t="shared" si="7"/>
        <v>4.2787034939083279E-4</v>
      </c>
      <c r="J233" s="66">
        <v>25.234223760000003</v>
      </c>
      <c r="K233" s="66">
        <v>25.0260454545</v>
      </c>
    </row>
    <row r="234" spans="1:11" x14ac:dyDescent="0.15">
      <c r="A234" s="30" t="s">
        <v>1394</v>
      </c>
      <c r="B234" s="30" t="s">
        <v>1395</v>
      </c>
      <c r="C234" s="30" t="s">
        <v>744</v>
      </c>
      <c r="D234" s="30" t="s">
        <v>1397</v>
      </c>
      <c r="E234" s="30" t="s">
        <v>1400</v>
      </c>
      <c r="F234" s="80">
        <v>5.7054096100000002</v>
      </c>
      <c r="G234" s="53">
        <v>20.02057396</v>
      </c>
      <c r="H234" s="95">
        <f t="shared" si="6"/>
        <v>-0.71502267510416573</v>
      </c>
      <c r="I234" s="102">
        <f t="shared" si="7"/>
        <v>4.2681021621138247E-4</v>
      </c>
      <c r="J234" s="66">
        <v>507.51689669999996</v>
      </c>
      <c r="K234" s="66">
        <v>17.662863636400001</v>
      </c>
    </row>
    <row r="235" spans="1:11" x14ac:dyDescent="0.15">
      <c r="A235" s="30" t="s">
        <v>1471</v>
      </c>
      <c r="B235" s="30" t="s">
        <v>1472</v>
      </c>
      <c r="C235" s="30" t="s">
        <v>741</v>
      </c>
      <c r="D235" s="30" t="s">
        <v>1398</v>
      </c>
      <c r="E235" s="30" t="s">
        <v>1401</v>
      </c>
      <c r="F235" s="80">
        <v>5.6985873700000003</v>
      </c>
      <c r="G235" s="53">
        <v>4.3985420399999997</v>
      </c>
      <c r="H235" s="95">
        <f t="shared" si="6"/>
        <v>0.29556278379915191</v>
      </c>
      <c r="I235" s="102">
        <f t="shared" si="7"/>
        <v>4.262998581602546E-4</v>
      </c>
      <c r="J235" s="66">
        <v>52.400453010000007</v>
      </c>
      <c r="K235" s="66">
        <v>104.8796818182</v>
      </c>
    </row>
    <row r="236" spans="1:11" x14ac:dyDescent="0.15">
      <c r="A236" s="30" t="s">
        <v>109</v>
      </c>
      <c r="B236" s="30" t="s">
        <v>1433</v>
      </c>
      <c r="C236" s="30" t="s">
        <v>738</v>
      </c>
      <c r="D236" s="30" t="s">
        <v>1397</v>
      </c>
      <c r="E236" s="30" t="s">
        <v>1400</v>
      </c>
      <c r="F236" s="80">
        <v>5.6889149200000002</v>
      </c>
      <c r="G236" s="53">
        <v>2.8614492500000002</v>
      </c>
      <c r="H236" s="95">
        <f t="shared" si="6"/>
        <v>0.98812364748387549</v>
      </c>
      <c r="I236" s="102">
        <f t="shared" si="7"/>
        <v>4.2557628163236461E-4</v>
      </c>
      <c r="J236" s="66">
        <v>26.39986884</v>
      </c>
      <c r="K236" s="66">
        <v>16.567954545500001</v>
      </c>
    </row>
    <row r="237" spans="1:11" x14ac:dyDescent="0.15">
      <c r="A237" s="30" t="s">
        <v>984</v>
      </c>
      <c r="B237" s="30" t="s">
        <v>985</v>
      </c>
      <c r="C237" s="30" t="s">
        <v>962</v>
      </c>
      <c r="D237" s="30" t="s">
        <v>1398</v>
      </c>
      <c r="E237" s="30" t="s">
        <v>1401</v>
      </c>
      <c r="F237" s="80">
        <v>5.60728749</v>
      </c>
      <c r="G237" s="53">
        <v>0.16535517000000002</v>
      </c>
      <c r="H237" s="95">
        <f t="shared" si="6"/>
        <v>32.910566509653123</v>
      </c>
      <c r="I237" s="102">
        <f t="shared" si="7"/>
        <v>4.1946989779166442E-4</v>
      </c>
      <c r="J237" s="66">
        <v>46.183500000000002</v>
      </c>
      <c r="K237" s="66">
        <v>51.715090909099999</v>
      </c>
    </row>
    <row r="238" spans="1:11" x14ac:dyDescent="0.15">
      <c r="A238" s="30" t="s">
        <v>1146</v>
      </c>
      <c r="B238" s="30" t="s">
        <v>1147</v>
      </c>
      <c r="C238" s="30" t="s">
        <v>736</v>
      </c>
      <c r="D238" s="30" t="s">
        <v>1397</v>
      </c>
      <c r="E238" s="30" t="s">
        <v>1400</v>
      </c>
      <c r="F238" s="80">
        <v>5.4814373600000001</v>
      </c>
      <c r="G238" s="53">
        <v>5.7853307100000002</v>
      </c>
      <c r="H238" s="95">
        <f t="shared" si="6"/>
        <v>-5.2528259011142997E-2</v>
      </c>
      <c r="I238" s="102">
        <f t="shared" si="7"/>
        <v>4.1005530272010559E-4</v>
      </c>
      <c r="J238" s="66">
        <v>21.31</v>
      </c>
      <c r="K238" s="66">
        <v>34.757772727300001</v>
      </c>
    </row>
    <row r="239" spans="1:11" x14ac:dyDescent="0.15">
      <c r="A239" s="30" t="s">
        <v>1018</v>
      </c>
      <c r="B239" s="30" t="s">
        <v>1106</v>
      </c>
      <c r="C239" s="30" t="s">
        <v>744</v>
      </c>
      <c r="D239" s="30" t="s">
        <v>1397</v>
      </c>
      <c r="E239" s="30" t="s">
        <v>1401</v>
      </c>
      <c r="F239" s="80">
        <v>5.4774063770000003</v>
      </c>
      <c r="G239" s="53">
        <v>10.64088864</v>
      </c>
      <c r="H239" s="95">
        <f t="shared" si="6"/>
        <v>-0.48524915894618359</v>
      </c>
      <c r="I239" s="102">
        <f t="shared" si="7"/>
        <v>4.097537529903966E-4</v>
      </c>
      <c r="J239" s="66">
        <v>128.97548750000001</v>
      </c>
      <c r="K239" s="66">
        <v>34.512272727300001</v>
      </c>
    </row>
    <row r="240" spans="1:11" x14ac:dyDescent="0.15">
      <c r="A240" s="30" t="s">
        <v>1653</v>
      </c>
      <c r="B240" s="30" t="s">
        <v>1285</v>
      </c>
      <c r="C240" s="30" t="s">
        <v>434</v>
      </c>
      <c r="D240" s="30" t="s">
        <v>1397</v>
      </c>
      <c r="E240" s="30" t="s">
        <v>1400</v>
      </c>
      <c r="F240" s="80">
        <v>5.4559064209999999</v>
      </c>
      <c r="G240" s="53">
        <v>8.2728348880000002</v>
      </c>
      <c r="H240" s="95">
        <f t="shared" si="6"/>
        <v>-0.3405034072523363</v>
      </c>
      <c r="I240" s="102">
        <f t="shared" si="7"/>
        <v>4.0814538453025806E-4</v>
      </c>
      <c r="J240" s="66">
        <v>172.64837436000002</v>
      </c>
      <c r="K240" s="66">
        <v>29.6102727273</v>
      </c>
    </row>
    <row r="241" spans="1:11" x14ac:dyDescent="0.15">
      <c r="A241" s="30" t="s">
        <v>822</v>
      </c>
      <c r="B241" s="30" t="s">
        <v>823</v>
      </c>
      <c r="C241" s="30" t="s">
        <v>744</v>
      </c>
      <c r="D241" s="30" t="s">
        <v>1397</v>
      </c>
      <c r="E241" s="30" t="s">
        <v>1401</v>
      </c>
      <c r="F241" s="80">
        <v>5.2994163800000003</v>
      </c>
      <c r="G241" s="53">
        <v>3.9076900000000001E-3</v>
      </c>
      <c r="H241" s="95">
        <f t="shared" si="6"/>
        <v>1355.1506618999972</v>
      </c>
      <c r="I241" s="102">
        <f t="shared" si="7"/>
        <v>3.9643867935048081E-4</v>
      </c>
      <c r="J241" s="66">
        <v>20.46</v>
      </c>
      <c r="K241" s="66">
        <v>70.955250000000007</v>
      </c>
    </row>
    <row r="242" spans="1:11" x14ac:dyDescent="0.15">
      <c r="A242" s="30" t="s">
        <v>1762</v>
      </c>
      <c r="B242" s="30" t="s">
        <v>1763</v>
      </c>
      <c r="C242" s="30" t="s">
        <v>743</v>
      </c>
      <c r="D242" s="30" t="s">
        <v>1398</v>
      </c>
      <c r="E242" s="30" t="s">
        <v>1401</v>
      </c>
      <c r="F242" s="80">
        <v>5.2754188969999998</v>
      </c>
      <c r="G242" s="53">
        <v>2.7836340639999997</v>
      </c>
      <c r="H242" s="95">
        <f t="shared" si="6"/>
        <v>0.89515531701008832</v>
      </c>
      <c r="I242" s="102">
        <f t="shared" si="7"/>
        <v>3.9464347591937094E-4</v>
      </c>
      <c r="J242" s="66">
        <v>15.487811789999999</v>
      </c>
      <c r="K242" s="66">
        <v>36.108499999999999</v>
      </c>
    </row>
    <row r="243" spans="1:11" x14ac:dyDescent="0.15">
      <c r="A243" s="30" t="s">
        <v>405</v>
      </c>
      <c r="B243" s="30" t="s">
        <v>406</v>
      </c>
      <c r="C243" s="30" t="s">
        <v>743</v>
      </c>
      <c r="D243" s="30" t="s">
        <v>1397</v>
      </c>
      <c r="E243" s="30" t="s">
        <v>1400</v>
      </c>
      <c r="F243" s="80">
        <v>5.2664612699999998</v>
      </c>
      <c r="G243" s="53">
        <v>21.334298009000001</v>
      </c>
      <c r="H243" s="95">
        <f t="shared" si="6"/>
        <v>-0.75314579051167696</v>
      </c>
      <c r="I243" s="102">
        <f t="shared" si="7"/>
        <v>3.939733738622093E-4</v>
      </c>
      <c r="J243" s="66">
        <v>36.083544400000001</v>
      </c>
      <c r="K243" s="66">
        <v>23.141500000000001</v>
      </c>
    </row>
    <row r="244" spans="1:11" x14ac:dyDescent="0.15">
      <c r="A244" s="30" t="s">
        <v>110</v>
      </c>
      <c r="B244" s="30" t="s">
        <v>1443</v>
      </c>
      <c r="C244" s="30" t="s">
        <v>738</v>
      </c>
      <c r="D244" s="30" t="s">
        <v>1397</v>
      </c>
      <c r="E244" s="30" t="s">
        <v>1400</v>
      </c>
      <c r="F244" s="80">
        <v>5.2049652699999998</v>
      </c>
      <c r="G244" s="53">
        <v>1.8642821699999998</v>
      </c>
      <c r="H244" s="95">
        <f t="shared" si="6"/>
        <v>1.7919407017661926</v>
      </c>
      <c r="I244" s="102">
        <f t="shared" si="7"/>
        <v>3.8937298180444517E-4</v>
      </c>
      <c r="J244" s="66">
        <v>9.3946270400000014</v>
      </c>
      <c r="K244" s="66">
        <v>18.6776818182</v>
      </c>
    </row>
    <row r="245" spans="1:11" x14ac:dyDescent="0.15">
      <c r="A245" s="30" t="s">
        <v>1622</v>
      </c>
      <c r="B245" s="30" t="s">
        <v>1623</v>
      </c>
      <c r="C245" s="30" t="s">
        <v>737</v>
      </c>
      <c r="D245" s="30" t="s">
        <v>1397</v>
      </c>
      <c r="E245" s="30" t="s">
        <v>1400</v>
      </c>
      <c r="F245" s="80">
        <v>5.1788301299999997</v>
      </c>
      <c r="G245" s="53">
        <v>2.3682311899999999</v>
      </c>
      <c r="H245" s="95">
        <f t="shared" si="6"/>
        <v>1.1867924685174001</v>
      </c>
      <c r="I245" s="102">
        <f t="shared" si="7"/>
        <v>3.8741786455316775E-4</v>
      </c>
      <c r="J245" s="66">
        <v>49.164074119999995</v>
      </c>
      <c r="K245" s="66">
        <v>41.845500000000001</v>
      </c>
    </row>
    <row r="246" spans="1:11" x14ac:dyDescent="0.15">
      <c r="A246" s="30" t="s">
        <v>877</v>
      </c>
      <c r="B246" s="30" t="s">
        <v>878</v>
      </c>
      <c r="C246" s="30" t="s">
        <v>743</v>
      </c>
      <c r="D246" s="30" t="s">
        <v>1398</v>
      </c>
      <c r="E246" s="30" t="s">
        <v>1401</v>
      </c>
      <c r="F246" s="80">
        <v>5.1673977799999999</v>
      </c>
      <c r="G246" s="53">
        <v>12.984438535000001</v>
      </c>
      <c r="H246" s="95">
        <f t="shared" si="6"/>
        <v>-0.60203148052408262</v>
      </c>
      <c r="I246" s="102">
        <f t="shared" si="7"/>
        <v>3.8656263344640342E-4</v>
      </c>
      <c r="J246" s="66">
        <v>164.934</v>
      </c>
      <c r="K246" s="66">
        <v>66.089681818200006</v>
      </c>
    </row>
    <row r="247" spans="1:11" x14ac:dyDescent="0.15">
      <c r="A247" s="30" t="s">
        <v>1003</v>
      </c>
      <c r="B247" s="30" t="s">
        <v>1326</v>
      </c>
      <c r="C247" s="30" t="s">
        <v>744</v>
      </c>
      <c r="D247" s="30" t="s">
        <v>1397</v>
      </c>
      <c r="E247" s="30" t="s">
        <v>1401</v>
      </c>
      <c r="F247" s="80">
        <v>5.1492342869999996</v>
      </c>
      <c r="G247" s="53">
        <v>24.086298960000001</v>
      </c>
      <c r="H247" s="95">
        <f t="shared" si="6"/>
        <v>-0.7862172891089948</v>
      </c>
      <c r="I247" s="102">
        <f t="shared" si="7"/>
        <v>3.8520385907183508E-4</v>
      </c>
      <c r="J247" s="66">
        <v>545.03754911999999</v>
      </c>
      <c r="K247" s="66">
        <v>26.118363636400002</v>
      </c>
    </row>
    <row r="248" spans="1:11" x14ac:dyDescent="0.15">
      <c r="A248" s="30" t="s">
        <v>793</v>
      </c>
      <c r="B248" s="30" t="s">
        <v>1213</v>
      </c>
      <c r="C248" s="30" t="s">
        <v>739</v>
      </c>
      <c r="D248" s="30" t="s">
        <v>1397</v>
      </c>
      <c r="E248" s="30" t="s">
        <v>1401</v>
      </c>
      <c r="F248" s="80">
        <v>5.1373637589999994</v>
      </c>
      <c r="G248" s="53">
        <v>12.733955882</v>
      </c>
      <c r="H248" s="95">
        <f t="shared" si="6"/>
        <v>-0.59656183776622895</v>
      </c>
      <c r="I248" s="102">
        <f t="shared" si="7"/>
        <v>3.8431584875030738E-4</v>
      </c>
      <c r="J248" s="66">
        <v>76.379785269999999</v>
      </c>
      <c r="K248" s="66">
        <v>31.216863636399999</v>
      </c>
    </row>
    <row r="249" spans="1:11" x14ac:dyDescent="0.15">
      <c r="A249" s="30" t="s">
        <v>883</v>
      </c>
      <c r="B249" s="30" t="s">
        <v>886</v>
      </c>
      <c r="C249" s="30" t="s">
        <v>743</v>
      </c>
      <c r="D249" s="30" t="s">
        <v>1398</v>
      </c>
      <c r="E249" s="30" t="s">
        <v>1401</v>
      </c>
      <c r="F249" s="80">
        <v>5.1250764709999999</v>
      </c>
      <c r="G249" s="53">
        <v>6.641999599</v>
      </c>
      <c r="H249" s="95">
        <f t="shared" si="6"/>
        <v>-0.22838350189427647</v>
      </c>
      <c r="I249" s="102">
        <f t="shared" si="7"/>
        <v>3.8339666145151301E-4</v>
      </c>
      <c r="J249" s="66">
        <v>238.28</v>
      </c>
      <c r="K249" s="66">
        <v>26.1830454545</v>
      </c>
    </row>
    <row r="250" spans="1:11" x14ac:dyDescent="0.15">
      <c r="A250" s="30" t="s">
        <v>1605</v>
      </c>
      <c r="B250" s="30" t="s">
        <v>421</v>
      </c>
      <c r="C250" s="30" t="s">
        <v>744</v>
      </c>
      <c r="D250" s="30" t="s">
        <v>1397</v>
      </c>
      <c r="E250" s="30" t="s">
        <v>1401</v>
      </c>
      <c r="F250" s="80">
        <v>4.9417574800000006</v>
      </c>
      <c r="G250" s="53">
        <v>3.4602841200000003</v>
      </c>
      <c r="H250" s="95">
        <f t="shared" si="6"/>
        <v>0.42813633465450818</v>
      </c>
      <c r="I250" s="102">
        <f t="shared" si="7"/>
        <v>3.6968293648999143E-4</v>
      </c>
      <c r="J250" s="66">
        <v>58.187040000000003</v>
      </c>
      <c r="K250" s="66">
        <v>95.756181818200005</v>
      </c>
    </row>
    <row r="251" spans="1:11" x14ac:dyDescent="0.15">
      <c r="A251" s="30" t="s">
        <v>157</v>
      </c>
      <c r="B251" s="30" t="s">
        <v>306</v>
      </c>
      <c r="C251" s="30" t="s">
        <v>744</v>
      </c>
      <c r="D251" s="30" t="s">
        <v>1397</v>
      </c>
      <c r="E251" s="30" t="s">
        <v>1401</v>
      </c>
      <c r="F251" s="80">
        <v>4.9314651500000002</v>
      </c>
      <c r="G251" s="53">
        <v>5.2731944400000001</v>
      </c>
      <c r="H251" s="95">
        <f t="shared" si="6"/>
        <v>-6.4804985647371693E-2</v>
      </c>
      <c r="I251" s="102">
        <f t="shared" si="7"/>
        <v>3.6891298798622061E-4</v>
      </c>
      <c r="J251" s="66">
        <v>36.544263749999999</v>
      </c>
      <c r="K251" s="66">
        <v>24.4379090909</v>
      </c>
    </row>
    <row r="252" spans="1:11" x14ac:dyDescent="0.15">
      <c r="A252" s="30" t="s">
        <v>126</v>
      </c>
      <c r="B252" s="30" t="s">
        <v>1561</v>
      </c>
      <c r="C252" s="30" t="s">
        <v>743</v>
      </c>
      <c r="D252" s="30" t="s">
        <v>1398</v>
      </c>
      <c r="E252" s="30" t="s">
        <v>1400</v>
      </c>
      <c r="F252" s="80">
        <v>4.91644053</v>
      </c>
      <c r="G252" s="53">
        <v>10.352426853000001</v>
      </c>
      <c r="H252" s="95">
        <f t="shared" si="6"/>
        <v>-0.52509294682190599</v>
      </c>
      <c r="I252" s="102">
        <f t="shared" si="7"/>
        <v>3.6778902638678445E-4</v>
      </c>
      <c r="J252" s="66">
        <v>421.29360000000003</v>
      </c>
      <c r="K252" s="66">
        <v>26.613090909099999</v>
      </c>
    </row>
    <row r="253" spans="1:11" x14ac:dyDescent="0.15">
      <c r="A253" s="30" t="s">
        <v>788</v>
      </c>
      <c r="B253" s="30" t="s">
        <v>920</v>
      </c>
      <c r="C253" s="30" t="s">
        <v>739</v>
      </c>
      <c r="D253" s="30" t="s">
        <v>1397</v>
      </c>
      <c r="E253" s="30" t="s">
        <v>1400</v>
      </c>
      <c r="F253" s="80">
        <v>4.8796120999999992</v>
      </c>
      <c r="G253" s="53">
        <v>13.97533818</v>
      </c>
      <c r="H253" s="95">
        <f t="shared" si="6"/>
        <v>-0.65084121492078273</v>
      </c>
      <c r="I253" s="102">
        <f t="shared" si="7"/>
        <v>3.6503396562068705E-4</v>
      </c>
      <c r="J253" s="66">
        <v>9.6591000000000005</v>
      </c>
      <c r="K253" s="66">
        <v>95.399863636399999</v>
      </c>
    </row>
    <row r="254" spans="1:11" x14ac:dyDescent="0.15">
      <c r="A254" s="30" t="s">
        <v>335</v>
      </c>
      <c r="B254" s="30" t="s">
        <v>336</v>
      </c>
      <c r="C254" s="30" t="s">
        <v>744</v>
      </c>
      <c r="D254" s="30" t="s">
        <v>1397</v>
      </c>
      <c r="E254" s="30" t="s">
        <v>1400</v>
      </c>
      <c r="F254" s="80">
        <v>4.8300838639999997</v>
      </c>
      <c r="G254" s="53">
        <v>4.4141482999999999</v>
      </c>
      <c r="H254" s="95">
        <f t="shared" si="6"/>
        <v>9.4227818308687095E-2</v>
      </c>
      <c r="I254" s="102">
        <f t="shared" si="7"/>
        <v>3.6132885791401566E-4</v>
      </c>
      <c r="J254" s="66">
        <v>1196.4875</v>
      </c>
      <c r="K254" s="66">
        <v>21.698727272700001</v>
      </c>
    </row>
    <row r="255" spans="1:11" x14ac:dyDescent="0.15">
      <c r="A255" s="30" t="s">
        <v>799</v>
      </c>
      <c r="B255" s="30" t="s">
        <v>1658</v>
      </c>
      <c r="C255" s="30" t="s">
        <v>740</v>
      </c>
      <c r="D255" s="30" t="s">
        <v>1397</v>
      </c>
      <c r="E255" s="30" t="s">
        <v>1400</v>
      </c>
      <c r="F255" s="80">
        <v>4.77238629</v>
      </c>
      <c r="G255" s="53">
        <v>5.5855210800000004</v>
      </c>
      <c r="H255" s="95">
        <f t="shared" si="6"/>
        <v>-0.14557903879578593</v>
      </c>
      <c r="I255" s="102">
        <f t="shared" si="7"/>
        <v>3.5701261846459039E-4</v>
      </c>
      <c r="J255" s="66">
        <v>20.313964439999996</v>
      </c>
      <c r="K255" s="66">
        <v>54.852136363600003</v>
      </c>
    </row>
    <row r="256" spans="1:11" x14ac:dyDescent="0.15">
      <c r="A256" s="30" t="s">
        <v>1022</v>
      </c>
      <c r="B256" s="30" t="s">
        <v>1770</v>
      </c>
      <c r="C256" s="30" t="s">
        <v>743</v>
      </c>
      <c r="D256" s="30" t="s">
        <v>1398</v>
      </c>
      <c r="E256" s="30" t="s">
        <v>1401</v>
      </c>
      <c r="F256" s="80">
        <v>4.6975343720000007</v>
      </c>
      <c r="G256" s="53">
        <v>2.177719384</v>
      </c>
      <c r="H256" s="95">
        <f t="shared" si="6"/>
        <v>1.1570889282216172</v>
      </c>
      <c r="I256" s="102">
        <f t="shared" si="7"/>
        <v>3.5141309704733384E-4</v>
      </c>
      <c r="J256" s="66">
        <v>17.287005899999997</v>
      </c>
      <c r="K256" s="66">
        <v>26.677454545500002</v>
      </c>
    </row>
    <row r="257" spans="1:11" x14ac:dyDescent="0.15">
      <c r="A257" s="30" t="s">
        <v>1042</v>
      </c>
      <c r="B257" s="30" t="s">
        <v>851</v>
      </c>
      <c r="C257" s="30" t="s">
        <v>743</v>
      </c>
      <c r="D257" s="30" t="s">
        <v>1398</v>
      </c>
      <c r="E257" s="30" t="s">
        <v>1401</v>
      </c>
      <c r="F257" s="80">
        <v>4.6578105999999995</v>
      </c>
      <c r="G257" s="53">
        <v>9.6388181300000007</v>
      </c>
      <c r="H257" s="95">
        <f t="shared" si="6"/>
        <v>-0.51676538169104358</v>
      </c>
      <c r="I257" s="102">
        <f t="shared" si="7"/>
        <v>3.4844144157033954E-4</v>
      </c>
      <c r="J257" s="66">
        <v>100.35462375</v>
      </c>
      <c r="K257" s="66">
        <v>34.788818181800004</v>
      </c>
    </row>
    <row r="258" spans="1:11" x14ac:dyDescent="0.15">
      <c r="A258" s="30" t="s">
        <v>407</v>
      </c>
      <c r="B258" s="30" t="s">
        <v>408</v>
      </c>
      <c r="C258" s="30" t="s">
        <v>743</v>
      </c>
      <c r="D258" s="30" t="s">
        <v>1398</v>
      </c>
      <c r="E258" s="30" t="s">
        <v>1401</v>
      </c>
      <c r="F258" s="80">
        <v>4.6106231849999997</v>
      </c>
      <c r="G258" s="53">
        <v>3.0778279780000002</v>
      </c>
      <c r="H258" s="95">
        <f t="shared" si="6"/>
        <v>0.49801198051231688</v>
      </c>
      <c r="I258" s="102">
        <f t="shared" si="7"/>
        <v>3.4491144597400126E-4</v>
      </c>
      <c r="J258" s="66">
        <v>26.643660000000001</v>
      </c>
      <c r="K258" s="66">
        <v>19.3866818182</v>
      </c>
    </row>
    <row r="259" spans="1:11" x14ac:dyDescent="0.15">
      <c r="A259" s="30" t="s">
        <v>84</v>
      </c>
      <c r="B259" s="30" t="s">
        <v>1224</v>
      </c>
      <c r="C259" s="30" t="s">
        <v>739</v>
      </c>
      <c r="D259" s="30" t="s">
        <v>1397</v>
      </c>
      <c r="E259" s="30" t="s">
        <v>1400</v>
      </c>
      <c r="F259" s="80">
        <v>4.5978017500000004</v>
      </c>
      <c r="G259" s="53">
        <v>6.1695674199999999</v>
      </c>
      <c r="H259" s="95">
        <f t="shared" si="6"/>
        <v>-0.2547610817745144</v>
      </c>
      <c r="I259" s="102">
        <f t="shared" si="7"/>
        <v>3.4395230021259991E-4</v>
      </c>
      <c r="J259" s="66">
        <v>41.069019419999997</v>
      </c>
      <c r="K259" s="66">
        <v>21.468636363600002</v>
      </c>
    </row>
    <row r="260" spans="1:11" x14ac:dyDescent="0.15">
      <c r="A260" s="30" t="s">
        <v>105</v>
      </c>
      <c r="B260" s="30" t="s">
        <v>1442</v>
      </c>
      <c r="C260" s="30" t="s">
        <v>738</v>
      </c>
      <c r="D260" s="30" t="s">
        <v>1397</v>
      </c>
      <c r="E260" s="30" t="s">
        <v>1400</v>
      </c>
      <c r="F260" s="80">
        <v>4.51005185</v>
      </c>
      <c r="G260" s="53">
        <v>1.6081717499999999</v>
      </c>
      <c r="H260" s="95">
        <f t="shared" si="6"/>
        <v>1.8044590697479919</v>
      </c>
      <c r="I260" s="102">
        <f t="shared" si="7"/>
        <v>3.3738790670684998E-4</v>
      </c>
      <c r="J260" s="66">
        <v>122.66602236</v>
      </c>
      <c r="K260" s="66">
        <v>18.727318181800001</v>
      </c>
    </row>
    <row r="261" spans="1:11" x14ac:dyDescent="0.15">
      <c r="A261" s="30" t="s">
        <v>1616</v>
      </c>
      <c r="B261" s="30" t="s">
        <v>1617</v>
      </c>
      <c r="C261" s="30" t="s">
        <v>743</v>
      </c>
      <c r="D261" s="30" t="s">
        <v>1398</v>
      </c>
      <c r="E261" s="30" t="s">
        <v>1401</v>
      </c>
      <c r="F261" s="80">
        <v>4.4493929999999997</v>
      </c>
      <c r="G261" s="53">
        <v>3.0251296000000001</v>
      </c>
      <c r="H261" s="95">
        <f t="shared" si="6"/>
        <v>0.4708107051016921</v>
      </c>
      <c r="I261" s="102">
        <f t="shared" si="7"/>
        <v>3.3285014015661731E-4</v>
      </c>
      <c r="J261" s="66">
        <v>58.2</v>
      </c>
      <c r="K261" s="66">
        <v>192.19036363640001</v>
      </c>
    </row>
    <row r="262" spans="1:11" x14ac:dyDescent="0.15">
      <c r="A262" s="30" t="s">
        <v>1305</v>
      </c>
      <c r="B262" s="30" t="s">
        <v>1306</v>
      </c>
      <c r="C262" s="30" t="s">
        <v>739</v>
      </c>
      <c r="D262" s="30" t="s">
        <v>1397</v>
      </c>
      <c r="E262" s="30" t="s">
        <v>1400</v>
      </c>
      <c r="F262" s="80">
        <v>4.3754738</v>
      </c>
      <c r="G262" s="53">
        <v>7.5335293380000001</v>
      </c>
      <c r="H262" s="95">
        <f t="shared" si="6"/>
        <v>-0.41920000524460688</v>
      </c>
      <c r="I262" s="102">
        <f t="shared" si="7"/>
        <v>3.2732039349673252E-4</v>
      </c>
      <c r="J262" s="66">
        <v>64.843126059999989</v>
      </c>
      <c r="K262" s="66">
        <v>85.020090909100006</v>
      </c>
    </row>
    <row r="263" spans="1:11" x14ac:dyDescent="0.15">
      <c r="A263" s="30" t="s">
        <v>411</v>
      </c>
      <c r="B263" s="30" t="s">
        <v>1743</v>
      </c>
      <c r="C263" s="30" t="s">
        <v>744</v>
      </c>
      <c r="D263" s="30" t="s">
        <v>1397</v>
      </c>
      <c r="E263" s="30" t="s">
        <v>1401</v>
      </c>
      <c r="F263" s="80">
        <v>4.3448757699999998</v>
      </c>
      <c r="G263" s="53">
        <v>3.8357874199999999</v>
      </c>
      <c r="H263" s="95">
        <f t="shared" ref="H263:H326" si="8">IF(ISERROR(F263/G263-1),"",((F263/G263-1)))</f>
        <v>0.13272068919815161</v>
      </c>
      <c r="I263" s="102">
        <f t="shared" ref="I263:I326" si="9">F263/$F$681</f>
        <v>3.2503141642187836E-4</v>
      </c>
      <c r="J263" s="66">
        <v>83.204243869999999</v>
      </c>
      <c r="K263" s="66">
        <v>91.705863636399997</v>
      </c>
    </row>
    <row r="264" spans="1:11" x14ac:dyDescent="0.15">
      <c r="A264" s="30" t="s">
        <v>150</v>
      </c>
      <c r="B264" s="30" t="s">
        <v>385</v>
      </c>
      <c r="C264" s="30" t="s">
        <v>743</v>
      </c>
      <c r="D264" s="30" t="s">
        <v>1398</v>
      </c>
      <c r="E264" s="30" t="s">
        <v>1401</v>
      </c>
      <c r="F264" s="80">
        <v>4.3368797839999997</v>
      </c>
      <c r="G264" s="53">
        <v>1.0888454539999999</v>
      </c>
      <c r="H264" s="95">
        <f t="shared" si="8"/>
        <v>2.9830076601486186</v>
      </c>
      <c r="I264" s="102">
        <f t="shared" si="9"/>
        <v>3.2443325279353844E-4</v>
      </c>
      <c r="J264" s="66">
        <v>43.079000000000001</v>
      </c>
      <c r="K264" s="66">
        <v>15.488181818199999</v>
      </c>
    </row>
    <row r="265" spans="1:11" x14ac:dyDescent="0.15">
      <c r="A265" s="30" t="s">
        <v>86</v>
      </c>
      <c r="B265" s="30" t="s">
        <v>1226</v>
      </c>
      <c r="C265" s="30" t="s">
        <v>739</v>
      </c>
      <c r="D265" s="30" t="s">
        <v>1397</v>
      </c>
      <c r="E265" s="30" t="s">
        <v>1400</v>
      </c>
      <c r="F265" s="80">
        <v>4.3303267070000002</v>
      </c>
      <c r="G265" s="53">
        <v>18.575483473999999</v>
      </c>
      <c r="H265" s="95">
        <f t="shared" si="8"/>
        <v>-0.76687946168070753</v>
      </c>
      <c r="I265" s="102">
        <f t="shared" si="9"/>
        <v>3.2394303028500593E-4</v>
      </c>
      <c r="J265" s="66">
        <v>73.428220799999991</v>
      </c>
      <c r="K265" s="66">
        <v>14.8701363636</v>
      </c>
    </row>
    <row r="266" spans="1:11" x14ac:dyDescent="0.15">
      <c r="A266" s="30" t="s">
        <v>1152</v>
      </c>
      <c r="B266" s="30" t="s">
        <v>1153</v>
      </c>
      <c r="C266" s="30" t="s">
        <v>736</v>
      </c>
      <c r="D266" s="30" t="s">
        <v>1397</v>
      </c>
      <c r="E266" s="30" t="s">
        <v>1400</v>
      </c>
      <c r="F266" s="80">
        <v>4.3207332000000003</v>
      </c>
      <c r="G266" s="53">
        <v>0.8473189499999999</v>
      </c>
      <c r="H266" s="95">
        <f t="shared" si="8"/>
        <v>4.0992996202905658</v>
      </c>
      <c r="I266" s="102">
        <f t="shared" si="9"/>
        <v>3.2322535932414824E-4</v>
      </c>
      <c r="J266" s="66">
        <v>313.18</v>
      </c>
      <c r="K266" s="66">
        <v>16.4453636364</v>
      </c>
    </row>
    <row r="267" spans="1:11" x14ac:dyDescent="0.15">
      <c r="A267" s="30" t="s">
        <v>59</v>
      </c>
      <c r="B267" s="30" t="s">
        <v>1727</v>
      </c>
      <c r="C267" s="30" t="s">
        <v>737</v>
      </c>
      <c r="D267" s="30" t="s">
        <v>1397</v>
      </c>
      <c r="E267" s="30" t="s">
        <v>1400</v>
      </c>
      <c r="F267" s="80">
        <v>4.3157347960000001</v>
      </c>
      <c r="G267" s="53">
        <v>3.7914633220000002</v>
      </c>
      <c r="H267" s="95">
        <f t="shared" si="8"/>
        <v>0.13827681543374282</v>
      </c>
      <c r="I267" s="102">
        <f t="shared" si="9"/>
        <v>3.2285143877544428E-4</v>
      </c>
      <c r="J267" s="66">
        <v>40.135339999999999</v>
      </c>
      <c r="K267" s="66">
        <v>58.000590909099998</v>
      </c>
    </row>
    <row r="268" spans="1:11" x14ac:dyDescent="0.15">
      <c r="A268" s="30" t="s">
        <v>140</v>
      </c>
      <c r="B268" s="30" t="s">
        <v>1590</v>
      </c>
      <c r="C268" s="30" t="s">
        <v>743</v>
      </c>
      <c r="D268" s="30" t="s">
        <v>1398</v>
      </c>
      <c r="E268" s="30" t="s">
        <v>1401</v>
      </c>
      <c r="F268" s="80">
        <v>4.27755463</v>
      </c>
      <c r="G268" s="53">
        <v>6.5040590800000002</v>
      </c>
      <c r="H268" s="95">
        <f t="shared" si="8"/>
        <v>-0.34232537291158804</v>
      </c>
      <c r="I268" s="102">
        <f t="shared" si="9"/>
        <v>3.1999525735827055E-4</v>
      </c>
      <c r="J268" s="66">
        <v>49.879531160000006</v>
      </c>
      <c r="K268" s="66">
        <v>25.3591818182</v>
      </c>
    </row>
    <row r="269" spans="1:11" x14ac:dyDescent="0.15">
      <c r="A269" s="30" t="s">
        <v>1420</v>
      </c>
      <c r="B269" s="30" t="s">
        <v>1421</v>
      </c>
      <c r="C269" s="30" t="s">
        <v>744</v>
      </c>
      <c r="D269" s="30" t="s">
        <v>1397</v>
      </c>
      <c r="E269" s="30" t="s">
        <v>1401</v>
      </c>
      <c r="F269" s="80">
        <v>4.2679569280000003</v>
      </c>
      <c r="G269" s="53">
        <v>8.3129694470000004</v>
      </c>
      <c r="H269" s="95">
        <f t="shared" si="8"/>
        <v>-0.48659056728035632</v>
      </c>
      <c r="I269" s="102">
        <f t="shared" si="9"/>
        <v>3.1927727257790136E-4</v>
      </c>
      <c r="J269" s="66">
        <v>53.571772899999999</v>
      </c>
      <c r="K269" s="66">
        <v>122.15845454550001</v>
      </c>
    </row>
    <row r="270" spans="1:11" x14ac:dyDescent="0.15">
      <c r="A270" s="30" t="s">
        <v>386</v>
      </c>
      <c r="B270" s="30" t="s">
        <v>387</v>
      </c>
      <c r="C270" s="30" t="s">
        <v>743</v>
      </c>
      <c r="D270" s="30" t="s">
        <v>1398</v>
      </c>
      <c r="E270" s="30" t="s">
        <v>1401</v>
      </c>
      <c r="F270" s="80">
        <v>4.267094481</v>
      </c>
      <c r="G270" s="53">
        <v>7.9463179070000001</v>
      </c>
      <c r="H270" s="95">
        <f t="shared" si="8"/>
        <v>-0.46300984544790624</v>
      </c>
      <c r="I270" s="102">
        <f t="shared" si="9"/>
        <v>3.1921275465268597E-4</v>
      </c>
      <c r="J270" s="66">
        <v>54.219921360000008</v>
      </c>
      <c r="K270" s="66">
        <v>45.676681818200002</v>
      </c>
    </row>
    <row r="271" spans="1:11" x14ac:dyDescent="0.15">
      <c r="A271" s="30" t="s">
        <v>853</v>
      </c>
      <c r="B271" s="30" t="s">
        <v>854</v>
      </c>
      <c r="C271" s="30" t="s">
        <v>743</v>
      </c>
      <c r="D271" s="30" t="s">
        <v>1398</v>
      </c>
      <c r="E271" s="30" t="s">
        <v>1401</v>
      </c>
      <c r="F271" s="80">
        <v>4.2308501190000003</v>
      </c>
      <c r="G271" s="53">
        <v>11.209056249</v>
      </c>
      <c r="H271" s="95">
        <f t="shared" si="8"/>
        <v>-0.62255072817772239</v>
      </c>
      <c r="I271" s="102">
        <f t="shared" si="9"/>
        <v>3.1650138683878709E-4</v>
      </c>
      <c r="J271" s="66">
        <v>114.81081570000001</v>
      </c>
      <c r="K271" s="66">
        <v>48.459772727299999</v>
      </c>
    </row>
    <row r="272" spans="1:11" x14ac:dyDescent="0.15">
      <c r="A272" s="30" t="s">
        <v>75</v>
      </c>
      <c r="B272" s="30" t="s">
        <v>1217</v>
      </c>
      <c r="C272" s="30" t="s">
        <v>739</v>
      </c>
      <c r="D272" s="30" t="s">
        <v>1397</v>
      </c>
      <c r="E272" s="30" t="s">
        <v>1400</v>
      </c>
      <c r="F272" s="80">
        <v>4.1087966480000002</v>
      </c>
      <c r="G272" s="53">
        <v>6.5856814039999998</v>
      </c>
      <c r="H272" s="95">
        <f t="shared" si="8"/>
        <v>-0.37610151540212577</v>
      </c>
      <c r="I272" s="102">
        <f t="shared" si="9"/>
        <v>3.0737081218985146E-4</v>
      </c>
      <c r="J272" s="66">
        <v>42.270571199999992</v>
      </c>
      <c r="K272" s="66">
        <v>17.783681818200002</v>
      </c>
    </row>
    <row r="273" spans="1:11" x14ac:dyDescent="0.15">
      <c r="A273" s="30" t="s">
        <v>260</v>
      </c>
      <c r="B273" s="30" t="s">
        <v>261</v>
      </c>
      <c r="C273" s="30" t="s">
        <v>737</v>
      </c>
      <c r="D273" s="30" t="s">
        <v>1397</v>
      </c>
      <c r="E273" s="30" t="s">
        <v>1400</v>
      </c>
      <c r="F273" s="80">
        <v>4.0306752799999996</v>
      </c>
      <c r="G273" s="53">
        <v>6.0238524400000006</v>
      </c>
      <c r="H273" s="95">
        <f t="shared" si="8"/>
        <v>-0.33088080756506721</v>
      </c>
      <c r="I273" s="102">
        <f t="shared" si="9"/>
        <v>3.0152670979475464E-4</v>
      </c>
      <c r="J273" s="66">
        <v>14.002800000000001</v>
      </c>
      <c r="K273" s="66">
        <v>100.7202272727</v>
      </c>
    </row>
    <row r="274" spans="1:11" x14ac:dyDescent="0.15">
      <c r="A274" s="30" t="s">
        <v>1338</v>
      </c>
      <c r="B274" s="30" t="s">
        <v>1339</v>
      </c>
      <c r="C274" s="30" t="s">
        <v>434</v>
      </c>
      <c r="D274" s="30" t="s">
        <v>1397</v>
      </c>
      <c r="E274" s="30" t="s">
        <v>1401</v>
      </c>
      <c r="F274" s="80">
        <v>3.94112609</v>
      </c>
      <c r="G274" s="53">
        <v>1.65991004</v>
      </c>
      <c r="H274" s="95">
        <f t="shared" si="8"/>
        <v>1.3743010133247946</v>
      </c>
      <c r="I274" s="102">
        <f t="shared" si="9"/>
        <v>2.948277150234653E-4</v>
      </c>
      <c r="J274" s="66">
        <v>124.87491067000001</v>
      </c>
      <c r="K274" s="66">
        <v>9.2035454545000004</v>
      </c>
    </row>
    <row r="275" spans="1:11" x14ac:dyDescent="0.15">
      <c r="A275" s="30" t="s">
        <v>161</v>
      </c>
      <c r="B275" s="30" t="s">
        <v>310</v>
      </c>
      <c r="C275" s="30" t="s">
        <v>744</v>
      </c>
      <c r="D275" s="30" t="s">
        <v>1397</v>
      </c>
      <c r="E275" s="30" t="s">
        <v>1401</v>
      </c>
      <c r="F275" s="80">
        <v>3.8429960599999999</v>
      </c>
      <c r="G275" s="53">
        <v>7.7847514029999996</v>
      </c>
      <c r="H275" s="95">
        <f t="shared" si="8"/>
        <v>-0.50634312374843082</v>
      </c>
      <c r="I275" s="102">
        <f t="shared" si="9"/>
        <v>2.8748680487255862E-4</v>
      </c>
      <c r="J275" s="66">
        <v>22.87877202</v>
      </c>
      <c r="K275" s="66">
        <v>19.0595454545</v>
      </c>
    </row>
    <row r="276" spans="1:11" x14ac:dyDescent="0.15">
      <c r="A276" s="30" t="s">
        <v>395</v>
      </c>
      <c r="B276" s="30" t="s">
        <v>396</v>
      </c>
      <c r="C276" s="30" t="s">
        <v>743</v>
      </c>
      <c r="D276" s="30" t="s">
        <v>1398</v>
      </c>
      <c r="E276" s="30" t="s">
        <v>1401</v>
      </c>
      <c r="F276" s="80">
        <v>3.820256015</v>
      </c>
      <c r="G276" s="53">
        <v>3.628544008</v>
      </c>
      <c r="H276" s="95">
        <f t="shared" si="8"/>
        <v>5.2834416938949857E-2</v>
      </c>
      <c r="I276" s="102">
        <f t="shared" si="9"/>
        <v>2.8578566784883026E-4</v>
      </c>
      <c r="J276" s="66">
        <v>18.215646199999998</v>
      </c>
      <c r="K276" s="66">
        <v>23.5191818182</v>
      </c>
    </row>
    <row r="277" spans="1:11" x14ac:dyDescent="0.15">
      <c r="A277" s="30" t="s">
        <v>413</v>
      </c>
      <c r="B277" s="30" t="s">
        <v>1753</v>
      </c>
      <c r="C277" s="30" t="s">
        <v>743</v>
      </c>
      <c r="D277" s="30" t="s">
        <v>1397</v>
      </c>
      <c r="E277" s="30" t="s">
        <v>1400</v>
      </c>
      <c r="F277" s="80">
        <v>3.760070002</v>
      </c>
      <c r="G277" s="53">
        <v>1.4925683759999999</v>
      </c>
      <c r="H277" s="95">
        <f t="shared" si="8"/>
        <v>1.5191944720661832</v>
      </c>
      <c r="I277" s="102">
        <f t="shared" si="9"/>
        <v>2.8128327328343273E-4</v>
      </c>
      <c r="J277" s="66">
        <v>35.249660390000003</v>
      </c>
      <c r="K277" s="66">
        <v>22.4008636364</v>
      </c>
    </row>
    <row r="278" spans="1:11" x14ac:dyDescent="0.15">
      <c r="A278" s="30" t="s">
        <v>218</v>
      </c>
      <c r="B278" s="30" t="s">
        <v>219</v>
      </c>
      <c r="C278" s="30" t="s">
        <v>743</v>
      </c>
      <c r="D278" s="30" t="s">
        <v>1398</v>
      </c>
      <c r="E278" s="30" t="s">
        <v>1401</v>
      </c>
      <c r="F278" s="80">
        <v>3.70184194</v>
      </c>
      <c r="G278" s="53">
        <v>3.663255779</v>
      </c>
      <c r="H278" s="95">
        <f t="shared" si="8"/>
        <v>1.0533296970743677E-2</v>
      </c>
      <c r="I278" s="102">
        <f t="shared" si="9"/>
        <v>2.7692734909383018E-4</v>
      </c>
      <c r="J278" s="66">
        <v>81.906700000000001</v>
      </c>
      <c r="K278" s="66">
        <v>57.834000000000003</v>
      </c>
    </row>
    <row r="279" spans="1:11" x14ac:dyDescent="0.15">
      <c r="A279" s="30" t="s">
        <v>1311</v>
      </c>
      <c r="B279" s="30" t="s">
        <v>1312</v>
      </c>
      <c r="C279" s="30" t="s">
        <v>739</v>
      </c>
      <c r="D279" s="30" t="s">
        <v>1397</v>
      </c>
      <c r="E279" s="30" t="s">
        <v>1400</v>
      </c>
      <c r="F279" s="80">
        <v>3.643973978</v>
      </c>
      <c r="G279" s="53">
        <v>10.432197665999999</v>
      </c>
      <c r="H279" s="95">
        <f t="shared" si="8"/>
        <v>-0.65069929705451957</v>
      </c>
      <c r="I279" s="102">
        <f t="shared" si="9"/>
        <v>2.7259836326086874E-4</v>
      </c>
      <c r="J279" s="66">
        <v>67.062828479999993</v>
      </c>
      <c r="K279" s="66">
        <v>69.716499999999996</v>
      </c>
    </row>
    <row r="280" spans="1:11" x14ac:dyDescent="0.15">
      <c r="A280" s="30" t="s">
        <v>295</v>
      </c>
      <c r="B280" s="30" t="s">
        <v>1491</v>
      </c>
      <c r="C280" s="30" t="s">
        <v>738</v>
      </c>
      <c r="D280" s="30" t="s">
        <v>1397</v>
      </c>
      <c r="E280" s="30" t="s">
        <v>1400</v>
      </c>
      <c r="F280" s="80">
        <v>3.5746518799999998</v>
      </c>
      <c r="G280" s="53">
        <v>9.9106276999999992</v>
      </c>
      <c r="H280" s="95">
        <f t="shared" si="8"/>
        <v>-0.63931125371604869</v>
      </c>
      <c r="I280" s="102">
        <f t="shared" si="9"/>
        <v>2.6741251655430657E-4</v>
      </c>
      <c r="J280" s="66">
        <v>53.918631900000001</v>
      </c>
      <c r="K280" s="66">
        <v>26.011849999999999</v>
      </c>
    </row>
    <row r="281" spans="1:11" x14ac:dyDescent="0.15">
      <c r="A281" s="30" t="s">
        <v>1068</v>
      </c>
      <c r="B281" s="30" t="s">
        <v>1081</v>
      </c>
      <c r="C281" s="30" t="s">
        <v>743</v>
      </c>
      <c r="D281" s="30" t="s">
        <v>1398</v>
      </c>
      <c r="E281" s="30" t="s">
        <v>1401</v>
      </c>
      <c r="F281" s="80">
        <v>3.4576729100000003</v>
      </c>
      <c r="G281" s="53">
        <v>1.6673946799999999</v>
      </c>
      <c r="H281" s="95">
        <f t="shared" si="8"/>
        <v>1.0736979381510325</v>
      </c>
      <c r="I281" s="102">
        <f t="shared" si="9"/>
        <v>2.5866155511757201E-4</v>
      </c>
      <c r="J281" s="66">
        <v>23.004000000000005</v>
      </c>
      <c r="K281" s="66">
        <v>84.661818181800001</v>
      </c>
    </row>
    <row r="282" spans="1:11" x14ac:dyDescent="0.15">
      <c r="A282" s="30" t="s">
        <v>296</v>
      </c>
      <c r="B282" s="30" t="s">
        <v>1493</v>
      </c>
      <c r="C282" s="30" t="s">
        <v>738</v>
      </c>
      <c r="D282" s="30" t="s">
        <v>1397</v>
      </c>
      <c r="E282" s="30" t="s">
        <v>1400</v>
      </c>
      <c r="F282" s="80">
        <v>3.4476509599999998</v>
      </c>
      <c r="G282" s="53">
        <v>2.5994109300000003</v>
      </c>
      <c r="H282" s="95">
        <f t="shared" si="8"/>
        <v>0.32632009822317687</v>
      </c>
      <c r="I282" s="102">
        <f t="shared" si="9"/>
        <v>2.5791183319771849E-4</v>
      </c>
      <c r="J282" s="66">
        <v>233.34390136000002</v>
      </c>
      <c r="K282" s="66">
        <v>21.6348181818</v>
      </c>
    </row>
    <row r="283" spans="1:11" x14ac:dyDescent="0.15">
      <c r="A283" s="30" t="s">
        <v>350</v>
      </c>
      <c r="B283" s="30" t="s">
        <v>1576</v>
      </c>
      <c r="C283" s="30" t="s">
        <v>740</v>
      </c>
      <c r="D283" s="30" t="s">
        <v>1397</v>
      </c>
      <c r="E283" s="30" t="s">
        <v>1400</v>
      </c>
      <c r="F283" s="80">
        <v>3.436086</v>
      </c>
      <c r="G283" s="53">
        <v>2.7948704700000002</v>
      </c>
      <c r="H283" s="95">
        <f t="shared" si="8"/>
        <v>0.22942584884801476</v>
      </c>
      <c r="I283" s="102">
        <f t="shared" si="9"/>
        <v>2.5704668180360574E-4</v>
      </c>
      <c r="J283" s="66">
        <v>78.594908219999994</v>
      </c>
      <c r="K283" s="66">
        <v>56.793136363599999</v>
      </c>
    </row>
    <row r="284" spans="1:11" x14ac:dyDescent="0.15">
      <c r="A284" s="30" t="s">
        <v>1408</v>
      </c>
      <c r="B284" s="30" t="s">
        <v>1409</v>
      </c>
      <c r="C284" s="30" t="s">
        <v>744</v>
      </c>
      <c r="D284" s="30" t="s">
        <v>1397</v>
      </c>
      <c r="E284" s="30" t="s">
        <v>1401</v>
      </c>
      <c r="F284" s="80">
        <v>3.425324249</v>
      </c>
      <c r="G284" s="53">
        <v>9.0124041530000003</v>
      </c>
      <c r="H284" s="95">
        <f t="shared" si="8"/>
        <v>-0.61993224107023681</v>
      </c>
      <c r="I284" s="102">
        <f t="shared" si="9"/>
        <v>2.5624161685908843E-4</v>
      </c>
      <c r="J284" s="66">
        <v>187.65646158000001</v>
      </c>
      <c r="K284" s="66">
        <v>44.309545454499997</v>
      </c>
    </row>
    <row r="285" spans="1:11" x14ac:dyDescent="0.15">
      <c r="A285" s="30" t="s">
        <v>846</v>
      </c>
      <c r="B285" s="30" t="s">
        <v>847</v>
      </c>
      <c r="C285" s="30" t="s">
        <v>743</v>
      </c>
      <c r="D285" s="30" t="s">
        <v>1398</v>
      </c>
      <c r="E285" s="30" t="s">
        <v>1401</v>
      </c>
      <c r="F285" s="80">
        <v>3.3229067000000003</v>
      </c>
      <c r="G285" s="53">
        <v>12.696626706</v>
      </c>
      <c r="H285" s="95">
        <f t="shared" si="8"/>
        <v>-0.7382842878707534</v>
      </c>
      <c r="I285" s="102">
        <f t="shared" si="9"/>
        <v>2.4857996603634767E-4</v>
      </c>
      <c r="J285" s="66">
        <v>27.040917200000003</v>
      </c>
      <c r="K285" s="66">
        <v>47.143181818199999</v>
      </c>
    </row>
    <row r="286" spans="1:11" x14ac:dyDescent="0.15">
      <c r="A286" s="30" t="s">
        <v>76</v>
      </c>
      <c r="B286" s="30" t="s">
        <v>1218</v>
      </c>
      <c r="C286" s="30" t="s">
        <v>739</v>
      </c>
      <c r="D286" s="30" t="s">
        <v>1397</v>
      </c>
      <c r="E286" s="30" t="s">
        <v>1400</v>
      </c>
      <c r="F286" s="80">
        <v>3.3165768829999998</v>
      </c>
      <c r="G286" s="53">
        <v>10.747794337</v>
      </c>
      <c r="H286" s="95">
        <f t="shared" si="8"/>
        <v>-0.69141790594350483</v>
      </c>
      <c r="I286" s="102">
        <f t="shared" si="9"/>
        <v>2.4810644515931658E-4</v>
      </c>
      <c r="J286" s="66">
        <v>99.767632500000005</v>
      </c>
      <c r="K286" s="66">
        <v>19.759954545500001</v>
      </c>
    </row>
    <row r="287" spans="1:11" x14ac:dyDescent="0.15">
      <c r="A287" s="30" t="s">
        <v>106</v>
      </c>
      <c r="B287" s="30" t="s">
        <v>1435</v>
      </c>
      <c r="C287" s="30" t="s">
        <v>738</v>
      </c>
      <c r="D287" s="30" t="s">
        <v>1397</v>
      </c>
      <c r="E287" s="30" t="s">
        <v>1400</v>
      </c>
      <c r="F287" s="80">
        <v>3.3118862599999996</v>
      </c>
      <c r="G287" s="53">
        <v>0.21871545000000001</v>
      </c>
      <c r="H287" s="95">
        <f t="shared" si="8"/>
        <v>14.142443115015421</v>
      </c>
      <c r="I287" s="102">
        <f t="shared" si="9"/>
        <v>2.4775554908810599E-4</v>
      </c>
      <c r="J287" s="66">
        <v>81.866584799999998</v>
      </c>
      <c r="K287" s="66">
        <v>22.898863636400002</v>
      </c>
    </row>
    <row r="288" spans="1:11" x14ac:dyDescent="0.15">
      <c r="A288" s="30" t="s">
        <v>80</v>
      </c>
      <c r="B288" s="30" t="s">
        <v>1221</v>
      </c>
      <c r="C288" s="30" t="s">
        <v>739</v>
      </c>
      <c r="D288" s="30" t="s">
        <v>1397</v>
      </c>
      <c r="E288" s="30" t="s">
        <v>1400</v>
      </c>
      <c r="F288" s="80">
        <v>3.28964254</v>
      </c>
      <c r="G288" s="53">
        <v>6.7147493300000001</v>
      </c>
      <c r="H288" s="95">
        <f t="shared" si="8"/>
        <v>-0.510087066794495</v>
      </c>
      <c r="I288" s="102">
        <f t="shared" si="9"/>
        <v>2.4609154113924543E-4</v>
      </c>
      <c r="J288" s="66">
        <v>29.769440849999999</v>
      </c>
      <c r="K288" s="66">
        <v>24.2247727273</v>
      </c>
    </row>
    <row r="289" spans="1:11" x14ac:dyDescent="0.15">
      <c r="A289" s="30" t="s">
        <v>50</v>
      </c>
      <c r="B289" s="30" t="s">
        <v>1680</v>
      </c>
      <c r="C289" s="30" t="s">
        <v>737</v>
      </c>
      <c r="D289" s="30" t="s">
        <v>1397</v>
      </c>
      <c r="E289" s="30" t="s">
        <v>1400</v>
      </c>
      <c r="F289" s="80">
        <v>3.2493950529999998</v>
      </c>
      <c r="G289" s="53">
        <v>8.8545804419999996</v>
      </c>
      <c r="H289" s="95">
        <f t="shared" si="8"/>
        <v>-0.63302664939525322</v>
      </c>
      <c r="I289" s="102">
        <f t="shared" si="9"/>
        <v>2.4308070759657981E-4</v>
      </c>
      <c r="J289" s="66">
        <v>51.034910000000004</v>
      </c>
      <c r="K289" s="66">
        <v>40.658272727300002</v>
      </c>
    </row>
    <row r="290" spans="1:11" x14ac:dyDescent="0.15">
      <c r="A290" s="30" t="s">
        <v>171</v>
      </c>
      <c r="B290" s="30" t="s">
        <v>320</v>
      </c>
      <c r="C290" s="30" t="s">
        <v>744</v>
      </c>
      <c r="D290" s="30" t="s">
        <v>1397</v>
      </c>
      <c r="E290" s="30" t="s">
        <v>1401</v>
      </c>
      <c r="F290" s="80">
        <v>3.2296138299999999</v>
      </c>
      <c r="G290" s="53">
        <v>8.5500808199999998</v>
      </c>
      <c r="H290" s="95">
        <f t="shared" si="8"/>
        <v>-0.62227095883755634</v>
      </c>
      <c r="I290" s="102">
        <f t="shared" si="9"/>
        <v>2.4160091409485514E-4</v>
      </c>
      <c r="J290" s="66">
        <v>50.760736390000005</v>
      </c>
      <c r="K290" s="66">
        <v>21.812590909099999</v>
      </c>
    </row>
    <row r="291" spans="1:11" x14ac:dyDescent="0.15">
      <c r="A291" s="30" t="s">
        <v>21</v>
      </c>
      <c r="B291" s="30" t="s">
        <v>953</v>
      </c>
      <c r="C291" s="30" t="s">
        <v>736</v>
      </c>
      <c r="D291" s="30" t="s">
        <v>1397</v>
      </c>
      <c r="E291" s="30" t="s">
        <v>1400</v>
      </c>
      <c r="F291" s="80">
        <v>3.22038120018677</v>
      </c>
      <c r="G291" s="53">
        <v>0</v>
      </c>
      <c r="H291" s="95" t="str">
        <f t="shared" si="8"/>
        <v/>
      </c>
      <c r="I291" s="102">
        <f t="shared" si="9"/>
        <v>2.4091023963041745E-4</v>
      </c>
      <c r="J291" s="66">
        <v>27.38</v>
      </c>
      <c r="K291" s="66">
        <v>47.574181818200003</v>
      </c>
    </row>
    <row r="292" spans="1:11" x14ac:dyDescent="0.15">
      <c r="A292" s="30" t="s">
        <v>1539</v>
      </c>
      <c r="B292" s="30" t="s">
        <v>1540</v>
      </c>
      <c r="C292" s="30" t="s">
        <v>740</v>
      </c>
      <c r="D292" s="30" t="s">
        <v>1397</v>
      </c>
      <c r="E292" s="30" t="s">
        <v>1400</v>
      </c>
      <c r="F292" s="80">
        <v>3.21343998</v>
      </c>
      <c r="G292" s="53">
        <v>3.2380331400000002</v>
      </c>
      <c r="H292" s="95">
        <f t="shared" si="8"/>
        <v>-7.5950921243506109E-3</v>
      </c>
      <c r="I292" s="102">
        <f t="shared" si="9"/>
        <v>2.4039098091085181E-4</v>
      </c>
      <c r="J292" s="66">
        <v>25.606349600000001</v>
      </c>
      <c r="K292" s="66">
        <v>26.937363636400001</v>
      </c>
    </row>
    <row r="293" spans="1:11" x14ac:dyDescent="0.15">
      <c r="A293" s="30" t="s">
        <v>918</v>
      </c>
      <c r="B293" s="30" t="s">
        <v>919</v>
      </c>
      <c r="C293" s="30" t="s">
        <v>739</v>
      </c>
      <c r="D293" s="30" t="s">
        <v>1397</v>
      </c>
      <c r="E293" s="30" t="s">
        <v>1400</v>
      </c>
      <c r="F293" s="80">
        <v>3.1464867299999999</v>
      </c>
      <c r="G293" s="53">
        <v>3.97886761</v>
      </c>
      <c r="H293" s="95">
        <f t="shared" si="8"/>
        <v>-0.20920044635513779</v>
      </c>
      <c r="I293" s="102">
        <f t="shared" si="9"/>
        <v>2.353823429581151E-4</v>
      </c>
      <c r="J293" s="66">
        <v>6.6894999999999998</v>
      </c>
      <c r="K293" s="66">
        <v>87.769772727299994</v>
      </c>
    </row>
    <row r="294" spans="1:11" x14ac:dyDescent="0.15">
      <c r="A294" s="30" t="s">
        <v>1043</v>
      </c>
      <c r="B294" s="30" t="s">
        <v>852</v>
      </c>
      <c r="C294" s="30" t="s">
        <v>743</v>
      </c>
      <c r="D294" s="30" t="s">
        <v>1398</v>
      </c>
      <c r="E294" s="30" t="s">
        <v>1401</v>
      </c>
      <c r="F294" s="80">
        <v>3.1464550559999998</v>
      </c>
      <c r="G294" s="53">
        <v>8.1086707049999998</v>
      </c>
      <c r="H294" s="95">
        <f t="shared" si="8"/>
        <v>-0.61196413438520558</v>
      </c>
      <c r="I294" s="102">
        <f t="shared" si="9"/>
        <v>2.353799734898889E-4</v>
      </c>
      <c r="J294" s="66">
        <v>117.52071645000001</v>
      </c>
      <c r="K294" s="66">
        <v>54.679318181799999</v>
      </c>
    </row>
    <row r="295" spans="1:11" x14ac:dyDescent="0.15">
      <c r="A295" s="30" t="s">
        <v>174</v>
      </c>
      <c r="B295" s="30" t="s">
        <v>323</v>
      </c>
      <c r="C295" s="30" t="s">
        <v>744</v>
      </c>
      <c r="D295" s="30" t="s">
        <v>1397</v>
      </c>
      <c r="E295" s="30" t="s">
        <v>1401</v>
      </c>
      <c r="F295" s="80">
        <v>3.1436308500000001</v>
      </c>
      <c r="G295" s="53">
        <v>13.116170812999998</v>
      </c>
      <c r="H295" s="95">
        <f t="shared" si="8"/>
        <v>-0.76032403856129926</v>
      </c>
      <c r="I295" s="102">
        <f t="shared" si="9"/>
        <v>2.3516870032005852E-4</v>
      </c>
      <c r="J295" s="66">
        <v>85.485466479999999</v>
      </c>
      <c r="K295" s="66">
        <v>14.6420454545</v>
      </c>
    </row>
    <row r="296" spans="1:11" x14ac:dyDescent="0.15">
      <c r="A296" s="30" t="s">
        <v>976</v>
      </c>
      <c r="B296" s="30" t="s">
        <v>977</v>
      </c>
      <c r="C296" s="30" t="s">
        <v>962</v>
      </c>
      <c r="D296" s="30" t="s">
        <v>1398</v>
      </c>
      <c r="E296" s="30" t="s">
        <v>1401</v>
      </c>
      <c r="F296" s="80">
        <v>3.1325108699999999</v>
      </c>
      <c r="G296" s="53">
        <v>10.77989833</v>
      </c>
      <c r="H296" s="95">
        <f t="shared" si="8"/>
        <v>-0.7094118354268375</v>
      </c>
      <c r="I296" s="102">
        <f t="shared" si="9"/>
        <v>2.3433683698464652E-4</v>
      </c>
      <c r="J296" s="66">
        <v>37.337490000000003</v>
      </c>
      <c r="K296" s="66">
        <v>69.011272727299996</v>
      </c>
    </row>
    <row r="297" spans="1:11" x14ac:dyDescent="0.15">
      <c r="A297" s="30" t="s">
        <v>1295</v>
      </c>
      <c r="B297" s="30" t="s">
        <v>1296</v>
      </c>
      <c r="C297" s="30" t="s">
        <v>434</v>
      </c>
      <c r="D297" s="30" t="s">
        <v>1397</v>
      </c>
      <c r="E297" s="30" t="s">
        <v>1400</v>
      </c>
      <c r="F297" s="80">
        <v>3.1071111</v>
      </c>
      <c r="G297" s="53">
        <v>14.947762839999999</v>
      </c>
      <c r="H297" s="95">
        <f t="shared" si="8"/>
        <v>-0.79213537615907215</v>
      </c>
      <c r="I297" s="102">
        <f t="shared" si="9"/>
        <v>2.3243673128383615E-4</v>
      </c>
      <c r="J297" s="66">
        <v>34.861341750000001</v>
      </c>
      <c r="K297" s="66">
        <v>29.2487727273</v>
      </c>
    </row>
    <row r="298" spans="1:11" x14ac:dyDescent="0.15">
      <c r="A298" s="30" t="s">
        <v>112</v>
      </c>
      <c r="B298" s="30" t="s">
        <v>1034</v>
      </c>
      <c r="C298" s="30" t="s">
        <v>738</v>
      </c>
      <c r="D298" s="30" t="s">
        <v>1397</v>
      </c>
      <c r="E298" s="30" t="s">
        <v>1400</v>
      </c>
      <c r="F298" s="80">
        <v>3.0955727500000001</v>
      </c>
      <c r="G298" s="53">
        <v>1.76311029</v>
      </c>
      <c r="H298" s="95">
        <f t="shared" si="8"/>
        <v>0.75574538221315701</v>
      </c>
      <c r="I298" s="102">
        <f t="shared" si="9"/>
        <v>2.3157357053029602E-4</v>
      </c>
      <c r="J298" s="66">
        <v>14.00961442</v>
      </c>
      <c r="K298" s="66">
        <v>23.9232272727</v>
      </c>
    </row>
    <row r="299" spans="1:11" x14ac:dyDescent="0.15">
      <c r="A299" s="30" t="s">
        <v>1337</v>
      </c>
      <c r="B299" s="30" t="s">
        <v>236</v>
      </c>
      <c r="C299" s="30" t="s">
        <v>739</v>
      </c>
      <c r="D299" s="30" t="s">
        <v>1397</v>
      </c>
      <c r="E299" s="30" t="s">
        <v>1400</v>
      </c>
      <c r="F299" s="80">
        <v>3.0515634700000001</v>
      </c>
      <c r="G299" s="53">
        <v>8.8993843699999999</v>
      </c>
      <c r="H299" s="95">
        <f t="shared" si="8"/>
        <v>-0.65710398122741154</v>
      </c>
      <c r="I299" s="102">
        <f t="shared" si="9"/>
        <v>2.2828132482033249E-4</v>
      </c>
      <c r="J299" s="66">
        <v>61.977260340000001</v>
      </c>
      <c r="K299" s="66">
        <v>90.230045454500001</v>
      </c>
    </row>
    <row r="300" spans="1:11" x14ac:dyDescent="0.15">
      <c r="A300" s="30" t="s">
        <v>785</v>
      </c>
      <c r="B300" s="30" t="s">
        <v>288</v>
      </c>
      <c r="C300" s="30" t="s">
        <v>737</v>
      </c>
      <c r="D300" s="30" t="s">
        <v>1397</v>
      </c>
      <c r="E300" s="30" t="s">
        <v>1400</v>
      </c>
      <c r="F300" s="80">
        <v>3.0255743500000003</v>
      </c>
      <c r="G300" s="53">
        <v>29.874656469999998</v>
      </c>
      <c r="H300" s="95">
        <f t="shared" si="8"/>
        <v>-0.89872438021042123</v>
      </c>
      <c r="I300" s="102">
        <f t="shared" si="9"/>
        <v>2.2633713103152868E-4</v>
      </c>
      <c r="J300" s="66">
        <v>30.251439999999999</v>
      </c>
      <c r="K300" s="66">
        <v>26.608909090899999</v>
      </c>
    </row>
    <row r="301" spans="1:11" x14ac:dyDescent="0.15">
      <c r="A301" s="30" t="s">
        <v>811</v>
      </c>
      <c r="B301" s="30" t="s">
        <v>384</v>
      </c>
      <c r="C301" s="30" t="s">
        <v>743</v>
      </c>
      <c r="D301" s="30" t="s">
        <v>1398</v>
      </c>
      <c r="E301" s="30" t="s">
        <v>1401</v>
      </c>
      <c r="F301" s="80">
        <v>3.0009608250000004</v>
      </c>
      <c r="G301" s="53">
        <v>5.4614419460000008</v>
      </c>
      <c r="H301" s="95">
        <f t="shared" si="8"/>
        <v>-0.45051858928978905</v>
      </c>
      <c r="I301" s="102">
        <f t="shared" si="9"/>
        <v>2.2449584273759773E-4</v>
      </c>
      <c r="J301" s="66">
        <v>17.884488920000003</v>
      </c>
      <c r="K301" s="66">
        <v>27.5245454545</v>
      </c>
    </row>
    <row r="302" spans="1:11" x14ac:dyDescent="0.15">
      <c r="A302" s="30" t="s">
        <v>173</v>
      </c>
      <c r="B302" s="30" t="s">
        <v>322</v>
      </c>
      <c r="C302" s="30" t="s">
        <v>744</v>
      </c>
      <c r="D302" s="30" t="s">
        <v>1397</v>
      </c>
      <c r="E302" s="30" t="s">
        <v>1401</v>
      </c>
      <c r="F302" s="80">
        <v>2.99195491</v>
      </c>
      <c r="G302" s="53">
        <v>3.90700512</v>
      </c>
      <c r="H302" s="95">
        <f t="shared" si="8"/>
        <v>-0.23420757892428867</v>
      </c>
      <c r="I302" s="102">
        <f t="shared" si="9"/>
        <v>2.2382212835228975E-4</v>
      </c>
      <c r="J302" s="66">
        <v>17.8655841</v>
      </c>
      <c r="K302" s="66">
        <v>30.225681818200002</v>
      </c>
    </row>
    <row r="303" spans="1:11" x14ac:dyDescent="0.15">
      <c r="A303" s="30" t="s">
        <v>1138</v>
      </c>
      <c r="B303" s="30" t="s">
        <v>1139</v>
      </c>
      <c r="C303" s="30" t="s">
        <v>736</v>
      </c>
      <c r="D303" s="30" t="s">
        <v>1397</v>
      </c>
      <c r="E303" s="30" t="s">
        <v>1400</v>
      </c>
      <c r="F303" s="80">
        <v>2.9730842499999999</v>
      </c>
      <c r="G303" s="53">
        <v>4.1321366800000003</v>
      </c>
      <c r="H303" s="95">
        <f t="shared" si="8"/>
        <v>-0.28049711801885513</v>
      </c>
      <c r="I303" s="102">
        <f t="shared" si="9"/>
        <v>2.2241045223695267E-4</v>
      </c>
      <c r="J303" s="66">
        <v>50.11</v>
      </c>
      <c r="K303" s="66">
        <v>45.818863636400003</v>
      </c>
    </row>
    <row r="304" spans="1:11" x14ac:dyDescent="0.15">
      <c r="A304" s="30" t="s">
        <v>137</v>
      </c>
      <c r="B304" s="30" t="s">
        <v>1588</v>
      </c>
      <c r="C304" s="30" t="s">
        <v>743</v>
      </c>
      <c r="D304" s="30" t="s">
        <v>1398</v>
      </c>
      <c r="E304" s="30" t="s">
        <v>1401</v>
      </c>
      <c r="F304" s="80">
        <v>2.9403566699999999</v>
      </c>
      <c r="G304" s="53">
        <v>0.70838105000000007</v>
      </c>
      <c r="H304" s="95">
        <f t="shared" si="8"/>
        <v>3.150812151172028</v>
      </c>
      <c r="I304" s="102">
        <f t="shared" si="9"/>
        <v>2.1996216781029336E-4</v>
      </c>
      <c r="J304" s="66">
        <v>38.155012840000005</v>
      </c>
      <c r="K304" s="66">
        <v>41.395181818200001</v>
      </c>
    </row>
    <row r="305" spans="1:11" x14ac:dyDescent="0.15">
      <c r="A305" s="30" t="s">
        <v>1618</v>
      </c>
      <c r="B305" s="30" t="s">
        <v>1619</v>
      </c>
      <c r="C305" s="30" t="s">
        <v>743</v>
      </c>
      <c r="D305" s="30" t="s">
        <v>1398</v>
      </c>
      <c r="E305" s="30" t="s">
        <v>1401</v>
      </c>
      <c r="F305" s="80">
        <v>2.90226915</v>
      </c>
      <c r="G305" s="53">
        <v>2.53040156</v>
      </c>
      <c r="H305" s="95">
        <f t="shared" si="8"/>
        <v>0.1469599117698932</v>
      </c>
      <c r="I305" s="102">
        <f t="shared" si="9"/>
        <v>2.1711291705401765E-4</v>
      </c>
      <c r="J305" s="66">
        <v>46.597000000000001</v>
      </c>
      <c r="K305" s="66">
        <v>26.902363636400001</v>
      </c>
    </row>
    <row r="306" spans="1:11" x14ac:dyDescent="0.15">
      <c r="A306" s="30" t="s">
        <v>139</v>
      </c>
      <c r="B306" s="30" t="s">
        <v>1589</v>
      </c>
      <c r="C306" s="30" t="s">
        <v>743</v>
      </c>
      <c r="D306" s="30" t="s">
        <v>1398</v>
      </c>
      <c r="E306" s="30" t="s">
        <v>1401</v>
      </c>
      <c r="F306" s="80">
        <v>2.8943980200000001</v>
      </c>
      <c r="G306" s="53">
        <v>9.8137078199999994</v>
      </c>
      <c r="H306" s="95">
        <f t="shared" si="8"/>
        <v>-0.70506580457782575</v>
      </c>
      <c r="I306" s="102">
        <f t="shared" si="9"/>
        <v>2.1652409365188372E-4</v>
      </c>
      <c r="J306" s="66">
        <v>49.760006400000002</v>
      </c>
      <c r="K306" s="66">
        <v>25.932090909100001</v>
      </c>
    </row>
    <row r="307" spans="1:11" x14ac:dyDescent="0.15">
      <c r="A307" s="30" t="s">
        <v>1642</v>
      </c>
      <c r="B307" s="30" t="s">
        <v>1643</v>
      </c>
      <c r="C307" s="30" t="s">
        <v>737</v>
      </c>
      <c r="D307" s="30" t="s">
        <v>1397</v>
      </c>
      <c r="E307" s="30" t="s">
        <v>1400</v>
      </c>
      <c r="F307" s="80">
        <v>2.82703544</v>
      </c>
      <c r="G307" s="53">
        <v>2.8924257</v>
      </c>
      <c r="H307" s="95">
        <f t="shared" si="8"/>
        <v>-2.2607412180025932E-2</v>
      </c>
      <c r="I307" s="102">
        <f t="shared" si="9"/>
        <v>2.1148483454523447E-4</v>
      </c>
      <c r="J307" s="66">
        <v>11.333500000000001</v>
      </c>
      <c r="K307" s="66">
        <v>10.1473636364</v>
      </c>
    </row>
    <row r="308" spans="1:11" x14ac:dyDescent="0.15">
      <c r="A308" s="30" t="s">
        <v>63</v>
      </c>
      <c r="B308" s="30" t="s">
        <v>1730</v>
      </c>
      <c r="C308" s="30" t="s">
        <v>737</v>
      </c>
      <c r="D308" s="30" t="s">
        <v>1397</v>
      </c>
      <c r="E308" s="30" t="s">
        <v>1400</v>
      </c>
      <c r="F308" s="80">
        <v>2.8201717689999999</v>
      </c>
      <c r="G308" s="53">
        <v>1.3717716769999999</v>
      </c>
      <c r="H308" s="95">
        <f t="shared" si="8"/>
        <v>1.0558609105908809</v>
      </c>
      <c r="I308" s="102">
        <f t="shared" si="9"/>
        <v>2.1097137712433706E-4</v>
      </c>
      <c r="J308" s="66">
        <v>24.535799999999998</v>
      </c>
      <c r="K308" s="66">
        <v>16.7314545455</v>
      </c>
    </row>
    <row r="309" spans="1:11" x14ac:dyDescent="0.15">
      <c r="A309" s="30" t="s">
        <v>809</v>
      </c>
      <c r="B309" s="30" t="s">
        <v>383</v>
      </c>
      <c r="C309" s="30" t="s">
        <v>743</v>
      </c>
      <c r="D309" s="30" t="s">
        <v>1398</v>
      </c>
      <c r="E309" s="30" t="s">
        <v>1401</v>
      </c>
      <c r="F309" s="80">
        <v>2.8065111200000001</v>
      </c>
      <c r="G309" s="53">
        <v>6.2596145449999998</v>
      </c>
      <c r="H309" s="95">
        <f t="shared" si="8"/>
        <v>-0.55164793297987325</v>
      </c>
      <c r="I309" s="102">
        <f t="shared" si="9"/>
        <v>2.0994945145171604E-4</v>
      </c>
      <c r="J309" s="66">
        <v>66.652260200000001</v>
      </c>
      <c r="K309" s="66">
        <v>30.353727272699999</v>
      </c>
    </row>
    <row r="310" spans="1:11" x14ac:dyDescent="0.15">
      <c r="A310" s="30" t="s">
        <v>1768</v>
      </c>
      <c r="B310" s="30" t="s">
        <v>1769</v>
      </c>
      <c r="C310" s="30" t="s">
        <v>743</v>
      </c>
      <c r="D310" s="30" t="s">
        <v>1397</v>
      </c>
      <c r="E310" s="30" t="s">
        <v>1400</v>
      </c>
      <c r="F310" s="80">
        <v>2.7697790359999996</v>
      </c>
      <c r="G310" s="53">
        <v>3.6240962620000001</v>
      </c>
      <c r="H310" s="95">
        <f t="shared" si="8"/>
        <v>-0.23573248728457763</v>
      </c>
      <c r="I310" s="102">
        <f t="shared" si="9"/>
        <v>2.0720159813607394E-4</v>
      </c>
      <c r="J310" s="66">
        <v>29.189112959999999</v>
      </c>
      <c r="K310" s="66">
        <v>29.474318181800001</v>
      </c>
    </row>
    <row r="311" spans="1:11" x14ac:dyDescent="0.15">
      <c r="A311" s="30" t="s">
        <v>897</v>
      </c>
      <c r="B311" s="30" t="s">
        <v>898</v>
      </c>
      <c r="C311" s="30" t="s">
        <v>743</v>
      </c>
      <c r="D311" s="30" t="s">
        <v>1398</v>
      </c>
      <c r="E311" s="30" t="s">
        <v>1401</v>
      </c>
      <c r="F311" s="80">
        <v>2.702332154</v>
      </c>
      <c r="G311" s="53">
        <v>1.2366587949999999</v>
      </c>
      <c r="H311" s="95">
        <f t="shared" si="8"/>
        <v>1.1851881577407939</v>
      </c>
      <c r="I311" s="102">
        <f t="shared" si="9"/>
        <v>2.0215603256638236E-4</v>
      </c>
      <c r="J311" s="66">
        <v>85.727021379999996</v>
      </c>
      <c r="K311" s="66">
        <v>24.938454545500001</v>
      </c>
    </row>
    <row r="312" spans="1:11" x14ac:dyDescent="0.15">
      <c r="A312" s="30" t="s">
        <v>213</v>
      </c>
      <c r="B312" s="30" t="s">
        <v>214</v>
      </c>
      <c r="C312" s="30" t="s">
        <v>743</v>
      </c>
      <c r="D312" s="30" t="s">
        <v>1398</v>
      </c>
      <c r="E312" s="30" t="s">
        <v>1401</v>
      </c>
      <c r="F312" s="80">
        <v>2.6428271680000002</v>
      </c>
      <c r="G312" s="53">
        <v>2.9454311409999998</v>
      </c>
      <c r="H312" s="95">
        <f t="shared" si="8"/>
        <v>-0.10273673310090115</v>
      </c>
      <c r="I312" s="102">
        <f t="shared" si="9"/>
        <v>1.9770458426093541E-4</v>
      </c>
      <c r="J312" s="66">
        <v>121.59</v>
      </c>
      <c r="K312" s="66">
        <v>50.714727272700003</v>
      </c>
    </row>
    <row r="313" spans="1:11" x14ac:dyDescent="0.15">
      <c r="A313" s="30" t="s">
        <v>230</v>
      </c>
      <c r="B313" s="30" t="s">
        <v>231</v>
      </c>
      <c r="C313" s="30" t="s">
        <v>744</v>
      </c>
      <c r="D313" s="30" t="s">
        <v>1397</v>
      </c>
      <c r="E313" s="30" t="s">
        <v>1400</v>
      </c>
      <c r="F313" s="80">
        <v>2.6401598669999999</v>
      </c>
      <c r="G313" s="53">
        <v>3.1034652820000002</v>
      </c>
      <c r="H313" s="95">
        <f t="shared" si="8"/>
        <v>-0.14928648233545805</v>
      </c>
      <c r="I313" s="102">
        <f t="shared" si="9"/>
        <v>1.9750504883853285E-4</v>
      </c>
      <c r="J313" s="66">
        <v>173.25001750000001</v>
      </c>
      <c r="K313" s="66">
        <v>25.649681818200001</v>
      </c>
    </row>
    <row r="314" spans="1:11" x14ac:dyDescent="0.15">
      <c r="A314" s="30" t="s">
        <v>166</v>
      </c>
      <c r="B314" s="30" t="s">
        <v>315</v>
      </c>
      <c r="C314" s="30" t="s">
        <v>744</v>
      </c>
      <c r="D314" s="30" t="s">
        <v>1397</v>
      </c>
      <c r="E314" s="30" t="s">
        <v>1401</v>
      </c>
      <c r="F314" s="80">
        <v>2.6314418399999999</v>
      </c>
      <c r="G314" s="53">
        <v>6.9269085109999997</v>
      </c>
      <c r="H314" s="95">
        <f t="shared" si="8"/>
        <v>-0.62011309434486628</v>
      </c>
      <c r="I314" s="102">
        <f t="shared" si="9"/>
        <v>1.9685287077540398E-4</v>
      </c>
      <c r="J314" s="66">
        <v>87.187478159999998</v>
      </c>
      <c r="K314" s="66">
        <v>20.583045454499999</v>
      </c>
    </row>
    <row r="315" spans="1:11" x14ac:dyDescent="0.15">
      <c r="A315" s="30" t="s">
        <v>1667</v>
      </c>
      <c r="B315" s="30" t="s">
        <v>1666</v>
      </c>
      <c r="C315" s="30" t="s">
        <v>746</v>
      </c>
      <c r="D315" s="30" t="s">
        <v>1398</v>
      </c>
      <c r="E315" s="30" t="s">
        <v>1400</v>
      </c>
      <c r="F315" s="80">
        <v>2.6182865799999999</v>
      </c>
      <c r="G315" s="53">
        <v>7.9308853600000004</v>
      </c>
      <c r="H315" s="95">
        <f t="shared" si="8"/>
        <v>-0.66986200642799365</v>
      </c>
      <c r="I315" s="102">
        <f t="shared" si="9"/>
        <v>1.9586875223725805E-4</v>
      </c>
      <c r="J315" s="66">
        <v>71.289701120000004</v>
      </c>
      <c r="K315" s="66">
        <v>5.0432272727000003</v>
      </c>
    </row>
    <row r="316" spans="1:11" x14ac:dyDescent="0.15">
      <c r="A316" s="30" t="s">
        <v>114</v>
      </c>
      <c r="B316" s="30" t="s">
        <v>1484</v>
      </c>
      <c r="C316" s="30" t="s">
        <v>738</v>
      </c>
      <c r="D316" s="30" t="s">
        <v>1397</v>
      </c>
      <c r="E316" s="30" t="s">
        <v>1400</v>
      </c>
      <c r="F316" s="80">
        <v>2.6140319999999999</v>
      </c>
      <c r="G316" s="53">
        <v>4.2877137100000002</v>
      </c>
      <c r="H316" s="95">
        <f t="shared" si="8"/>
        <v>-0.39034362441143489</v>
      </c>
      <c r="I316" s="102">
        <f t="shared" si="9"/>
        <v>1.9555047566575546E-4</v>
      </c>
      <c r="J316" s="66">
        <v>33.413605700000005</v>
      </c>
      <c r="K316" s="66">
        <v>35.593772727299999</v>
      </c>
    </row>
    <row r="317" spans="1:11" x14ac:dyDescent="0.15">
      <c r="A317" s="30" t="s">
        <v>1041</v>
      </c>
      <c r="B317" s="30" t="s">
        <v>850</v>
      </c>
      <c r="C317" s="30" t="s">
        <v>743</v>
      </c>
      <c r="D317" s="30" t="s">
        <v>1398</v>
      </c>
      <c r="E317" s="30" t="s">
        <v>1401</v>
      </c>
      <c r="F317" s="80">
        <v>2.5963483300000001</v>
      </c>
      <c r="G317" s="53">
        <v>4.0329340499999997</v>
      </c>
      <c r="H317" s="95">
        <f t="shared" si="8"/>
        <v>-0.35621354135458771</v>
      </c>
      <c r="I317" s="102">
        <f t="shared" si="9"/>
        <v>1.9422759588462953E-4</v>
      </c>
      <c r="J317" s="66">
        <v>28.418323669999999</v>
      </c>
      <c r="K317" s="66">
        <v>35.8805909091</v>
      </c>
    </row>
    <row r="318" spans="1:11" x14ac:dyDescent="0.15">
      <c r="A318" s="30" t="s">
        <v>1544</v>
      </c>
      <c r="B318" s="30" t="s">
        <v>1545</v>
      </c>
      <c r="C318" s="30" t="s">
        <v>740</v>
      </c>
      <c r="D318" s="30" t="s">
        <v>1397</v>
      </c>
      <c r="E318" s="30" t="s">
        <v>1400</v>
      </c>
      <c r="F318" s="80">
        <v>2.5885407850000002</v>
      </c>
      <c r="G318" s="53">
        <v>7.6768958200000004</v>
      </c>
      <c r="H318" s="95">
        <f t="shared" si="8"/>
        <v>-0.66281413142845014</v>
      </c>
      <c r="I318" s="102">
        <f t="shared" si="9"/>
        <v>1.9364352914844123E-4</v>
      </c>
      <c r="J318" s="66">
        <v>49.074372660000002</v>
      </c>
      <c r="K318" s="66">
        <v>29.0710909091</v>
      </c>
    </row>
    <row r="319" spans="1:11" x14ac:dyDescent="0.15">
      <c r="A319" s="30" t="s">
        <v>1744</v>
      </c>
      <c r="B319" s="30" t="s">
        <v>1745</v>
      </c>
      <c r="C319" s="30" t="s">
        <v>743</v>
      </c>
      <c r="D319" s="30" t="s">
        <v>1398</v>
      </c>
      <c r="E319" s="30" t="s">
        <v>1401</v>
      </c>
      <c r="F319" s="80">
        <v>2.5835458169999996</v>
      </c>
      <c r="G319" s="53">
        <v>1.645956607</v>
      </c>
      <c r="H319" s="95">
        <f t="shared" si="8"/>
        <v>0.56963179102813344</v>
      </c>
      <c r="I319" s="102">
        <f t="shared" si="9"/>
        <v>1.9326986563998559E-4</v>
      </c>
      <c r="J319" s="66">
        <v>14.66007982</v>
      </c>
      <c r="K319" s="66">
        <v>37.378045454499997</v>
      </c>
    </row>
    <row r="320" spans="1:11" x14ac:dyDescent="0.15">
      <c r="A320" s="30" t="s">
        <v>1015</v>
      </c>
      <c r="B320" s="30" t="s">
        <v>845</v>
      </c>
      <c r="C320" s="30" t="s">
        <v>743</v>
      </c>
      <c r="D320" s="30" t="s">
        <v>1398</v>
      </c>
      <c r="E320" s="30" t="s">
        <v>1401</v>
      </c>
      <c r="F320" s="80">
        <v>2.5813089369999997</v>
      </c>
      <c r="G320" s="53">
        <v>2.9732995249999998</v>
      </c>
      <c r="H320" s="95">
        <f t="shared" si="8"/>
        <v>-0.13183689860509429</v>
      </c>
      <c r="I320" s="102">
        <f t="shared" si="9"/>
        <v>1.9310252914678E-4</v>
      </c>
      <c r="J320" s="66">
        <v>20.789086905000001</v>
      </c>
      <c r="K320" s="66">
        <v>73.824545454499997</v>
      </c>
    </row>
    <row r="321" spans="1:11" x14ac:dyDescent="0.15">
      <c r="A321" s="30" t="s">
        <v>1530</v>
      </c>
      <c r="B321" s="30" t="s">
        <v>1531</v>
      </c>
      <c r="C321" s="30" t="s">
        <v>739</v>
      </c>
      <c r="D321" s="30" t="s">
        <v>1397</v>
      </c>
      <c r="E321" s="30" t="s">
        <v>1401</v>
      </c>
      <c r="F321" s="80">
        <v>2.5516854750000002</v>
      </c>
      <c r="G321" s="53">
        <v>6.3759491419999996</v>
      </c>
      <c r="H321" s="95">
        <f t="shared" si="8"/>
        <v>-0.59979519626475708</v>
      </c>
      <c r="I321" s="102">
        <f t="shared" si="9"/>
        <v>1.9088645754361433E-4</v>
      </c>
      <c r="J321" s="66">
        <v>20.944559999999999</v>
      </c>
      <c r="K321" s="66">
        <v>57.72</v>
      </c>
    </row>
    <row r="322" spans="1:11" x14ac:dyDescent="0.15">
      <c r="A322" s="30" t="s">
        <v>922</v>
      </c>
      <c r="B322" s="30" t="s">
        <v>923</v>
      </c>
      <c r="C322" s="30" t="s">
        <v>739</v>
      </c>
      <c r="D322" s="30" t="s">
        <v>1397</v>
      </c>
      <c r="E322" s="30" t="s">
        <v>1400</v>
      </c>
      <c r="F322" s="80">
        <v>2.5389438100000001</v>
      </c>
      <c r="G322" s="53">
        <v>10.23355272</v>
      </c>
      <c r="H322" s="95">
        <f t="shared" si="8"/>
        <v>-0.75190006056860381</v>
      </c>
      <c r="I322" s="102">
        <f t="shared" si="9"/>
        <v>1.8993327921545166E-4</v>
      </c>
      <c r="J322" s="66">
        <v>5.8927500000000004</v>
      </c>
      <c r="K322" s="66">
        <v>114.0657727273</v>
      </c>
    </row>
    <row r="323" spans="1:11" x14ac:dyDescent="0.15">
      <c r="A323" s="30" t="s">
        <v>1583</v>
      </c>
      <c r="B323" s="30" t="s">
        <v>1584</v>
      </c>
      <c r="C323" s="30" t="s">
        <v>744</v>
      </c>
      <c r="D323" s="30" t="s">
        <v>1397</v>
      </c>
      <c r="E323" s="30" t="s">
        <v>1401</v>
      </c>
      <c r="F323" s="80">
        <v>2.51154469</v>
      </c>
      <c r="G323" s="53">
        <v>7.9196324000000002</v>
      </c>
      <c r="H323" s="95">
        <f t="shared" si="8"/>
        <v>-0.68287105219681665</v>
      </c>
      <c r="I323" s="102">
        <f t="shared" si="9"/>
        <v>1.8788360616293237E-4</v>
      </c>
      <c r="J323" s="66">
        <v>24.024483</v>
      </c>
      <c r="K323" s="66">
        <v>70.189818181800007</v>
      </c>
    </row>
    <row r="324" spans="1:11" x14ac:dyDescent="0.15">
      <c r="A324" s="30" t="s">
        <v>1479</v>
      </c>
      <c r="B324" s="30" t="s">
        <v>1480</v>
      </c>
      <c r="C324" s="30" t="s">
        <v>741</v>
      </c>
      <c r="D324" s="30" t="s">
        <v>1398</v>
      </c>
      <c r="E324" s="30" t="s">
        <v>1401</v>
      </c>
      <c r="F324" s="80">
        <v>2.47238274</v>
      </c>
      <c r="G324" s="53">
        <v>13.777712920000001</v>
      </c>
      <c r="H324" s="95">
        <f t="shared" si="8"/>
        <v>-0.82055202090827128</v>
      </c>
      <c r="I324" s="102">
        <f t="shared" si="9"/>
        <v>1.8495397945962554E-4</v>
      </c>
      <c r="J324" s="66">
        <v>25.180286819999999</v>
      </c>
      <c r="K324" s="66">
        <v>52.535181818200002</v>
      </c>
    </row>
    <row r="325" spans="1:11" x14ac:dyDescent="0.15">
      <c r="A325" s="30" t="s">
        <v>1113</v>
      </c>
      <c r="B325" s="30" t="s">
        <v>1114</v>
      </c>
      <c r="C325" s="30" t="s">
        <v>745</v>
      </c>
      <c r="D325" s="30" t="s">
        <v>1397</v>
      </c>
      <c r="E325" s="30" t="s">
        <v>1400</v>
      </c>
      <c r="F325" s="80">
        <v>2.466428005</v>
      </c>
      <c r="G325" s="53">
        <v>7.0749990920000005</v>
      </c>
      <c r="H325" s="95">
        <f t="shared" si="8"/>
        <v>-0.6513882231039585</v>
      </c>
      <c r="I325" s="102">
        <f t="shared" si="9"/>
        <v>1.8450851771251858E-4</v>
      </c>
      <c r="J325" s="66">
        <v>55.408980740000004</v>
      </c>
      <c r="K325" s="66">
        <v>56.866045454499996</v>
      </c>
    </row>
    <row r="326" spans="1:11" x14ac:dyDescent="0.15">
      <c r="A326" s="30" t="s">
        <v>835</v>
      </c>
      <c r="B326" s="30" t="s">
        <v>836</v>
      </c>
      <c r="C326" s="30" t="s">
        <v>743</v>
      </c>
      <c r="D326" s="30" t="s">
        <v>1398</v>
      </c>
      <c r="E326" s="30" t="s">
        <v>1401</v>
      </c>
      <c r="F326" s="80">
        <v>2.461361235</v>
      </c>
      <c r="G326" s="53">
        <v>0.54833368999999998</v>
      </c>
      <c r="H326" s="95">
        <f t="shared" si="8"/>
        <v>3.488801764122865</v>
      </c>
      <c r="I326" s="102">
        <f t="shared" si="9"/>
        <v>1.8412948284087622E-4</v>
      </c>
      <c r="J326" s="66">
        <v>14.0661656</v>
      </c>
      <c r="K326" s="66">
        <v>42.7423636364</v>
      </c>
    </row>
    <row r="327" spans="1:11" x14ac:dyDescent="0.15">
      <c r="A327" s="30" t="s">
        <v>1775</v>
      </c>
      <c r="B327" s="30" t="s">
        <v>825</v>
      </c>
      <c r="C327" s="30" t="s">
        <v>743</v>
      </c>
      <c r="D327" s="30" t="s">
        <v>1398</v>
      </c>
      <c r="E327" s="30" t="s">
        <v>1401</v>
      </c>
      <c r="F327" s="80">
        <v>2.4366082499999999</v>
      </c>
      <c r="G327" s="53">
        <v>3.7564237980000001</v>
      </c>
      <c r="H327" s="95">
        <f t="shared" ref="H327:H390" si="10">IF(ISERROR(F327/G327-1),"",((F327/G327-1)))</f>
        <v>-0.35134894755557078</v>
      </c>
      <c r="I327" s="102">
        <f t="shared" ref="I327:I390" si="11">F327/$F$681</f>
        <v>1.8227776182487592E-4</v>
      </c>
      <c r="J327" s="66">
        <v>14.96940916</v>
      </c>
      <c r="K327" s="66">
        <v>29.2807727273</v>
      </c>
    </row>
    <row r="328" spans="1:11" x14ac:dyDescent="0.15">
      <c r="A328" s="30" t="s">
        <v>73</v>
      </c>
      <c r="B328" s="30" t="s">
        <v>343</v>
      </c>
      <c r="C328" s="30" t="s">
        <v>739</v>
      </c>
      <c r="D328" s="30" t="s">
        <v>1397</v>
      </c>
      <c r="E328" s="30" t="s">
        <v>1400</v>
      </c>
      <c r="F328" s="80">
        <v>2.4333405799999999</v>
      </c>
      <c r="G328" s="53">
        <v>2.3746570600000001</v>
      </c>
      <c r="H328" s="95">
        <f t="shared" si="10"/>
        <v>2.4712418895551869E-2</v>
      </c>
      <c r="I328" s="102">
        <f t="shared" si="11"/>
        <v>1.8203331400525521E-4</v>
      </c>
      <c r="J328" s="66">
        <v>10.955895480000001</v>
      </c>
      <c r="K328" s="66">
        <v>32.074409090899998</v>
      </c>
    </row>
    <row r="329" spans="1:11" x14ac:dyDescent="0.15">
      <c r="A329" s="30" t="s">
        <v>167</v>
      </c>
      <c r="B329" s="30" t="s">
        <v>316</v>
      </c>
      <c r="C329" s="30" t="s">
        <v>744</v>
      </c>
      <c r="D329" s="30" t="s">
        <v>1397</v>
      </c>
      <c r="E329" s="30" t="s">
        <v>1401</v>
      </c>
      <c r="F329" s="80">
        <v>2.4152285</v>
      </c>
      <c r="G329" s="53">
        <v>2.6154711000000002</v>
      </c>
      <c r="H329" s="95">
        <f t="shared" si="10"/>
        <v>-7.6560815372802349E-2</v>
      </c>
      <c r="I329" s="102">
        <f t="shared" si="11"/>
        <v>1.806783857337971E-4</v>
      </c>
      <c r="J329" s="66">
        <v>171.67914864000002</v>
      </c>
      <c r="K329" s="66">
        <v>25.908954545499999</v>
      </c>
    </row>
    <row r="330" spans="1:11" x14ac:dyDescent="0.15">
      <c r="A330" s="30" t="s">
        <v>833</v>
      </c>
      <c r="B330" s="30" t="s">
        <v>834</v>
      </c>
      <c r="C330" s="30" t="s">
        <v>743</v>
      </c>
      <c r="D330" s="30" t="s">
        <v>1397</v>
      </c>
      <c r="E330" s="30" t="s">
        <v>1400</v>
      </c>
      <c r="F330" s="80">
        <v>2.41396458</v>
      </c>
      <c r="G330" s="53">
        <v>0.77491831999999994</v>
      </c>
      <c r="H330" s="95">
        <f t="shared" si="10"/>
        <v>2.1151213201411991</v>
      </c>
      <c r="I330" s="102">
        <f t="shared" si="11"/>
        <v>1.8058383442103449E-4</v>
      </c>
      <c r="J330" s="66">
        <v>16.102033080000002</v>
      </c>
      <c r="K330" s="66">
        <v>49.432045454499999</v>
      </c>
    </row>
    <row r="331" spans="1:11" x14ac:dyDescent="0.15">
      <c r="A331" s="30" t="s">
        <v>67</v>
      </c>
      <c r="B331" s="30" t="s">
        <v>1733</v>
      </c>
      <c r="C331" s="30" t="s">
        <v>737</v>
      </c>
      <c r="D331" s="30" t="s">
        <v>1397</v>
      </c>
      <c r="E331" s="30" t="s">
        <v>1400</v>
      </c>
      <c r="F331" s="80">
        <v>2.4073674999999999</v>
      </c>
      <c r="G331" s="53">
        <v>1.733439189</v>
      </c>
      <c r="H331" s="95">
        <f t="shared" si="10"/>
        <v>0.38878105172456667</v>
      </c>
      <c r="I331" s="102">
        <f t="shared" si="11"/>
        <v>1.8009032013658615E-4</v>
      </c>
      <c r="J331" s="66">
        <v>45.71058</v>
      </c>
      <c r="K331" s="66">
        <v>6.8991818181999998</v>
      </c>
    </row>
    <row r="332" spans="1:11" x14ac:dyDescent="0.15">
      <c r="A332" s="30" t="s">
        <v>234</v>
      </c>
      <c r="B332" s="30" t="s">
        <v>235</v>
      </c>
      <c r="C332" s="30" t="s">
        <v>744</v>
      </c>
      <c r="D332" s="30" t="s">
        <v>1397</v>
      </c>
      <c r="E332" s="30" t="s">
        <v>1400</v>
      </c>
      <c r="F332" s="80">
        <v>2.4038834709999999</v>
      </c>
      <c r="G332" s="53">
        <v>1.2727347490000001</v>
      </c>
      <c r="H332" s="95">
        <f t="shared" si="10"/>
        <v>0.88875448940853885</v>
      </c>
      <c r="I332" s="102">
        <f t="shared" si="11"/>
        <v>1.7982968693539225E-4</v>
      </c>
      <c r="J332" s="66">
        <v>13.890314199999999</v>
      </c>
      <c r="K332" s="66">
        <v>78.771590909099999</v>
      </c>
    </row>
    <row r="333" spans="1:11" x14ac:dyDescent="0.15">
      <c r="A333" s="30" t="s">
        <v>1664</v>
      </c>
      <c r="B333" s="30" t="s">
        <v>1665</v>
      </c>
      <c r="C333" s="30" t="s">
        <v>434</v>
      </c>
      <c r="D333" s="30" t="s">
        <v>1397</v>
      </c>
      <c r="E333" s="30" t="s">
        <v>1400</v>
      </c>
      <c r="F333" s="80">
        <v>2.3342284599999998</v>
      </c>
      <c r="G333" s="53">
        <v>0.35008982999999999</v>
      </c>
      <c r="H333" s="95">
        <f t="shared" si="10"/>
        <v>5.6675129066159959</v>
      </c>
      <c r="I333" s="102">
        <f t="shared" si="11"/>
        <v>1.7461893567697099E-4</v>
      </c>
      <c r="J333" s="66">
        <v>7.3088520800000003</v>
      </c>
      <c r="K333" s="66">
        <v>39.986590909100002</v>
      </c>
    </row>
    <row r="334" spans="1:11" x14ac:dyDescent="0.15">
      <c r="A334" s="30" t="s">
        <v>297</v>
      </c>
      <c r="B334" s="30" t="s">
        <v>1490</v>
      </c>
      <c r="C334" s="30" t="s">
        <v>738</v>
      </c>
      <c r="D334" s="30" t="s">
        <v>1397</v>
      </c>
      <c r="E334" s="30" t="s">
        <v>1400</v>
      </c>
      <c r="F334" s="80">
        <v>2.3227000000000002</v>
      </c>
      <c r="G334" s="53">
        <v>2.5263849999999999</v>
      </c>
      <c r="H334" s="95">
        <f t="shared" si="10"/>
        <v>-8.0623103762886394E-2</v>
      </c>
      <c r="I334" s="102">
        <f t="shared" si="11"/>
        <v>1.7375651477443668E-4</v>
      </c>
      <c r="J334" s="66">
        <v>83.619233500000007</v>
      </c>
      <c r="K334" s="66">
        <v>34.047272727299998</v>
      </c>
    </row>
    <row r="335" spans="1:11" x14ac:dyDescent="0.15">
      <c r="A335" s="30" t="s">
        <v>1426</v>
      </c>
      <c r="B335" s="30" t="s">
        <v>1429</v>
      </c>
      <c r="C335" s="30" t="s">
        <v>739</v>
      </c>
      <c r="D335" s="30" t="s">
        <v>1397</v>
      </c>
      <c r="E335" s="30" t="s">
        <v>1400</v>
      </c>
      <c r="F335" s="80">
        <v>2.2960342599999999</v>
      </c>
      <c r="G335" s="53">
        <v>0.74657627000000004</v>
      </c>
      <c r="H335" s="95">
        <f t="shared" si="10"/>
        <v>2.0754182154758278</v>
      </c>
      <c r="I335" s="102">
        <f t="shared" si="11"/>
        <v>1.7176170440448736E-4</v>
      </c>
      <c r="J335" s="66">
        <v>48.036624480000008</v>
      </c>
      <c r="K335" s="66">
        <v>67.021818181800001</v>
      </c>
    </row>
    <row r="336" spans="1:11" x14ac:dyDescent="0.15">
      <c r="A336" s="30" t="s">
        <v>1276</v>
      </c>
      <c r="B336" s="30" t="s">
        <v>990</v>
      </c>
      <c r="C336" s="30" t="s">
        <v>759</v>
      </c>
      <c r="D336" s="30" t="s">
        <v>1398</v>
      </c>
      <c r="E336" s="30" t="s">
        <v>1400</v>
      </c>
      <c r="F336" s="80">
        <v>2.2887912953249101</v>
      </c>
      <c r="G336" s="53">
        <v>9.9130576094899996E-5</v>
      </c>
      <c r="H336" s="95">
        <f t="shared" si="10"/>
        <v>23087.651206200972</v>
      </c>
      <c r="I336" s="102">
        <f t="shared" si="11"/>
        <v>1.7121987278672442E-4</v>
      </c>
      <c r="J336" s="66">
        <v>43.431104640000001</v>
      </c>
      <c r="K336" s="66">
        <v>107.8451818182</v>
      </c>
    </row>
    <row r="337" spans="1:11" x14ac:dyDescent="0.15">
      <c r="A337" s="30" t="s">
        <v>397</v>
      </c>
      <c r="B337" s="30" t="s">
        <v>398</v>
      </c>
      <c r="C337" s="30" t="s">
        <v>743</v>
      </c>
      <c r="D337" s="30" t="s">
        <v>1397</v>
      </c>
      <c r="E337" s="30" t="s">
        <v>1400</v>
      </c>
      <c r="F337" s="80">
        <v>2.2253904100000002</v>
      </c>
      <c r="G337" s="53">
        <v>0.45930588999999999</v>
      </c>
      <c r="H337" s="95">
        <f t="shared" si="10"/>
        <v>3.845116203495671</v>
      </c>
      <c r="I337" s="102">
        <f t="shared" si="11"/>
        <v>1.664769800895745E-4</v>
      </c>
      <c r="J337" s="66">
        <v>2.6889533999999999</v>
      </c>
      <c r="K337" s="66">
        <v>50.969409090900001</v>
      </c>
    </row>
    <row r="338" spans="1:11" x14ac:dyDescent="0.15">
      <c r="A338" s="30" t="s">
        <v>130</v>
      </c>
      <c r="B338" s="30" t="s">
        <v>1080</v>
      </c>
      <c r="C338" s="30" t="s">
        <v>743</v>
      </c>
      <c r="D338" s="30" t="s">
        <v>1398</v>
      </c>
      <c r="E338" s="30" t="s">
        <v>1401</v>
      </c>
      <c r="F338" s="80">
        <v>2.20924042</v>
      </c>
      <c r="G338" s="53">
        <v>5.1642625500000001</v>
      </c>
      <c r="H338" s="95">
        <f t="shared" si="10"/>
        <v>-0.57220602194208736</v>
      </c>
      <c r="I338" s="102">
        <f t="shared" si="11"/>
        <v>1.6526883182417561E-4</v>
      </c>
      <c r="J338" s="66">
        <v>60.627600000000001</v>
      </c>
      <c r="K338" s="66">
        <v>31.513772727300001</v>
      </c>
    </row>
    <row r="339" spans="1:11" x14ac:dyDescent="0.15">
      <c r="A339" s="30" t="s">
        <v>1526</v>
      </c>
      <c r="B339" s="30" t="s">
        <v>1527</v>
      </c>
      <c r="C339" s="30" t="s">
        <v>739</v>
      </c>
      <c r="D339" s="30" t="s">
        <v>1397</v>
      </c>
      <c r="E339" s="30" t="s">
        <v>1401</v>
      </c>
      <c r="F339" s="80">
        <v>2.17691831</v>
      </c>
      <c r="G339" s="53">
        <v>4.4336312500000004</v>
      </c>
      <c r="H339" s="95">
        <f t="shared" si="10"/>
        <v>-0.5089987896490038</v>
      </c>
      <c r="I339" s="102">
        <f t="shared" si="11"/>
        <v>1.6285087979259341E-4</v>
      </c>
      <c r="J339" s="66">
        <v>28.022262400000002</v>
      </c>
      <c r="K339" s="66">
        <v>44.206000000000003</v>
      </c>
    </row>
    <row r="340" spans="1:11" x14ac:dyDescent="0.15">
      <c r="A340" s="30" t="s">
        <v>216</v>
      </c>
      <c r="B340" s="30" t="s">
        <v>217</v>
      </c>
      <c r="C340" s="30" t="s">
        <v>743</v>
      </c>
      <c r="D340" s="30" t="s">
        <v>1398</v>
      </c>
      <c r="E340" s="30" t="s">
        <v>1401</v>
      </c>
      <c r="F340" s="80">
        <v>2.1657787689999997</v>
      </c>
      <c r="G340" s="53">
        <v>4.1244196500000001</v>
      </c>
      <c r="H340" s="95">
        <f t="shared" si="10"/>
        <v>-0.4748888443007977</v>
      </c>
      <c r="I340" s="102">
        <f t="shared" si="11"/>
        <v>1.6201755313811932E-4</v>
      </c>
      <c r="J340" s="66">
        <v>131.036</v>
      </c>
      <c r="K340" s="66">
        <v>33.975999999999999</v>
      </c>
    </row>
    <row r="341" spans="1:11" x14ac:dyDescent="0.15">
      <c r="A341" s="30" t="s">
        <v>813</v>
      </c>
      <c r="B341" s="30" t="s">
        <v>584</v>
      </c>
      <c r="C341" s="30" t="s">
        <v>743</v>
      </c>
      <c r="D341" s="30" t="s">
        <v>1398</v>
      </c>
      <c r="E341" s="30" t="s">
        <v>1400</v>
      </c>
      <c r="F341" s="80">
        <v>2.15716222</v>
      </c>
      <c r="G341" s="53"/>
      <c r="H341" s="95" t="str">
        <f t="shared" si="10"/>
        <v/>
      </c>
      <c r="I341" s="102">
        <f t="shared" si="11"/>
        <v>1.6137296644004245E-4</v>
      </c>
      <c r="J341" s="66">
        <v>13.462</v>
      </c>
      <c r="K341" s="66">
        <v>15.907666666700001</v>
      </c>
    </row>
    <row r="342" spans="1:11" x14ac:dyDescent="0.15">
      <c r="A342" s="30" t="s">
        <v>51</v>
      </c>
      <c r="B342" s="30" t="s">
        <v>1681</v>
      </c>
      <c r="C342" s="30" t="s">
        <v>737</v>
      </c>
      <c r="D342" s="30" t="s">
        <v>1397</v>
      </c>
      <c r="E342" s="30" t="s">
        <v>1400</v>
      </c>
      <c r="F342" s="80">
        <v>2.1450534659999998</v>
      </c>
      <c r="G342" s="53">
        <v>13.797687301000002</v>
      </c>
      <c r="H342" s="95">
        <f t="shared" si="10"/>
        <v>-0.84453528919701382</v>
      </c>
      <c r="I342" s="102">
        <f t="shared" si="11"/>
        <v>1.6046713491065811E-4</v>
      </c>
      <c r="J342" s="66">
        <v>23.390450000000001</v>
      </c>
      <c r="K342" s="66">
        <v>9.4295000000000009</v>
      </c>
    </row>
    <row r="343" spans="1:11" x14ac:dyDescent="0.15">
      <c r="A343" s="30" t="s">
        <v>1195</v>
      </c>
      <c r="B343" s="30" t="s">
        <v>1082</v>
      </c>
      <c r="C343" s="30" t="s">
        <v>743</v>
      </c>
      <c r="D343" s="30" t="s">
        <v>1398</v>
      </c>
      <c r="E343" s="30" t="s">
        <v>1401</v>
      </c>
      <c r="F343" s="80">
        <v>2.1118763500000002</v>
      </c>
      <c r="G343" s="53">
        <v>2.62427637</v>
      </c>
      <c r="H343" s="95">
        <f t="shared" si="10"/>
        <v>-0.19525383296424681</v>
      </c>
      <c r="I343" s="102">
        <f t="shared" si="11"/>
        <v>1.5798522160010266E-4</v>
      </c>
      <c r="J343" s="66">
        <v>89.375</v>
      </c>
      <c r="K343" s="66">
        <v>58.639909090899998</v>
      </c>
    </row>
    <row r="344" spans="1:11" x14ac:dyDescent="0.15">
      <c r="A344" s="30" t="s">
        <v>1019</v>
      </c>
      <c r="B344" s="30" t="s">
        <v>1303</v>
      </c>
      <c r="C344" s="30" t="s">
        <v>434</v>
      </c>
      <c r="D344" s="30" t="s">
        <v>1397</v>
      </c>
      <c r="E344" s="30" t="s">
        <v>1400</v>
      </c>
      <c r="F344" s="80">
        <v>2.08867549</v>
      </c>
      <c r="G344" s="53">
        <v>0.19520263000000002</v>
      </c>
      <c r="H344" s="95">
        <f t="shared" si="10"/>
        <v>9.700037648058327</v>
      </c>
      <c r="I344" s="102">
        <f t="shared" si="11"/>
        <v>1.5624961193317637E-4</v>
      </c>
      <c r="J344" s="66">
        <v>13.178155840000001</v>
      </c>
      <c r="K344" s="66">
        <v>25.3551363636</v>
      </c>
    </row>
    <row r="345" spans="1:11" x14ac:dyDescent="0.15">
      <c r="A345" s="30" t="s">
        <v>145</v>
      </c>
      <c r="B345" s="30" t="s">
        <v>370</v>
      </c>
      <c r="C345" s="30" t="s">
        <v>743</v>
      </c>
      <c r="D345" s="30" t="s">
        <v>1398</v>
      </c>
      <c r="E345" s="30" t="s">
        <v>1401</v>
      </c>
      <c r="F345" s="80">
        <v>2.0739268470000001</v>
      </c>
      <c r="G345" s="53">
        <v>2.9813296919999996</v>
      </c>
      <c r="H345" s="95">
        <f t="shared" si="10"/>
        <v>-0.30436179112792994</v>
      </c>
      <c r="I345" s="102">
        <f t="shared" si="11"/>
        <v>1.551462956179689E-4</v>
      </c>
      <c r="J345" s="66">
        <v>142.49600000000001</v>
      </c>
      <c r="K345" s="66">
        <v>35.367181818200002</v>
      </c>
    </row>
    <row r="346" spans="1:11" x14ac:dyDescent="0.15">
      <c r="A346" s="30" t="s">
        <v>1144</v>
      </c>
      <c r="B346" s="30" t="s">
        <v>1145</v>
      </c>
      <c r="C346" s="30" t="s">
        <v>736</v>
      </c>
      <c r="D346" s="30" t="s">
        <v>1397</v>
      </c>
      <c r="E346" s="30" t="s">
        <v>1400</v>
      </c>
      <c r="F346" s="80">
        <v>2.0342451499999998</v>
      </c>
      <c r="G346" s="53">
        <v>0.64728587999999998</v>
      </c>
      <c r="H346" s="95">
        <f t="shared" si="10"/>
        <v>2.1427306123223326</v>
      </c>
      <c r="I346" s="102">
        <f t="shared" si="11"/>
        <v>1.5217778768708879E-4</v>
      </c>
      <c r="J346" s="66">
        <v>51.85</v>
      </c>
      <c r="K346" s="66">
        <v>6.0874545455</v>
      </c>
    </row>
    <row r="347" spans="1:11" x14ac:dyDescent="0.15">
      <c r="A347" s="30" t="s">
        <v>276</v>
      </c>
      <c r="B347" s="30" t="s">
        <v>277</v>
      </c>
      <c r="C347" s="30" t="s">
        <v>737</v>
      </c>
      <c r="D347" s="30" t="s">
        <v>1397</v>
      </c>
      <c r="E347" s="30" t="s">
        <v>1400</v>
      </c>
      <c r="F347" s="80">
        <v>2.0298780299999999</v>
      </c>
      <c r="G347" s="53">
        <v>0.97536884000000001</v>
      </c>
      <c r="H347" s="95">
        <f t="shared" si="10"/>
        <v>1.0811388951076188</v>
      </c>
      <c r="I347" s="102">
        <f t="shared" si="11"/>
        <v>1.5185109222456598E-4</v>
      </c>
      <c r="J347" s="66">
        <v>28.537804999999999</v>
      </c>
      <c r="K347" s="66">
        <v>38.414727272699999</v>
      </c>
    </row>
    <row r="348" spans="1:11" x14ac:dyDescent="0.15">
      <c r="A348" s="30" t="s">
        <v>1301</v>
      </c>
      <c r="B348" s="30" t="s">
        <v>1302</v>
      </c>
      <c r="C348" s="30" t="s">
        <v>434</v>
      </c>
      <c r="D348" s="30" t="s">
        <v>1397</v>
      </c>
      <c r="E348" s="30" t="s">
        <v>1400</v>
      </c>
      <c r="F348" s="80">
        <v>1.994888</v>
      </c>
      <c r="G348" s="53">
        <v>0.72385281999999995</v>
      </c>
      <c r="H348" s="95">
        <f t="shared" si="10"/>
        <v>1.7559304113783796</v>
      </c>
      <c r="I348" s="102">
        <f t="shared" si="11"/>
        <v>1.492335584644364E-4</v>
      </c>
      <c r="J348" s="66">
        <v>4.7177294999999999</v>
      </c>
      <c r="K348" s="66">
        <v>26.708954545499999</v>
      </c>
    </row>
    <row r="349" spans="1:11" x14ac:dyDescent="0.15">
      <c r="A349" s="30" t="s">
        <v>95</v>
      </c>
      <c r="B349" s="30" t="s">
        <v>1488</v>
      </c>
      <c r="C349" s="30" t="s">
        <v>738</v>
      </c>
      <c r="D349" s="30" t="s">
        <v>1397</v>
      </c>
      <c r="E349" s="30" t="s">
        <v>1400</v>
      </c>
      <c r="F349" s="80">
        <v>1.9751539</v>
      </c>
      <c r="G349" s="53">
        <v>5.2882571799999996</v>
      </c>
      <c r="H349" s="95">
        <f t="shared" si="10"/>
        <v>-0.62650192061952625</v>
      </c>
      <c r="I349" s="102">
        <f t="shared" si="11"/>
        <v>1.4775729013955148E-4</v>
      </c>
      <c r="J349" s="66">
        <v>6.6736116299999999</v>
      </c>
      <c r="K349" s="66">
        <v>16.847409090900001</v>
      </c>
    </row>
    <row r="350" spans="1:11" x14ac:dyDescent="0.15">
      <c r="A350" s="30" t="s">
        <v>771</v>
      </c>
      <c r="B350" s="30" t="s">
        <v>772</v>
      </c>
      <c r="C350" s="30" t="s">
        <v>739</v>
      </c>
      <c r="D350" s="30" t="s">
        <v>1397</v>
      </c>
      <c r="E350" s="30" t="s">
        <v>1400</v>
      </c>
      <c r="F350" s="80">
        <v>1.9648728500000001</v>
      </c>
      <c r="G350" s="53">
        <v>2.1558921800000004</v>
      </c>
      <c r="H350" s="95">
        <f t="shared" si="10"/>
        <v>-8.8603378115133857E-2</v>
      </c>
      <c r="I350" s="102">
        <f t="shared" si="11"/>
        <v>1.4698818546989045E-4</v>
      </c>
      <c r="J350" s="66">
        <v>16.890999999999998</v>
      </c>
      <c r="K350" s="66">
        <v>57.744045454499997</v>
      </c>
    </row>
    <row r="351" spans="1:11" x14ac:dyDescent="0.15">
      <c r="A351" s="30" t="s">
        <v>1016</v>
      </c>
      <c r="B351" s="30" t="s">
        <v>1128</v>
      </c>
      <c r="C351" s="30" t="s">
        <v>745</v>
      </c>
      <c r="D351" s="30" t="s">
        <v>1397</v>
      </c>
      <c r="E351" s="30" t="s">
        <v>1400</v>
      </c>
      <c r="F351" s="80">
        <v>1.9470573600000001</v>
      </c>
      <c r="G351" s="53">
        <v>4.8732951199999999</v>
      </c>
      <c r="H351" s="95">
        <f t="shared" si="10"/>
        <v>-0.60046389310401538</v>
      </c>
      <c r="I351" s="102">
        <f t="shared" si="11"/>
        <v>1.4565544449972692E-4</v>
      </c>
      <c r="J351" s="66">
        <v>36.36050805</v>
      </c>
      <c r="K351" s="66">
        <v>55.722272727300002</v>
      </c>
    </row>
    <row r="352" spans="1:11" x14ac:dyDescent="0.15">
      <c r="A352" s="30" t="s">
        <v>1013</v>
      </c>
      <c r="B352" s="30" t="s">
        <v>369</v>
      </c>
      <c r="C352" s="30" t="s">
        <v>743</v>
      </c>
      <c r="D352" s="30" t="s">
        <v>1398</v>
      </c>
      <c r="E352" s="30" t="s">
        <v>1401</v>
      </c>
      <c r="F352" s="80">
        <v>1.925424603</v>
      </c>
      <c r="G352" s="53">
        <v>8.3008667440000004</v>
      </c>
      <c r="H352" s="95">
        <f t="shared" si="10"/>
        <v>-0.7680453544936463</v>
      </c>
      <c r="I352" s="102">
        <f t="shared" si="11"/>
        <v>1.4403714146391414E-4</v>
      </c>
      <c r="J352" s="66">
        <v>72.575223980000004</v>
      </c>
      <c r="K352" s="66">
        <v>52.030500000000004</v>
      </c>
    </row>
    <row r="353" spans="1:11" x14ac:dyDescent="0.15">
      <c r="A353" s="30" t="s">
        <v>764</v>
      </c>
      <c r="B353" s="30" t="s">
        <v>765</v>
      </c>
      <c r="C353" s="30" t="s">
        <v>739</v>
      </c>
      <c r="D353" s="30" t="s">
        <v>1397</v>
      </c>
      <c r="E353" s="30" t="s">
        <v>1400</v>
      </c>
      <c r="F353" s="80">
        <v>1.9219799900000001</v>
      </c>
      <c r="G353" s="53">
        <v>1.2600570600000001</v>
      </c>
      <c r="H353" s="95">
        <f t="shared" si="10"/>
        <v>0.52531186960692078</v>
      </c>
      <c r="I353" s="102">
        <f t="shared" si="11"/>
        <v>1.4377945689439303E-4</v>
      </c>
      <c r="J353" s="66">
        <v>6.4</v>
      </c>
      <c r="K353" s="66">
        <v>79.310272727300003</v>
      </c>
    </row>
    <row r="354" spans="1:11" x14ac:dyDescent="0.15">
      <c r="A354" s="30" t="s">
        <v>148</v>
      </c>
      <c r="B354" s="30" t="s">
        <v>380</v>
      </c>
      <c r="C354" s="30" t="s">
        <v>743</v>
      </c>
      <c r="D354" s="30" t="s">
        <v>1398</v>
      </c>
      <c r="E354" s="30" t="s">
        <v>1401</v>
      </c>
      <c r="F354" s="80">
        <v>1.921357196</v>
      </c>
      <c r="G354" s="53">
        <v>0.47880140000000004</v>
      </c>
      <c r="H354" s="95">
        <f t="shared" si="10"/>
        <v>3.0128479072951748</v>
      </c>
      <c r="I354" s="102">
        <f t="shared" si="11"/>
        <v>1.4373286692803385E-4</v>
      </c>
      <c r="J354" s="66">
        <v>368.08</v>
      </c>
      <c r="K354" s="66">
        <v>18.7188181818</v>
      </c>
    </row>
    <row r="355" spans="1:11" x14ac:dyDescent="0.15">
      <c r="A355" s="30" t="s">
        <v>1406</v>
      </c>
      <c r="B355" s="30" t="s">
        <v>1407</v>
      </c>
      <c r="C355" s="30" t="s">
        <v>737</v>
      </c>
      <c r="D355" s="30" t="s">
        <v>1397</v>
      </c>
      <c r="E355" s="30" t="s">
        <v>1400</v>
      </c>
      <c r="F355" s="80">
        <v>1.9098664699999999</v>
      </c>
      <c r="G355" s="53">
        <v>6.9189031100000005</v>
      </c>
      <c r="H355" s="95">
        <f t="shared" si="10"/>
        <v>-0.7239639810478572</v>
      </c>
      <c r="I355" s="102">
        <f t="shared" si="11"/>
        <v>1.4287326883013571E-4</v>
      </c>
      <c r="J355" s="66">
        <v>100.00745000000001</v>
      </c>
      <c r="K355" s="66">
        <v>4.9112272726999997</v>
      </c>
    </row>
    <row r="356" spans="1:11" x14ac:dyDescent="0.15">
      <c r="A356" s="30" t="s">
        <v>1649</v>
      </c>
      <c r="B356" s="30" t="s">
        <v>1286</v>
      </c>
      <c r="C356" s="30" t="s">
        <v>434</v>
      </c>
      <c r="D356" s="30" t="s">
        <v>1397</v>
      </c>
      <c r="E356" s="30" t="s">
        <v>1400</v>
      </c>
      <c r="F356" s="80">
        <v>1.89498594</v>
      </c>
      <c r="G356" s="53">
        <v>2.9067616300000001</v>
      </c>
      <c r="H356" s="95">
        <f t="shared" si="10"/>
        <v>-0.34807659477739838</v>
      </c>
      <c r="I356" s="102">
        <f t="shared" si="11"/>
        <v>1.4176008631375546E-4</v>
      </c>
      <c r="J356" s="66">
        <v>33.314907959999999</v>
      </c>
      <c r="K356" s="66">
        <v>19.630681818199999</v>
      </c>
    </row>
    <row r="357" spans="1:11" x14ac:dyDescent="0.15">
      <c r="A357" s="30" t="s">
        <v>414</v>
      </c>
      <c r="B357" s="30" t="s">
        <v>415</v>
      </c>
      <c r="C357" s="30" t="s">
        <v>434</v>
      </c>
      <c r="D357" s="30" t="s">
        <v>1397</v>
      </c>
      <c r="E357" s="30" t="s">
        <v>1400</v>
      </c>
      <c r="F357" s="80">
        <v>1.8863749399999998</v>
      </c>
      <c r="G357" s="53">
        <v>2.0048049999999998E-2</v>
      </c>
      <c r="H357" s="95">
        <f t="shared" si="10"/>
        <v>93.092689313923302</v>
      </c>
      <c r="I357" s="102">
        <f t="shared" si="11"/>
        <v>1.4111591472520648E-4</v>
      </c>
      <c r="J357" s="66">
        <v>16.722833049999998</v>
      </c>
      <c r="K357" s="66">
        <v>43.065045454500002</v>
      </c>
    </row>
    <row r="358" spans="1:11" x14ac:dyDescent="0.15">
      <c r="A358" s="30" t="s">
        <v>874</v>
      </c>
      <c r="B358" s="30" t="s">
        <v>875</v>
      </c>
      <c r="C358" s="30" t="s">
        <v>743</v>
      </c>
      <c r="D358" s="30" t="s">
        <v>1398</v>
      </c>
      <c r="E358" s="30" t="s">
        <v>1401</v>
      </c>
      <c r="F358" s="80">
        <v>1.850862827</v>
      </c>
      <c r="G358" s="53">
        <v>8.7506339200000003</v>
      </c>
      <c r="H358" s="95">
        <f t="shared" si="10"/>
        <v>-0.7884881433824168</v>
      </c>
      <c r="I358" s="102">
        <f t="shared" si="11"/>
        <v>1.3845932498604259E-4</v>
      </c>
      <c r="J358" s="66">
        <v>127.452</v>
      </c>
      <c r="K358" s="66">
        <v>52.335272727300001</v>
      </c>
    </row>
    <row r="359" spans="1:11" x14ac:dyDescent="0.15">
      <c r="A359" s="30" t="s">
        <v>64</v>
      </c>
      <c r="B359" s="30" t="s">
        <v>1731</v>
      </c>
      <c r="C359" s="30" t="s">
        <v>737</v>
      </c>
      <c r="D359" s="30" t="s">
        <v>1397</v>
      </c>
      <c r="E359" s="30" t="s">
        <v>1400</v>
      </c>
      <c r="F359" s="80">
        <v>1.840428465</v>
      </c>
      <c r="G359" s="53">
        <v>1.5160178799999999</v>
      </c>
      <c r="H359" s="95">
        <f t="shared" si="10"/>
        <v>0.21398862723175816</v>
      </c>
      <c r="I359" s="102">
        <f t="shared" si="11"/>
        <v>1.3767875135405619E-4</v>
      </c>
      <c r="J359" s="66">
        <v>29.160419999999998</v>
      </c>
      <c r="K359" s="66">
        <v>10.6228636364</v>
      </c>
    </row>
    <row r="360" spans="1:11" x14ac:dyDescent="0.15">
      <c r="A360" s="30" t="s">
        <v>355</v>
      </c>
      <c r="B360" s="30" t="s">
        <v>356</v>
      </c>
      <c r="C360" s="30" t="s">
        <v>744</v>
      </c>
      <c r="D360" s="30" t="s">
        <v>1397</v>
      </c>
      <c r="E360" s="30" t="s">
        <v>1400</v>
      </c>
      <c r="F360" s="80">
        <v>1.81769615</v>
      </c>
      <c r="G360" s="53">
        <v>8.6602499360000014</v>
      </c>
      <c r="H360" s="95">
        <f t="shared" si="10"/>
        <v>-0.79011042828637368</v>
      </c>
      <c r="I360" s="102">
        <f t="shared" si="11"/>
        <v>1.3597819259607855E-4</v>
      </c>
      <c r="J360" s="66">
        <v>865.995</v>
      </c>
      <c r="K360" s="66">
        <v>33.1588636364</v>
      </c>
    </row>
    <row r="361" spans="1:11" x14ac:dyDescent="0.15">
      <c r="A361" s="30" t="s">
        <v>412</v>
      </c>
      <c r="B361" s="30" t="s">
        <v>422</v>
      </c>
      <c r="C361" s="30" t="s">
        <v>744</v>
      </c>
      <c r="D361" s="30" t="s">
        <v>1397</v>
      </c>
      <c r="E361" s="30" t="s">
        <v>1401</v>
      </c>
      <c r="F361" s="80">
        <v>1.7976735149999998</v>
      </c>
      <c r="G361" s="53">
        <v>3.9840427549999999</v>
      </c>
      <c r="H361" s="95">
        <f t="shared" si="10"/>
        <v>-0.54878157049296028</v>
      </c>
      <c r="I361" s="102">
        <f t="shared" si="11"/>
        <v>1.3448033954824599E-4</v>
      </c>
      <c r="J361" s="66">
        <v>22.600097300000002</v>
      </c>
      <c r="K361" s="66">
        <v>35.231772727299997</v>
      </c>
    </row>
    <row r="362" spans="1:11" x14ac:dyDescent="0.15">
      <c r="A362" s="30" t="s">
        <v>58</v>
      </c>
      <c r="B362" s="30" t="s">
        <v>1726</v>
      </c>
      <c r="C362" s="30" t="s">
        <v>737</v>
      </c>
      <c r="D362" s="30" t="s">
        <v>1397</v>
      </c>
      <c r="E362" s="30" t="s">
        <v>1400</v>
      </c>
      <c r="F362" s="80">
        <v>1.785416431</v>
      </c>
      <c r="G362" s="53">
        <v>0.84539058</v>
      </c>
      <c r="H362" s="95">
        <f t="shared" si="10"/>
        <v>1.1119426608704348</v>
      </c>
      <c r="I362" s="102">
        <f t="shared" si="11"/>
        <v>1.3356341174993477E-4</v>
      </c>
      <c r="J362" s="66">
        <v>10.41248</v>
      </c>
      <c r="K362" s="66">
        <v>15.7894090909</v>
      </c>
    </row>
    <row r="363" spans="1:11" x14ac:dyDescent="0.15">
      <c r="A363" s="30" t="s">
        <v>341</v>
      </c>
      <c r="B363" s="30" t="s">
        <v>342</v>
      </c>
      <c r="C363" s="30" t="s">
        <v>744</v>
      </c>
      <c r="D363" s="30" t="s">
        <v>1397</v>
      </c>
      <c r="E363" s="30" t="s">
        <v>1400</v>
      </c>
      <c r="F363" s="80">
        <v>1.762649777</v>
      </c>
      <c r="G363" s="53">
        <v>1.7326569190000001</v>
      </c>
      <c r="H363" s="95">
        <f t="shared" si="10"/>
        <v>1.7310327088475352E-2</v>
      </c>
      <c r="I363" s="102">
        <f t="shared" si="11"/>
        <v>1.3186028416044173E-4</v>
      </c>
      <c r="J363" s="66">
        <v>117.54</v>
      </c>
      <c r="K363" s="66">
        <v>48.796999999999997</v>
      </c>
    </row>
    <row r="364" spans="1:11" x14ac:dyDescent="0.15">
      <c r="A364" s="30" t="s">
        <v>1069</v>
      </c>
      <c r="B364" s="30" t="s">
        <v>1084</v>
      </c>
      <c r="C364" s="30" t="s">
        <v>743</v>
      </c>
      <c r="D364" s="30" t="s">
        <v>1398</v>
      </c>
      <c r="E364" s="30" t="s">
        <v>1401</v>
      </c>
      <c r="F364" s="80">
        <v>1.7515132199999999</v>
      </c>
      <c r="G364" s="53">
        <v>0.80038016000000001</v>
      </c>
      <c r="H364" s="95">
        <f t="shared" si="10"/>
        <v>1.1883516203100286</v>
      </c>
      <c r="I364" s="102">
        <f t="shared" si="11"/>
        <v>1.3102718073300517E-4</v>
      </c>
      <c r="J364" s="66">
        <v>163.09</v>
      </c>
      <c r="K364" s="66">
        <v>56.712954545499997</v>
      </c>
    </row>
    <row r="365" spans="1:11" x14ac:dyDescent="0.15">
      <c r="A365" s="30" t="s">
        <v>826</v>
      </c>
      <c r="B365" s="30" t="s">
        <v>827</v>
      </c>
      <c r="C365" s="30" t="s">
        <v>743</v>
      </c>
      <c r="D365" s="30" t="s">
        <v>1397</v>
      </c>
      <c r="E365" s="30" t="s">
        <v>1400</v>
      </c>
      <c r="F365" s="80">
        <v>1.7071040100000001</v>
      </c>
      <c r="G365" s="53">
        <v>1.0874142330000001</v>
      </c>
      <c r="H365" s="95">
        <f t="shared" si="10"/>
        <v>0.56987462384998966</v>
      </c>
      <c r="I365" s="102">
        <f t="shared" si="11"/>
        <v>1.2770501706422057E-4</v>
      </c>
      <c r="J365" s="66">
        <v>14.740947200000001</v>
      </c>
      <c r="K365" s="66">
        <v>58.106681818200002</v>
      </c>
    </row>
    <row r="366" spans="1:11" x14ac:dyDescent="0.15">
      <c r="A366" s="30" t="s">
        <v>1670</v>
      </c>
      <c r="B366" s="30" t="s">
        <v>1671</v>
      </c>
      <c r="C366" s="30" t="s">
        <v>743</v>
      </c>
      <c r="D366" s="30" t="s">
        <v>1397</v>
      </c>
      <c r="E366" s="30" t="s">
        <v>1400</v>
      </c>
      <c r="F366" s="80">
        <v>1.6923983500000002</v>
      </c>
      <c r="G366" s="53">
        <v>3.6927620000000001E-2</v>
      </c>
      <c r="H366" s="95">
        <f t="shared" si="10"/>
        <v>44.830149627839546</v>
      </c>
      <c r="I366" s="102">
        <f t="shared" si="11"/>
        <v>1.2660491622078069E-4</v>
      </c>
      <c r="J366" s="66">
        <v>15.56676992</v>
      </c>
      <c r="K366" s="66">
        <v>59.291954545499998</v>
      </c>
    </row>
    <row r="367" spans="1:11" x14ac:dyDescent="0.15">
      <c r="A367" s="30" t="s">
        <v>1057</v>
      </c>
      <c r="B367" s="30" t="s">
        <v>1058</v>
      </c>
      <c r="C367" s="30" t="s">
        <v>737</v>
      </c>
      <c r="D367" s="30" t="s">
        <v>1397</v>
      </c>
      <c r="E367" s="30" t="s">
        <v>1400</v>
      </c>
      <c r="F367" s="80">
        <v>1.6862182400000001</v>
      </c>
      <c r="G367" s="53">
        <v>3.8168861400000003</v>
      </c>
      <c r="H367" s="95">
        <f t="shared" si="10"/>
        <v>-0.55822149832323786</v>
      </c>
      <c r="I367" s="102">
        <f t="shared" si="11"/>
        <v>1.2614259462327663E-4</v>
      </c>
      <c r="J367" s="66">
        <v>154.3185</v>
      </c>
      <c r="K367" s="66">
        <v>51.195045454499997</v>
      </c>
    </row>
    <row r="368" spans="1:11" x14ac:dyDescent="0.15">
      <c r="A368" s="30" t="s">
        <v>48</v>
      </c>
      <c r="B368" s="30" t="s">
        <v>1678</v>
      </c>
      <c r="C368" s="30" t="s">
        <v>737</v>
      </c>
      <c r="D368" s="30" t="s">
        <v>1397</v>
      </c>
      <c r="E368" s="30" t="s">
        <v>1400</v>
      </c>
      <c r="F368" s="80">
        <v>1.6431768</v>
      </c>
      <c r="G368" s="53">
        <v>1.4284141699999999</v>
      </c>
      <c r="H368" s="95">
        <f t="shared" si="10"/>
        <v>0.15035039172147124</v>
      </c>
      <c r="I368" s="102">
        <f t="shared" si="11"/>
        <v>1.229227510768552E-4</v>
      </c>
      <c r="J368" s="66">
        <v>9.5347000000000008</v>
      </c>
      <c r="K368" s="66">
        <v>13.7263181818</v>
      </c>
    </row>
    <row r="369" spans="1:11" x14ac:dyDescent="0.15">
      <c r="A369" s="30" t="s">
        <v>147</v>
      </c>
      <c r="B369" s="30" t="s">
        <v>379</v>
      </c>
      <c r="C369" s="30" t="s">
        <v>743</v>
      </c>
      <c r="D369" s="30" t="s">
        <v>1398</v>
      </c>
      <c r="E369" s="30" t="s">
        <v>1401</v>
      </c>
      <c r="F369" s="80">
        <v>1.6092273400000001</v>
      </c>
      <c r="G369" s="53">
        <v>2.7207871560000001</v>
      </c>
      <c r="H369" s="95">
        <f t="shared" si="10"/>
        <v>-0.40854346638205019</v>
      </c>
      <c r="I369" s="102">
        <f t="shared" si="11"/>
        <v>1.2038306026526777E-4</v>
      </c>
      <c r="J369" s="66">
        <v>129.10900000000001</v>
      </c>
      <c r="K369" s="66">
        <v>28.9578181818</v>
      </c>
    </row>
    <row r="370" spans="1:11" x14ac:dyDescent="0.15">
      <c r="A370" s="30" t="s">
        <v>1148</v>
      </c>
      <c r="B370" s="30" t="s">
        <v>1149</v>
      </c>
      <c r="C370" s="30" t="s">
        <v>736</v>
      </c>
      <c r="D370" s="30" t="s">
        <v>1397</v>
      </c>
      <c r="E370" s="30" t="s">
        <v>1400</v>
      </c>
      <c r="F370" s="80">
        <v>1.6009453899999999</v>
      </c>
      <c r="G370" s="53">
        <v>2.2149114500000002</v>
      </c>
      <c r="H370" s="95">
        <f t="shared" si="10"/>
        <v>-0.27719666174464908</v>
      </c>
      <c r="I370" s="102">
        <f t="shared" si="11"/>
        <v>1.197635042453185E-4</v>
      </c>
      <c r="J370" s="66">
        <v>78.760000000000005</v>
      </c>
      <c r="K370" s="66">
        <v>26.985863636400001</v>
      </c>
    </row>
    <row r="371" spans="1:11" x14ac:dyDescent="0.15">
      <c r="A371" s="30" t="s">
        <v>1386</v>
      </c>
      <c r="B371" s="30" t="s">
        <v>1387</v>
      </c>
      <c r="C371" s="30" t="s">
        <v>744</v>
      </c>
      <c r="D371" s="30" t="s">
        <v>1397</v>
      </c>
      <c r="E371" s="30" t="s">
        <v>1401</v>
      </c>
      <c r="F371" s="80">
        <v>1.5981985000000001</v>
      </c>
      <c r="G371" s="53">
        <v>9.6344350000000009E-2</v>
      </c>
      <c r="H371" s="95">
        <f t="shared" si="10"/>
        <v>15.588398800759983</v>
      </c>
      <c r="I371" s="102">
        <f t="shared" si="11"/>
        <v>1.1955801492992317E-4</v>
      </c>
      <c r="J371" s="66">
        <v>25.1129</v>
      </c>
      <c r="K371" s="66">
        <v>33.353909090899997</v>
      </c>
    </row>
    <row r="372" spans="1:11" x14ac:dyDescent="0.15">
      <c r="A372" s="30" t="s">
        <v>1454</v>
      </c>
      <c r="B372" s="30" t="s">
        <v>1455</v>
      </c>
      <c r="C372" s="30" t="s">
        <v>744</v>
      </c>
      <c r="D372" s="30" t="s">
        <v>1397</v>
      </c>
      <c r="E372" s="30" t="s">
        <v>1401</v>
      </c>
      <c r="F372" s="80">
        <v>1.59669394</v>
      </c>
      <c r="G372" s="53">
        <v>3.6530240599999999</v>
      </c>
      <c r="H372" s="95">
        <f t="shared" si="10"/>
        <v>-0.56291173729635935</v>
      </c>
      <c r="I372" s="102">
        <f t="shared" si="11"/>
        <v>1.1944546182281978E-4</v>
      </c>
      <c r="J372" s="66">
        <v>87.249757200000005</v>
      </c>
      <c r="K372" s="66">
        <v>86.870272727300005</v>
      </c>
    </row>
    <row r="373" spans="1:11" x14ac:dyDescent="0.15">
      <c r="A373" s="30" t="s">
        <v>1570</v>
      </c>
      <c r="B373" s="30" t="s">
        <v>1189</v>
      </c>
      <c r="C373" s="30" t="s">
        <v>962</v>
      </c>
      <c r="D373" s="30" t="s">
        <v>1398</v>
      </c>
      <c r="E373" s="30" t="s">
        <v>1401</v>
      </c>
      <c r="F373" s="80">
        <v>1.5875790400000001</v>
      </c>
      <c r="G373" s="53">
        <v>6.9485853799999999</v>
      </c>
      <c r="H373" s="95">
        <f t="shared" si="10"/>
        <v>-0.77152485676156435</v>
      </c>
      <c r="I373" s="102">
        <f t="shared" si="11"/>
        <v>1.1876359448889052E-4</v>
      </c>
      <c r="J373" s="66">
        <v>379.70555258999997</v>
      </c>
      <c r="K373" s="66">
        <v>26.949272727299999</v>
      </c>
    </row>
    <row r="374" spans="1:11" x14ac:dyDescent="0.15">
      <c r="A374" s="30" t="s">
        <v>784</v>
      </c>
      <c r="B374" s="30" t="s">
        <v>289</v>
      </c>
      <c r="C374" s="30" t="s">
        <v>737</v>
      </c>
      <c r="D374" s="30" t="s">
        <v>1397</v>
      </c>
      <c r="E374" s="30" t="s">
        <v>1400</v>
      </c>
      <c r="F374" s="80">
        <v>1.51723418</v>
      </c>
      <c r="G374" s="53">
        <v>6.8633460099999999</v>
      </c>
      <c r="H374" s="95">
        <f t="shared" si="10"/>
        <v>-0.77893666182801113</v>
      </c>
      <c r="I374" s="102">
        <f t="shared" si="11"/>
        <v>1.1350123701444454E-4</v>
      </c>
      <c r="J374" s="66">
        <v>12.152279999999999</v>
      </c>
      <c r="K374" s="66">
        <v>27.645363636399999</v>
      </c>
    </row>
    <row r="375" spans="1:11" x14ac:dyDescent="0.15">
      <c r="A375" s="30" t="s">
        <v>293</v>
      </c>
      <c r="B375" s="30" t="s">
        <v>1483</v>
      </c>
      <c r="C375" s="30" t="s">
        <v>738</v>
      </c>
      <c r="D375" s="30" t="s">
        <v>1397</v>
      </c>
      <c r="E375" s="30" t="s">
        <v>1400</v>
      </c>
      <c r="F375" s="80">
        <v>1.50905516</v>
      </c>
      <c r="G375" s="53">
        <v>0.77825</v>
      </c>
      <c r="H375" s="95">
        <f t="shared" si="10"/>
        <v>0.93903650497911983</v>
      </c>
      <c r="I375" s="102">
        <f t="shared" si="11"/>
        <v>1.128893809807465E-4</v>
      </c>
      <c r="J375" s="66">
        <v>21.233470110000003</v>
      </c>
      <c r="K375" s="66">
        <v>46.1840909091</v>
      </c>
    </row>
    <row r="376" spans="1:11" x14ac:dyDescent="0.15">
      <c r="A376" s="30" t="s">
        <v>1581</v>
      </c>
      <c r="B376" s="30" t="s">
        <v>1582</v>
      </c>
      <c r="C376" s="30" t="s">
        <v>962</v>
      </c>
      <c r="D376" s="30" t="s">
        <v>1398</v>
      </c>
      <c r="E376" s="30" t="s">
        <v>1401</v>
      </c>
      <c r="F376" s="80">
        <v>1.50514883</v>
      </c>
      <c r="G376" s="53">
        <v>3.3993537579999997</v>
      </c>
      <c r="H376" s="95">
        <f t="shared" si="10"/>
        <v>-0.5572250088835855</v>
      </c>
      <c r="I376" s="102">
        <f t="shared" si="11"/>
        <v>1.1259715629122189E-4</v>
      </c>
      <c r="J376" s="66">
        <v>109.4688</v>
      </c>
      <c r="K376" s="66">
        <v>27.383136363599998</v>
      </c>
    </row>
    <row r="377" spans="1:11" x14ac:dyDescent="0.15">
      <c r="A377" s="30" t="s">
        <v>1334</v>
      </c>
      <c r="B377" s="30" t="s">
        <v>1335</v>
      </c>
      <c r="C377" s="30" t="s">
        <v>741</v>
      </c>
      <c r="D377" s="30" t="s">
        <v>1398</v>
      </c>
      <c r="E377" s="30" t="s">
        <v>1401</v>
      </c>
      <c r="F377" s="80">
        <v>1.4973439499999999</v>
      </c>
      <c r="G377" s="53">
        <v>6.5764309999999992E-2</v>
      </c>
      <c r="H377" s="95">
        <f t="shared" si="10"/>
        <v>21.768336655550709</v>
      </c>
      <c r="I377" s="102">
        <f t="shared" si="11"/>
        <v>1.1201328891832279E-4</v>
      </c>
      <c r="J377" s="66">
        <v>31.316776920000002</v>
      </c>
      <c r="K377" s="66">
        <v>13.702772727299999</v>
      </c>
    </row>
    <row r="378" spans="1:11" x14ac:dyDescent="0.15">
      <c r="A378" s="30" t="s">
        <v>1264</v>
      </c>
      <c r="B378" s="30" t="s">
        <v>1360</v>
      </c>
      <c r="C378" s="30" t="s">
        <v>759</v>
      </c>
      <c r="D378" s="30" t="s">
        <v>1398</v>
      </c>
      <c r="E378" s="30" t="s">
        <v>1400</v>
      </c>
      <c r="F378" s="80">
        <v>1.4949688700000001</v>
      </c>
      <c r="G378" s="53">
        <v>3.039231</v>
      </c>
      <c r="H378" s="95">
        <f t="shared" si="10"/>
        <v>-0.50810949546118733</v>
      </c>
      <c r="I378" s="102">
        <f t="shared" si="11"/>
        <v>1.1183561396111333E-4</v>
      </c>
      <c r="J378" s="66">
        <v>190.88477599999999</v>
      </c>
      <c r="K378" s="66">
        <v>93.198499999999996</v>
      </c>
    </row>
    <row r="379" spans="1:11" x14ac:dyDescent="0.15">
      <c r="A379" s="30" t="s">
        <v>848</v>
      </c>
      <c r="B379" s="30" t="s">
        <v>849</v>
      </c>
      <c r="C379" s="30" t="s">
        <v>743</v>
      </c>
      <c r="D379" s="30" t="s">
        <v>1398</v>
      </c>
      <c r="E379" s="30" t="s">
        <v>1401</v>
      </c>
      <c r="F379" s="80">
        <v>1.4909282720000001</v>
      </c>
      <c r="G379" s="53">
        <v>3.2839640650000002</v>
      </c>
      <c r="H379" s="95">
        <f t="shared" si="10"/>
        <v>-0.54599738532766184</v>
      </c>
      <c r="I379" s="102">
        <f t="shared" si="11"/>
        <v>1.1153334495259541E-4</v>
      </c>
      <c r="J379" s="66">
        <v>73.118035200000008</v>
      </c>
      <c r="K379" s="66">
        <v>37.336136363599998</v>
      </c>
    </row>
    <row r="380" spans="1:11" x14ac:dyDescent="0.15">
      <c r="A380" s="30" t="s">
        <v>843</v>
      </c>
      <c r="B380" s="30" t="s">
        <v>844</v>
      </c>
      <c r="C380" s="30" t="s">
        <v>743</v>
      </c>
      <c r="D380" s="30" t="s">
        <v>1398</v>
      </c>
      <c r="E380" s="30" t="s">
        <v>1401</v>
      </c>
      <c r="F380" s="80">
        <v>1.4897300090000001</v>
      </c>
      <c r="G380" s="53">
        <v>3.5554970049999999</v>
      </c>
      <c r="H380" s="95">
        <f t="shared" si="10"/>
        <v>-0.5810065352593371</v>
      </c>
      <c r="I380" s="102">
        <f t="shared" si="11"/>
        <v>1.1144370530793051E-4</v>
      </c>
      <c r="J380" s="66">
        <v>26.220046080000003</v>
      </c>
      <c r="K380" s="66">
        <v>71.203909090899998</v>
      </c>
    </row>
    <row r="381" spans="1:11" x14ac:dyDescent="0.15">
      <c r="A381" s="30" t="s">
        <v>1055</v>
      </c>
      <c r="B381" s="30" t="s">
        <v>1056</v>
      </c>
      <c r="C381" s="30" t="s">
        <v>743</v>
      </c>
      <c r="D381" s="30" t="s">
        <v>1398</v>
      </c>
      <c r="E381" s="30" t="s">
        <v>1401</v>
      </c>
      <c r="F381" s="80">
        <v>1.4813637200000001</v>
      </c>
      <c r="G381" s="53">
        <v>0.46140873999999998</v>
      </c>
      <c r="H381" s="95">
        <f t="shared" si="10"/>
        <v>2.210523753841334</v>
      </c>
      <c r="I381" s="102">
        <f t="shared" si="11"/>
        <v>1.108178400570433E-4</v>
      </c>
      <c r="J381" s="66">
        <v>9.86</v>
      </c>
      <c r="K381" s="66">
        <v>160.5886818182</v>
      </c>
    </row>
    <row r="382" spans="1:11" x14ac:dyDescent="0.15">
      <c r="A382" s="30" t="s">
        <v>1330</v>
      </c>
      <c r="B382" s="30" t="s">
        <v>1331</v>
      </c>
      <c r="C382" s="30" t="s">
        <v>962</v>
      </c>
      <c r="D382" s="30" t="s">
        <v>1398</v>
      </c>
      <c r="E382" s="30" t="s">
        <v>1401</v>
      </c>
      <c r="F382" s="80">
        <v>1.4553</v>
      </c>
      <c r="G382" s="53">
        <v>3.6477763700000003</v>
      </c>
      <c r="H382" s="95">
        <f t="shared" si="10"/>
        <v>-0.6010446221515493</v>
      </c>
      <c r="I382" s="102">
        <f t="shared" si="11"/>
        <v>1.0886806559230107E-4</v>
      </c>
      <c r="J382" s="66">
        <v>8.7773400000000006</v>
      </c>
      <c r="K382" s="66">
        <v>71.633499999999998</v>
      </c>
    </row>
    <row r="383" spans="1:11" x14ac:dyDescent="0.15">
      <c r="A383" s="30" t="s">
        <v>1771</v>
      </c>
      <c r="B383" s="30" t="s">
        <v>1772</v>
      </c>
      <c r="C383" s="30" t="s">
        <v>743</v>
      </c>
      <c r="D383" s="30" t="s">
        <v>1397</v>
      </c>
      <c r="E383" s="30" t="s">
        <v>1400</v>
      </c>
      <c r="F383" s="80">
        <v>1.44411804</v>
      </c>
      <c r="G383" s="53">
        <v>2.2956657999999996</v>
      </c>
      <c r="H383" s="95">
        <f t="shared" si="10"/>
        <v>-0.37093716341463978</v>
      </c>
      <c r="I383" s="102">
        <f t="shared" si="11"/>
        <v>1.080315656577649E-4</v>
      </c>
      <c r="J383" s="66">
        <v>25.464068179999998</v>
      </c>
      <c r="K383" s="66">
        <v>51.680318181799997</v>
      </c>
    </row>
    <row r="384" spans="1:11" x14ac:dyDescent="0.15">
      <c r="A384" s="30" t="s">
        <v>124</v>
      </c>
      <c r="B384" s="30" t="s">
        <v>1085</v>
      </c>
      <c r="C384" s="30" t="s">
        <v>742</v>
      </c>
      <c r="D384" s="30" t="s">
        <v>1397</v>
      </c>
      <c r="E384" s="30" t="s">
        <v>1400</v>
      </c>
      <c r="F384" s="80">
        <v>1.4293171100000002</v>
      </c>
      <c r="G384" s="53">
        <v>3.7170704799999998</v>
      </c>
      <c r="H384" s="95">
        <f t="shared" si="10"/>
        <v>-0.61547215268299138</v>
      </c>
      <c r="I384" s="102">
        <f t="shared" si="11"/>
        <v>1.0692433785726533E-4</v>
      </c>
      <c r="J384" s="66">
        <v>45.741006799999994</v>
      </c>
      <c r="K384" s="66">
        <v>143.9014545455</v>
      </c>
    </row>
    <row r="385" spans="1:11" x14ac:dyDescent="0.15">
      <c r="A385" s="30" t="s">
        <v>1668</v>
      </c>
      <c r="B385" s="30" t="s">
        <v>1669</v>
      </c>
      <c r="C385" s="30" t="s">
        <v>743</v>
      </c>
      <c r="D385" s="30" t="s">
        <v>1398</v>
      </c>
      <c r="E385" s="30" t="s">
        <v>1401</v>
      </c>
      <c r="F385" s="80">
        <v>1.42927581</v>
      </c>
      <c r="G385" s="53">
        <v>4.3041933329999997</v>
      </c>
      <c r="H385" s="95">
        <f t="shared" si="10"/>
        <v>-0.66793410531961339</v>
      </c>
      <c r="I385" s="102">
        <f t="shared" si="11"/>
        <v>1.0692124828734229E-4</v>
      </c>
      <c r="J385" s="66">
        <v>17.296850249999999</v>
      </c>
      <c r="K385" s="66">
        <v>27.3762272727</v>
      </c>
    </row>
    <row r="386" spans="1:11" x14ac:dyDescent="0.15">
      <c r="A386" s="30" t="s">
        <v>136</v>
      </c>
      <c r="B386" s="30" t="s">
        <v>1050</v>
      </c>
      <c r="C386" s="30" t="s">
        <v>743</v>
      </c>
      <c r="D386" s="30" t="s">
        <v>1398</v>
      </c>
      <c r="E386" s="30" t="s">
        <v>1401</v>
      </c>
      <c r="F386" s="80">
        <v>1.3995711100000001</v>
      </c>
      <c r="G386" s="53">
        <v>5.6850354599999999</v>
      </c>
      <c r="H386" s="95">
        <f t="shared" si="10"/>
        <v>-0.75381488473600478</v>
      </c>
      <c r="I386" s="102">
        <f t="shared" si="11"/>
        <v>1.0469909943281086E-4</v>
      </c>
      <c r="J386" s="66">
        <v>181.92973821000001</v>
      </c>
      <c r="K386" s="66">
        <v>30.223500000000001</v>
      </c>
    </row>
    <row r="387" spans="1:11" x14ac:dyDescent="0.15">
      <c r="A387" s="30" t="s">
        <v>1111</v>
      </c>
      <c r="B387" s="30" t="s">
        <v>1112</v>
      </c>
      <c r="C387" s="30" t="s">
        <v>745</v>
      </c>
      <c r="D387" s="30" t="s">
        <v>1397</v>
      </c>
      <c r="E387" s="30" t="s">
        <v>1400</v>
      </c>
      <c r="F387" s="80">
        <v>1.367906649</v>
      </c>
      <c r="G387" s="53">
        <v>1.952964403</v>
      </c>
      <c r="H387" s="95">
        <f t="shared" si="10"/>
        <v>-0.29957420273573721</v>
      </c>
      <c r="I387" s="102">
        <f t="shared" si="11"/>
        <v>1.0233034480002526E-4</v>
      </c>
      <c r="J387" s="66">
        <v>21.53506878</v>
      </c>
      <c r="K387" s="66">
        <v>62.0027272727</v>
      </c>
    </row>
    <row r="388" spans="1:11" x14ac:dyDescent="0.15">
      <c r="A388" s="30" t="s">
        <v>272</v>
      </c>
      <c r="B388" s="30" t="s">
        <v>273</v>
      </c>
      <c r="C388" s="30" t="s">
        <v>737</v>
      </c>
      <c r="D388" s="30" t="s">
        <v>1397</v>
      </c>
      <c r="E388" s="30" t="s">
        <v>1400</v>
      </c>
      <c r="F388" s="80">
        <v>1.3411411000000002</v>
      </c>
      <c r="G388" s="53">
        <v>0.16987376000000001</v>
      </c>
      <c r="H388" s="95">
        <f t="shared" si="10"/>
        <v>6.8949279747501917</v>
      </c>
      <c r="I388" s="102">
        <f t="shared" si="11"/>
        <v>1.0032806791955668E-4</v>
      </c>
      <c r="J388" s="66">
        <v>10.435776000000001</v>
      </c>
      <c r="K388" s="66">
        <v>21.480090909099999</v>
      </c>
    </row>
    <row r="389" spans="1:11" x14ac:dyDescent="0.15">
      <c r="A389" s="30" t="s">
        <v>117</v>
      </c>
      <c r="B389" s="30" t="s">
        <v>1577</v>
      </c>
      <c r="C389" s="30" t="s">
        <v>740</v>
      </c>
      <c r="D389" s="30" t="s">
        <v>1397</v>
      </c>
      <c r="E389" s="30" t="s">
        <v>1400</v>
      </c>
      <c r="F389" s="80">
        <v>1.3361373000000001</v>
      </c>
      <c r="G389" s="53">
        <v>1.2133035400000001</v>
      </c>
      <c r="H389" s="95">
        <f t="shared" si="10"/>
        <v>0.10123910130518543</v>
      </c>
      <c r="I389" s="102">
        <f t="shared" si="11"/>
        <v>9.995374370694707E-5</v>
      </c>
      <c r="J389" s="66">
        <v>24.12344495</v>
      </c>
      <c r="K389" s="66">
        <v>68.772181818199996</v>
      </c>
    </row>
    <row r="390" spans="1:11" x14ac:dyDescent="0.15">
      <c r="A390" s="30" t="s">
        <v>401</v>
      </c>
      <c r="B390" s="30" t="s">
        <v>402</v>
      </c>
      <c r="C390" s="30" t="s">
        <v>743</v>
      </c>
      <c r="D390" s="30" t="s">
        <v>1397</v>
      </c>
      <c r="E390" s="30" t="s">
        <v>1400</v>
      </c>
      <c r="F390" s="80">
        <v>1.3186387399999999</v>
      </c>
      <c r="G390" s="53">
        <v>7.8588700099999995</v>
      </c>
      <c r="H390" s="95">
        <f t="shared" si="10"/>
        <v>-0.83221013474938488</v>
      </c>
      <c r="I390" s="102">
        <f t="shared" si="11"/>
        <v>9.8644711632563207E-5</v>
      </c>
      <c r="J390" s="66">
        <v>11.731239950000001</v>
      </c>
      <c r="K390" s="66">
        <v>27.961090909100001</v>
      </c>
    </row>
    <row r="391" spans="1:11" x14ac:dyDescent="0.15">
      <c r="A391" s="30" t="s">
        <v>1523</v>
      </c>
      <c r="B391" s="30" t="s">
        <v>1524</v>
      </c>
      <c r="C391" s="30" t="s">
        <v>739</v>
      </c>
      <c r="D391" s="30" t="s">
        <v>1397</v>
      </c>
      <c r="E391" s="30" t="s">
        <v>1400</v>
      </c>
      <c r="F391" s="80">
        <v>1.3142327839999999</v>
      </c>
      <c r="G391" s="53">
        <v>1.5617054650000002</v>
      </c>
      <c r="H391" s="95">
        <f t="shared" ref="H391:H454" si="12">IF(ISERROR(F391/G391-1),"",((F391/G391-1)))</f>
        <v>-0.15846309470396858</v>
      </c>
      <c r="I391" s="102">
        <f t="shared" ref="I391:I454" si="13">F391/$F$681</f>
        <v>9.8315110927000912E-5</v>
      </c>
      <c r="J391" s="66">
        <v>25.804737074999998</v>
      </c>
      <c r="K391" s="66">
        <v>429.25619999999998</v>
      </c>
    </row>
    <row r="392" spans="1:11" x14ac:dyDescent="0.15">
      <c r="A392" s="30" t="s">
        <v>1746</v>
      </c>
      <c r="B392" s="30" t="s">
        <v>1747</v>
      </c>
      <c r="C392" s="30" t="s">
        <v>743</v>
      </c>
      <c r="D392" s="30" t="s">
        <v>1397</v>
      </c>
      <c r="E392" s="30" t="s">
        <v>1400</v>
      </c>
      <c r="F392" s="80">
        <v>1.3089423</v>
      </c>
      <c r="G392" s="53">
        <v>3.1707760000000001E-2</v>
      </c>
      <c r="H392" s="95">
        <f t="shared" si="12"/>
        <v>40.281449714517834</v>
      </c>
      <c r="I392" s="102">
        <f t="shared" si="13"/>
        <v>9.7919340461030322E-5</v>
      </c>
      <c r="J392" s="66">
        <v>2.4092910000000001</v>
      </c>
      <c r="K392" s="66">
        <v>55.393772727299996</v>
      </c>
    </row>
    <row r="393" spans="1:11" x14ac:dyDescent="0.15">
      <c r="A393" s="30" t="s">
        <v>290</v>
      </c>
      <c r="B393" s="30" t="s">
        <v>291</v>
      </c>
      <c r="C393" s="30" t="s">
        <v>737</v>
      </c>
      <c r="D393" s="30" t="s">
        <v>1397</v>
      </c>
      <c r="E393" s="30" t="s">
        <v>1400</v>
      </c>
      <c r="F393" s="80">
        <v>1.3072482400000001</v>
      </c>
      <c r="G393" s="53">
        <v>3.1017139</v>
      </c>
      <c r="H393" s="95">
        <f t="shared" si="12"/>
        <v>-0.57854003233502604</v>
      </c>
      <c r="I393" s="102">
        <f t="shared" si="13"/>
        <v>9.7792611240115531E-5</v>
      </c>
      <c r="J393" s="66">
        <v>24.898512</v>
      </c>
      <c r="K393" s="66">
        <v>35.097681818200002</v>
      </c>
    </row>
    <row r="394" spans="1:11" x14ac:dyDescent="0.15">
      <c r="A394" s="30" t="s">
        <v>81</v>
      </c>
      <c r="B394" s="30" t="s">
        <v>346</v>
      </c>
      <c r="C394" s="30" t="s">
        <v>739</v>
      </c>
      <c r="D394" s="30" t="s">
        <v>1397</v>
      </c>
      <c r="E394" s="30" t="s">
        <v>1400</v>
      </c>
      <c r="F394" s="80">
        <v>1.2945778400000001</v>
      </c>
      <c r="G394" s="53">
        <v>7.6210321700000003</v>
      </c>
      <c r="H394" s="95">
        <f t="shared" si="12"/>
        <v>-0.83013090469607609</v>
      </c>
      <c r="I394" s="102">
        <f t="shared" si="13"/>
        <v>9.6844764103249813E-5</v>
      </c>
      <c r="J394" s="66">
        <v>2.6018485099999999</v>
      </c>
      <c r="K394" s="66">
        <v>21.268681818200001</v>
      </c>
    </row>
    <row r="395" spans="1:11" x14ac:dyDescent="0.15">
      <c r="A395" s="30" t="s">
        <v>353</v>
      </c>
      <c r="B395" s="30" t="s">
        <v>354</v>
      </c>
      <c r="C395" s="30" t="s">
        <v>739</v>
      </c>
      <c r="D395" s="30" t="s">
        <v>1397</v>
      </c>
      <c r="E395" s="30" t="s">
        <v>1400</v>
      </c>
      <c r="F395" s="80">
        <v>1.2890859299999999</v>
      </c>
      <c r="G395" s="53">
        <v>3.2380640499999997</v>
      </c>
      <c r="H395" s="95">
        <f t="shared" si="12"/>
        <v>-0.60189609899779462</v>
      </c>
      <c r="I395" s="102">
        <f t="shared" si="13"/>
        <v>9.6433925363397524E-5</v>
      </c>
      <c r="J395" s="66">
        <v>14.430930049999999</v>
      </c>
      <c r="K395" s="66">
        <v>279.26887499999998</v>
      </c>
    </row>
    <row r="396" spans="1:11" x14ac:dyDescent="0.15">
      <c r="A396" s="30" t="s">
        <v>837</v>
      </c>
      <c r="B396" s="30" t="s">
        <v>838</v>
      </c>
      <c r="C396" s="30" t="s">
        <v>743</v>
      </c>
      <c r="D396" s="30" t="s">
        <v>1397</v>
      </c>
      <c r="E396" s="30" t="s">
        <v>1400</v>
      </c>
      <c r="F396" s="80">
        <v>1.273520075</v>
      </c>
      <c r="G396" s="53">
        <v>0.63992126500000002</v>
      </c>
      <c r="H396" s="95">
        <f t="shared" si="12"/>
        <v>0.99011994858461216</v>
      </c>
      <c r="I396" s="102">
        <f t="shared" si="13"/>
        <v>9.5269475062332285E-5</v>
      </c>
      <c r="J396" s="66">
        <v>5.9073163999999991</v>
      </c>
      <c r="K396" s="66">
        <v>67.308454545499998</v>
      </c>
    </row>
    <row r="397" spans="1:11" x14ac:dyDescent="0.15">
      <c r="A397" s="30" t="s">
        <v>1090</v>
      </c>
      <c r="B397" s="30" t="s">
        <v>1091</v>
      </c>
      <c r="C397" s="30" t="s">
        <v>741</v>
      </c>
      <c r="D397" s="30" t="s">
        <v>1398</v>
      </c>
      <c r="E397" s="30" t="s">
        <v>1401</v>
      </c>
      <c r="F397" s="80">
        <v>1.2713547199999999</v>
      </c>
      <c r="G397" s="53">
        <v>2.9748798519999999</v>
      </c>
      <c r="H397" s="95">
        <f t="shared" si="12"/>
        <v>-0.57263661618291128</v>
      </c>
      <c r="I397" s="102">
        <f t="shared" si="13"/>
        <v>9.5107489210500624E-5</v>
      </c>
      <c r="J397" s="66">
        <v>9.7295556000000012</v>
      </c>
      <c r="K397" s="66">
        <v>288.82654545449998</v>
      </c>
    </row>
    <row r="398" spans="1:11" x14ac:dyDescent="0.15">
      <c r="A398" s="30" t="s">
        <v>820</v>
      </c>
      <c r="B398" s="30" t="s">
        <v>821</v>
      </c>
      <c r="C398" s="30" t="s">
        <v>744</v>
      </c>
      <c r="D398" s="30" t="s">
        <v>1397</v>
      </c>
      <c r="E398" s="30" t="s">
        <v>1401</v>
      </c>
      <c r="F398" s="80">
        <v>1.2619768099999999</v>
      </c>
      <c r="G398" s="53">
        <v>0.57323299999999999</v>
      </c>
      <c r="H398" s="95">
        <f t="shared" si="12"/>
        <v>1.2015076068544555</v>
      </c>
      <c r="I398" s="102">
        <f t="shared" si="13"/>
        <v>9.4405946627528942E-5</v>
      </c>
      <c r="J398" s="66">
        <v>16.268999999999998</v>
      </c>
      <c r="K398" s="66">
        <v>106.6983181818</v>
      </c>
    </row>
    <row r="399" spans="1:11" x14ac:dyDescent="0.15">
      <c r="A399" s="30" t="s">
        <v>49</v>
      </c>
      <c r="B399" s="30" t="s">
        <v>1679</v>
      </c>
      <c r="C399" s="30" t="s">
        <v>737</v>
      </c>
      <c r="D399" s="30" t="s">
        <v>1397</v>
      </c>
      <c r="E399" s="30" t="s">
        <v>1400</v>
      </c>
      <c r="F399" s="80">
        <v>1.24085135</v>
      </c>
      <c r="G399" s="53">
        <v>6.8843543799999996</v>
      </c>
      <c r="H399" s="95">
        <f t="shared" si="12"/>
        <v>-0.8197577751655486</v>
      </c>
      <c r="I399" s="102">
        <f t="shared" si="13"/>
        <v>9.2825593459833257E-5</v>
      </c>
      <c r="J399" s="66">
        <v>52.258000000000003</v>
      </c>
      <c r="K399" s="66">
        <v>17.478136363600001</v>
      </c>
    </row>
    <row r="400" spans="1:11" x14ac:dyDescent="0.15">
      <c r="A400" s="30" t="s">
        <v>1020</v>
      </c>
      <c r="B400" s="30" t="s">
        <v>215</v>
      </c>
      <c r="C400" s="30" t="s">
        <v>743</v>
      </c>
      <c r="D400" s="30" t="s">
        <v>1398</v>
      </c>
      <c r="E400" s="30" t="s">
        <v>1401</v>
      </c>
      <c r="F400" s="80">
        <v>1.2368082199999999</v>
      </c>
      <c r="G400" s="53">
        <v>3.5040460000000002</v>
      </c>
      <c r="H400" s="95">
        <f t="shared" si="12"/>
        <v>-0.64703425126268321</v>
      </c>
      <c r="I400" s="102">
        <f t="shared" si="13"/>
        <v>9.2523135037488578E-5</v>
      </c>
      <c r="J400" s="66">
        <v>36.81</v>
      </c>
      <c r="K400" s="66">
        <v>40.829636363600002</v>
      </c>
    </row>
    <row r="401" spans="1:11" x14ac:dyDescent="0.15">
      <c r="A401" s="30" t="s">
        <v>54</v>
      </c>
      <c r="B401" s="30" t="s">
        <v>1722</v>
      </c>
      <c r="C401" s="30" t="s">
        <v>737</v>
      </c>
      <c r="D401" s="30" t="s">
        <v>1397</v>
      </c>
      <c r="E401" s="30" t="s">
        <v>1400</v>
      </c>
      <c r="F401" s="80">
        <v>1.218815883</v>
      </c>
      <c r="G401" s="53">
        <v>0.73876181699999999</v>
      </c>
      <c r="H401" s="95">
        <f t="shared" si="12"/>
        <v>0.64980898437527124</v>
      </c>
      <c r="I401" s="102">
        <f t="shared" si="13"/>
        <v>9.1177164498991507E-5</v>
      </c>
      <c r="J401" s="66">
        <v>27.609559999999998</v>
      </c>
      <c r="K401" s="66">
        <v>8.7684545454999991</v>
      </c>
    </row>
    <row r="402" spans="1:11" x14ac:dyDescent="0.15">
      <c r="A402" s="30" t="s">
        <v>1205</v>
      </c>
      <c r="B402" s="30" t="s">
        <v>1206</v>
      </c>
      <c r="C402" s="30" t="s">
        <v>739</v>
      </c>
      <c r="D402" s="30" t="s">
        <v>1397</v>
      </c>
      <c r="E402" s="30" t="s">
        <v>1400</v>
      </c>
      <c r="F402" s="80">
        <v>1.2129275849999999</v>
      </c>
      <c r="G402" s="53">
        <v>1.7222273259999998</v>
      </c>
      <c r="H402" s="95">
        <f t="shared" si="12"/>
        <v>-0.29572155389200927</v>
      </c>
      <c r="I402" s="102">
        <f t="shared" si="13"/>
        <v>9.073667277021323E-5</v>
      </c>
      <c r="J402" s="66">
        <v>19.052118140000001</v>
      </c>
      <c r="K402" s="66">
        <v>166.29154545450001</v>
      </c>
    </row>
    <row r="403" spans="1:11" x14ac:dyDescent="0.15">
      <c r="A403" s="30" t="s">
        <v>810</v>
      </c>
      <c r="B403" s="30" t="s">
        <v>224</v>
      </c>
      <c r="C403" s="30" t="s">
        <v>743</v>
      </c>
      <c r="D403" s="30" t="s">
        <v>1398</v>
      </c>
      <c r="E403" s="30" t="s">
        <v>1401</v>
      </c>
      <c r="F403" s="80">
        <v>1.166886818</v>
      </c>
      <c r="G403" s="53">
        <v>2.1702981499999998</v>
      </c>
      <c r="H403" s="95">
        <f t="shared" si="12"/>
        <v>-0.4623380119455015</v>
      </c>
      <c r="I403" s="102">
        <f t="shared" si="13"/>
        <v>8.7292455604215966E-5</v>
      </c>
      <c r="J403" s="66">
        <v>13.572036139999998</v>
      </c>
      <c r="K403" s="66">
        <v>33.779363636399999</v>
      </c>
    </row>
    <row r="404" spans="1:11" x14ac:dyDescent="0.15">
      <c r="A404" s="30" t="s">
        <v>153</v>
      </c>
      <c r="B404" s="30" t="s">
        <v>1083</v>
      </c>
      <c r="C404" s="30" t="s">
        <v>743</v>
      </c>
      <c r="D404" s="30" t="s">
        <v>1398</v>
      </c>
      <c r="E404" s="30" t="s">
        <v>1400</v>
      </c>
      <c r="F404" s="80">
        <v>1.13388683</v>
      </c>
      <c r="G404" s="53">
        <v>1.67984986</v>
      </c>
      <c r="H404" s="95">
        <f t="shared" si="12"/>
        <v>-0.32500703961721911</v>
      </c>
      <c r="I404" s="102">
        <f t="shared" si="13"/>
        <v>8.4823792883038777E-5</v>
      </c>
      <c r="J404" s="66">
        <v>102.336</v>
      </c>
      <c r="K404" s="66">
        <v>51.802318181799997</v>
      </c>
    </row>
    <row r="405" spans="1:11" x14ac:dyDescent="0.15">
      <c r="A405" s="30" t="s">
        <v>895</v>
      </c>
      <c r="B405" s="30" t="s">
        <v>896</v>
      </c>
      <c r="C405" s="30" t="s">
        <v>743</v>
      </c>
      <c r="D405" s="30" t="s">
        <v>1398</v>
      </c>
      <c r="E405" s="30" t="s">
        <v>1401</v>
      </c>
      <c r="F405" s="80">
        <v>1.1316085</v>
      </c>
      <c r="G405" s="53">
        <v>1.3343571000000001</v>
      </c>
      <c r="H405" s="95">
        <f t="shared" si="12"/>
        <v>-0.15194478299699532</v>
      </c>
      <c r="I405" s="102">
        <f t="shared" si="13"/>
        <v>8.4653355598711898E-5</v>
      </c>
      <c r="J405" s="66">
        <v>21.801022249999999</v>
      </c>
      <c r="K405" s="66">
        <v>28.096863636399998</v>
      </c>
    </row>
    <row r="406" spans="1:11" x14ac:dyDescent="0.15">
      <c r="A406" s="30" t="s">
        <v>1773</v>
      </c>
      <c r="B406" s="30" t="s">
        <v>1774</v>
      </c>
      <c r="C406" s="30" t="s">
        <v>743</v>
      </c>
      <c r="D406" s="30" t="s">
        <v>1398</v>
      </c>
      <c r="E406" s="30" t="s">
        <v>1401</v>
      </c>
      <c r="F406" s="80">
        <v>1.1168436429999999</v>
      </c>
      <c r="G406" s="53">
        <v>2.6380724500000001</v>
      </c>
      <c r="H406" s="95">
        <f t="shared" si="12"/>
        <v>-0.57664405956705256</v>
      </c>
      <c r="I406" s="102">
        <f t="shared" si="13"/>
        <v>8.3548826346779679E-5</v>
      </c>
      <c r="J406" s="66">
        <v>35.359958906999999</v>
      </c>
      <c r="K406" s="66">
        <v>39.766500000000001</v>
      </c>
    </row>
    <row r="407" spans="1:11" x14ac:dyDescent="0.15">
      <c r="A407" s="30" t="s">
        <v>89</v>
      </c>
      <c r="B407" s="30" t="s">
        <v>344</v>
      </c>
      <c r="C407" s="30" t="s">
        <v>739</v>
      </c>
      <c r="D407" s="30" t="s">
        <v>1397</v>
      </c>
      <c r="E407" s="30" t="s">
        <v>1400</v>
      </c>
      <c r="F407" s="80">
        <v>1.08872875</v>
      </c>
      <c r="G407" s="53">
        <v>0.69011245999999993</v>
      </c>
      <c r="H407" s="95">
        <f t="shared" si="12"/>
        <v>0.57761062595507995</v>
      </c>
      <c r="I407" s="102">
        <f t="shared" si="13"/>
        <v>8.1445607755943069E-5</v>
      </c>
      <c r="J407" s="66">
        <v>2.7359158199999998</v>
      </c>
      <c r="K407" s="66">
        <v>20.2631818182</v>
      </c>
    </row>
    <row r="408" spans="1:11" x14ac:dyDescent="0.15">
      <c r="A408" s="30" t="s">
        <v>1179</v>
      </c>
      <c r="B408" s="30" t="s">
        <v>1180</v>
      </c>
      <c r="C408" s="30" t="s">
        <v>746</v>
      </c>
      <c r="D408" s="30" t="s">
        <v>1398</v>
      </c>
      <c r="E408" s="30" t="s">
        <v>1401</v>
      </c>
      <c r="F408" s="80">
        <v>1.048181416</v>
      </c>
      <c r="G408" s="53">
        <v>0.36265839500000002</v>
      </c>
      <c r="H408" s="95">
        <f t="shared" si="12"/>
        <v>1.8902720313423322</v>
      </c>
      <c r="I408" s="102">
        <f t="shared" si="13"/>
        <v>7.8412343262364477E-5</v>
      </c>
      <c r="J408" s="66">
        <v>6.5660046900000006</v>
      </c>
      <c r="K408" s="66">
        <v>60.578000000000003</v>
      </c>
    </row>
    <row r="409" spans="1:11" x14ac:dyDescent="0.15">
      <c r="A409" s="30" t="s">
        <v>906</v>
      </c>
      <c r="B409" s="30" t="s">
        <v>1607</v>
      </c>
      <c r="C409" s="30" t="s">
        <v>743</v>
      </c>
      <c r="D409" s="30" t="s">
        <v>1398</v>
      </c>
      <c r="E409" s="30" t="s">
        <v>1400</v>
      </c>
      <c r="F409" s="80">
        <v>1.0306523700000001</v>
      </c>
      <c r="G409" s="53">
        <v>5.2042450999999996</v>
      </c>
      <c r="H409" s="95">
        <f t="shared" si="12"/>
        <v>-0.80195929473037308</v>
      </c>
      <c r="I409" s="102">
        <f t="shared" si="13"/>
        <v>7.7101030591644716E-5</v>
      </c>
      <c r="J409" s="66">
        <v>33.072000000000003</v>
      </c>
      <c r="K409" s="66">
        <v>32.601545454499998</v>
      </c>
    </row>
    <row r="410" spans="1:11" x14ac:dyDescent="0.15">
      <c r="A410" s="30" t="s">
        <v>87</v>
      </c>
      <c r="B410" s="30" t="s">
        <v>1227</v>
      </c>
      <c r="C410" s="30" t="s">
        <v>739</v>
      </c>
      <c r="D410" s="30" t="s">
        <v>1397</v>
      </c>
      <c r="E410" s="30" t="s">
        <v>1400</v>
      </c>
      <c r="F410" s="80">
        <v>1.0111654999999999</v>
      </c>
      <c r="G410" s="53">
        <v>0.50782469799999996</v>
      </c>
      <c r="H410" s="95">
        <f t="shared" si="12"/>
        <v>0.99117038612407149</v>
      </c>
      <c r="I410" s="102">
        <f t="shared" si="13"/>
        <v>7.5643257045744452E-5</v>
      </c>
      <c r="J410" s="66">
        <v>1.8538952</v>
      </c>
      <c r="K410" s="66">
        <v>19.848818181799999</v>
      </c>
    </row>
    <row r="411" spans="1:11" x14ac:dyDescent="0.15">
      <c r="A411" s="30" t="s">
        <v>115</v>
      </c>
      <c r="B411" s="30" t="s">
        <v>1492</v>
      </c>
      <c r="C411" s="30" t="s">
        <v>738</v>
      </c>
      <c r="D411" s="30" t="s">
        <v>1397</v>
      </c>
      <c r="E411" s="30" t="s">
        <v>1400</v>
      </c>
      <c r="F411" s="80">
        <v>0.99800250000000001</v>
      </c>
      <c r="G411" s="53">
        <v>2.5422485899999998</v>
      </c>
      <c r="H411" s="95">
        <f t="shared" si="12"/>
        <v>-0.60743315821841004</v>
      </c>
      <c r="I411" s="102">
        <f t="shared" si="13"/>
        <v>7.4658559493767914E-5</v>
      </c>
      <c r="J411" s="66">
        <v>6.9825931199999989</v>
      </c>
      <c r="K411" s="66">
        <v>54.665727272700003</v>
      </c>
    </row>
    <row r="412" spans="1:11" x14ac:dyDescent="0.15">
      <c r="A412" s="30" t="s">
        <v>83</v>
      </c>
      <c r="B412" s="30" t="s">
        <v>1222</v>
      </c>
      <c r="C412" s="30" t="s">
        <v>739</v>
      </c>
      <c r="D412" s="30" t="s">
        <v>1397</v>
      </c>
      <c r="E412" s="30" t="s">
        <v>1400</v>
      </c>
      <c r="F412" s="80">
        <v>0.97083791200000003</v>
      </c>
      <c r="G412" s="53">
        <v>1.0095639000000001</v>
      </c>
      <c r="H412" s="95">
        <f t="shared" si="12"/>
        <v>-3.8359125162855001E-2</v>
      </c>
      <c r="I412" s="102">
        <f t="shared" si="13"/>
        <v>7.2626431308395946E-5</v>
      </c>
      <c r="J412" s="66">
        <v>8.0566863299999998</v>
      </c>
      <c r="K412" s="66">
        <v>27.078863636400001</v>
      </c>
    </row>
    <row r="413" spans="1:11" x14ac:dyDescent="0.15">
      <c r="A413" s="30" t="s">
        <v>280</v>
      </c>
      <c r="B413" s="30" t="s">
        <v>281</v>
      </c>
      <c r="C413" s="30" t="s">
        <v>737</v>
      </c>
      <c r="D413" s="30" t="s">
        <v>1397</v>
      </c>
      <c r="E413" s="30" t="s">
        <v>1400</v>
      </c>
      <c r="F413" s="80">
        <v>0.96658506000000011</v>
      </c>
      <c r="G413" s="53">
        <v>5.4862750000000002E-2</v>
      </c>
      <c r="H413" s="95">
        <f t="shared" si="12"/>
        <v>16.618239333609782</v>
      </c>
      <c r="I413" s="102">
        <f t="shared" si="13"/>
        <v>7.230828400509742E-5</v>
      </c>
      <c r="J413" s="66">
        <v>11.200032</v>
      </c>
      <c r="K413" s="66">
        <v>30.040772727299998</v>
      </c>
    </row>
    <row r="414" spans="1:11" x14ac:dyDescent="0.15">
      <c r="A414" s="30" t="s">
        <v>339</v>
      </c>
      <c r="B414" s="30" t="s">
        <v>340</v>
      </c>
      <c r="C414" s="30" t="s">
        <v>744</v>
      </c>
      <c r="D414" s="30" t="s">
        <v>1397</v>
      </c>
      <c r="E414" s="30" t="s">
        <v>1400</v>
      </c>
      <c r="F414" s="80">
        <v>0.96290358999999992</v>
      </c>
      <c r="G414" s="53">
        <v>4.06882389</v>
      </c>
      <c r="H414" s="95">
        <f t="shared" si="12"/>
        <v>-0.76334596531284138</v>
      </c>
      <c r="I414" s="102">
        <f t="shared" si="13"/>
        <v>7.2032880639855815E-5</v>
      </c>
      <c r="J414" s="66">
        <v>390.39</v>
      </c>
      <c r="K414" s="66">
        <v>26.765909090899999</v>
      </c>
    </row>
    <row r="415" spans="1:11" x14ac:dyDescent="0.15">
      <c r="A415" s="30" t="s">
        <v>780</v>
      </c>
      <c r="B415" s="30" t="s">
        <v>1130</v>
      </c>
      <c r="C415" s="30" t="s">
        <v>736</v>
      </c>
      <c r="D415" s="30" t="s">
        <v>1397</v>
      </c>
      <c r="E415" s="30" t="s">
        <v>1400</v>
      </c>
      <c r="F415" s="80">
        <v>0.95781245999999998</v>
      </c>
      <c r="G415" s="53">
        <v>21.29059925</v>
      </c>
      <c r="H415" s="95">
        <f t="shared" si="12"/>
        <v>-0.95501242361696326</v>
      </c>
      <c r="I415" s="102">
        <f t="shared" si="13"/>
        <v>7.1652023445614818E-5</v>
      </c>
      <c r="J415" s="66">
        <v>468.08</v>
      </c>
      <c r="K415" s="66">
        <v>14.159681818199999</v>
      </c>
    </row>
    <row r="416" spans="1:11" x14ac:dyDescent="0.15">
      <c r="A416" s="30" t="s">
        <v>1467</v>
      </c>
      <c r="B416" s="30" t="s">
        <v>1468</v>
      </c>
      <c r="C416" s="30" t="s">
        <v>741</v>
      </c>
      <c r="D416" s="30" t="s">
        <v>1398</v>
      </c>
      <c r="E416" s="30" t="s">
        <v>1401</v>
      </c>
      <c r="F416" s="80">
        <v>0.95024335999999998</v>
      </c>
      <c r="G416" s="53">
        <v>13.8690309</v>
      </c>
      <c r="H416" s="95">
        <f t="shared" si="12"/>
        <v>-0.93148451634064788</v>
      </c>
      <c r="I416" s="102">
        <f t="shared" si="13"/>
        <v>7.1085794300232644E-5</v>
      </c>
      <c r="J416" s="66">
        <v>28.095613650000001</v>
      </c>
      <c r="K416" s="66">
        <v>106.8815909091</v>
      </c>
    </row>
    <row r="417" spans="1:11" x14ac:dyDescent="0.15">
      <c r="A417" s="30" t="s">
        <v>1756</v>
      </c>
      <c r="B417" s="30" t="s">
        <v>1757</v>
      </c>
      <c r="C417" s="30" t="s">
        <v>743</v>
      </c>
      <c r="D417" s="30" t="s">
        <v>1397</v>
      </c>
      <c r="E417" s="30" t="s">
        <v>1400</v>
      </c>
      <c r="F417" s="80">
        <v>0.90713640000000006</v>
      </c>
      <c r="G417" s="53">
        <v>0.9975598</v>
      </c>
      <c r="H417" s="95">
        <f t="shared" si="12"/>
        <v>-9.0644590930789248E-2</v>
      </c>
      <c r="I417" s="102">
        <f t="shared" si="13"/>
        <v>6.786104933440793E-5</v>
      </c>
      <c r="J417" s="66">
        <v>41.875369249999999</v>
      </c>
      <c r="K417" s="66">
        <v>32.1551363636</v>
      </c>
    </row>
    <row r="418" spans="1:11" x14ac:dyDescent="0.15">
      <c r="A418" s="30" t="s">
        <v>142</v>
      </c>
      <c r="B418" s="30" t="s">
        <v>1621</v>
      </c>
      <c r="C418" s="30" t="s">
        <v>743</v>
      </c>
      <c r="D418" s="30" t="s">
        <v>1398</v>
      </c>
      <c r="E418" s="30" t="s">
        <v>1401</v>
      </c>
      <c r="F418" s="80">
        <v>0.90054131999999998</v>
      </c>
      <c r="G418" s="53">
        <v>1.90776375</v>
      </c>
      <c r="H418" s="95">
        <f t="shared" si="12"/>
        <v>-0.52795972771785815</v>
      </c>
      <c r="I418" s="102">
        <f t="shared" si="13"/>
        <v>6.7367684665936502E-5</v>
      </c>
      <c r="J418" s="66">
        <v>52.5</v>
      </c>
      <c r="K418" s="66">
        <v>14.2452727273</v>
      </c>
    </row>
    <row r="419" spans="1:11" x14ac:dyDescent="0.15">
      <c r="A419" s="30" t="s">
        <v>1280</v>
      </c>
      <c r="B419" s="30" t="s">
        <v>1192</v>
      </c>
      <c r="C419" s="30" t="s">
        <v>759</v>
      </c>
      <c r="D419" s="30" t="s">
        <v>1398</v>
      </c>
      <c r="E419" s="30" t="s">
        <v>1401</v>
      </c>
      <c r="F419" s="80">
        <v>0.89386388999999999</v>
      </c>
      <c r="G419" s="53">
        <v>1.4636525900000001</v>
      </c>
      <c r="H419" s="95">
        <f t="shared" si="12"/>
        <v>-0.38929231150405719</v>
      </c>
      <c r="I419" s="102">
        <f t="shared" si="13"/>
        <v>6.6868159559616155E-5</v>
      </c>
      <c r="J419" s="66">
        <v>662.2202294299999</v>
      </c>
      <c r="K419" s="66">
        <v>25.494454545499998</v>
      </c>
    </row>
    <row r="420" spans="1:11" x14ac:dyDescent="0.15">
      <c r="A420" s="30" t="s">
        <v>1117</v>
      </c>
      <c r="B420" s="30" t="s">
        <v>1118</v>
      </c>
      <c r="C420" s="30" t="s">
        <v>745</v>
      </c>
      <c r="D420" s="30" t="s">
        <v>1397</v>
      </c>
      <c r="E420" s="30" t="s">
        <v>1400</v>
      </c>
      <c r="F420" s="80">
        <v>0.87237028000000005</v>
      </c>
      <c r="G420" s="53">
        <v>0.76972975300000002</v>
      </c>
      <c r="H420" s="95">
        <f t="shared" si="12"/>
        <v>0.13334618624258909</v>
      </c>
      <c r="I420" s="102">
        <f t="shared" si="13"/>
        <v>6.5260265830972342E-5</v>
      </c>
      <c r="J420" s="66">
        <v>7.7549999999999999</v>
      </c>
      <c r="K420" s="66">
        <v>112.57927272729999</v>
      </c>
    </row>
    <row r="421" spans="1:11" x14ac:dyDescent="0.15">
      <c r="A421" s="30" t="s">
        <v>818</v>
      </c>
      <c r="B421" s="30" t="s">
        <v>819</v>
      </c>
      <c r="C421" s="30" t="s">
        <v>744</v>
      </c>
      <c r="D421" s="30" t="s">
        <v>1397</v>
      </c>
      <c r="E421" s="30" t="s">
        <v>1401</v>
      </c>
      <c r="F421" s="80">
        <v>0.86193934500000002</v>
      </c>
      <c r="G421" s="53">
        <v>5.890273E-2</v>
      </c>
      <c r="H421" s="95">
        <f t="shared" si="12"/>
        <v>13.633266488666994</v>
      </c>
      <c r="I421" s="102">
        <f t="shared" si="13"/>
        <v>6.4479948565962367E-5</v>
      </c>
      <c r="J421" s="66">
        <v>31.5351</v>
      </c>
      <c r="K421" s="66">
        <v>29.267454545500001</v>
      </c>
    </row>
    <row r="422" spans="1:11" x14ac:dyDescent="0.15">
      <c r="A422" s="30" t="s">
        <v>1392</v>
      </c>
      <c r="B422" s="30" t="s">
        <v>1393</v>
      </c>
      <c r="C422" s="30" t="s">
        <v>744</v>
      </c>
      <c r="D422" s="30" t="s">
        <v>1397</v>
      </c>
      <c r="E422" s="30" t="s">
        <v>1400</v>
      </c>
      <c r="F422" s="80">
        <v>0.85370100000000004</v>
      </c>
      <c r="G422" s="53">
        <v>0.49794695</v>
      </c>
      <c r="H422" s="95">
        <f t="shared" si="12"/>
        <v>0.71444166893682159</v>
      </c>
      <c r="I422" s="102">
        <f t="shared" si="13"/>
        <v>6.386365454834949E-5</v>
      </c>
      <c r="J422" s="66">
        <v>105.2</v>
      </c>
      <c r="K422" s="66">
        <v>37.8325454545</v>
      </c>
    </row>
    <row r="423" spans="1:11" x14ac:dyDescent="0.15">
      <c r="A423" s="30" t="s">
        <v>1119</v>
      </c>
      <c r="B423" s="30" t="s">
        <v>1120</v>
      </c>
      <c r="C423" s="30" t="s">
        <v>745</v>
      </c>
      <c r="D423" s="30" t="s">
        <v>1397</v>
      </c>
      <c r="E423" s="30" t="s">
        <v>1400</v>
      </c>
      <c r="F423" s="80">
        <v>0.81885073799999997</v>
      </c>
      <c r="G423" s="53">
        <v>0.65093790500000004</v>
      </c>
      <c r="H423" s="95">
        <f t="shared" si="12"/>
        <v>0.25795522385503111</v>
      </c>
      <c r="I423" s="102">
        <f t="shared" si="13"/>
        <v>6.1256576551149688E-5</v>
      </c>
      <c r="J423" s="66">
        <v>15.878726010000001</v>
      </c>
      <c r="K423" s="66">
        <v>72.092409090900006</v>
      </c>
    </row>
    <row r="424" spans="1:11" x14ac:dyDescent="0.15">
      <c r="A424" s="30" t="s">
        <v>93</v>
      </c>
      <c r="B424" s="30" t="s">
        <v>1343</v>
      </c>
      <c r="C424" s="30" t="s">
        <v>434</v>
      </c>
      <c r="D424" s="30" t="s">
        <v>1397</v>
      </c>
      <c r="E424" s="30" t="s">
        <v>1400</v>
      </c>
      <c r="F424" s="80">
        <v>0.80951530000000005</v>
      </c>
      <c r="G424" s="53">
        <v>3.46507319</v>
      </c>
      <c r="H424" s="95">
        <f t="shared" si="12"/>
        <v>-0.76637858549821858</v>
      </c>
      <c r="I424" s="102">
        <f t="shared" si="13"/>
        <v>6.0558211213063483E-5</v>
      </c>
      <c r="J424" s="66">
        <v>70.844421819999994</v>
      </c>
      <c r="K424" s="66">
        <v>78.060545454500001</v>
      </c>
    </row>
    <row r="425" spans="1:11" x14ac:dyDescent="0.15">
      <c r="A425" s="30" t="s">
        <v>1497</v>
      </c>
      <c r="B425" s="30" t="s">
        <v>1498</v>
      </c>
      <c r="C425" s="30" t="s">
        <v>739</v>
      </c>
      <c r="D425" s="30" t="s">
        <v>1397</v>
      </c>
      <c r="E425" s="30" t="s">
        <v>1400</v>
      </c>
      <c r="F425" s="80">
        <v>0.80721661</v>
      </c>
      <c r="G425" s="53">
        <v>1.88196546</v>
      </c>
      <c r="H425" s="95">
        <f t="shared" si="12"/>
        <v>-0.57107788258770698</v>
      </c>
      <c r="I425" s="102">
        <f t="shared" si="13"/>
        <v>6.038625083809174E-5</v>
      </c>
      <c r="J425" s="66">
        <v>22.64115352</v>
      </c>
      <c r="K425" s="66">
        <v>103.9528181818</v>
      </c>
    </row>
    <row r="426" spans="1:11" x14ac:dyDescent="0.15">
      <c r="A426" s="30" t="s">
        <v>1115</v>
      </c>
      <c r="B426" s="30" t="s">
        <v>1116</v>
      </c>
      <c r="C426" s="30" t="s">
        <v>745</v>
      </c>
      <c r="D426" s="30" t="s">
        <v>1397</v>
      </c>
      <c r="E426" s="30" t="s">
        <v>1400</v>
      </c>
      <c r="F426" s="80">
        <v>0.80532854500000006</v>
      </c>
      <c r="G426" s="53">
        <v>4.1979644349999994</v>
      </c>
      <c r="H426" s="95">
        <f t="shared" si="12"/>
        <v>-0.80816213251220648</v>
      </c>
      <c r="I426" s="102">
        <f t="shared" si="13"/>
        <v>6.0245008493377581E-5</v>
      </c>
      <c r="J426" s="66">
        <v>33.854922000000002</v>
      </c>
      <c r="K426" s="66">
        <v>100.64313636359999</v>
      </c>
    </row>
    <row r="427" spans="1:11" x14ac:dyDescent="0.15">
      <c r="A427" s="30" t="s">
        <v>1598</v>
      </c>
      <c r="B427" s="30" t="s">
        <v>1473</v>
      </c>
      <c r="C427" s="30" t="s">
        <v>744</v>
      </c>
      <c r="D427" s="30" t="s">
        <v>1397</v>
      </c>
      <c r="E427" s="30" t="s">
        <v>1401</v>
      </c>
      <c r="F427" s="80">
        <v>0.78387330899999996</v>
      </c>
      <c r="G427" s="53">
        <v>1.263469618</v>
      </c>
      <c r="H427" s="95">
        <f t="shared" si="12"/>
        <v>-0.37958673652887165</v>
      </c>
      <c r="I427" s="102">
        <f t="shared" si="13"/>
        <v>5.8639985446482566E-5</v>
      </c>
      <c r="J427" s="66">
        <v>29.647236627000002</v>
      </c>
      <c r="K427" s="66">
        <v>100.00177272729999</v>
      </c>
    </row>
    <row r="428" spans="1:11" x14ac:dyDescent="0.15">
      <c r="A428" s="30" t="s">
        <v>925</v>
      </c>
      <c r="B428" s="30" t="s">
        <v>926</v>
      </c>
      <c r="C428" s="30" t="s">
        <v>739</v>
      </c>
      <c r="D428" s="30" t="s">
        <v>1397</v>
      </c>
      <c r="E428" s="30" t="s">
        <v>1400</v>
      </c>
      <c r="F428" s="80">
        <v>0.77237328000000005</v>
      </c>
      <c r="G428" s="53">
        <v>5.1056543799999998</v>
      </c>
      <c r="H428" s="95">
        <f t="shared" si="12"/>
        <v>-0.84872198105975205</v>
      </c>
      <c r="I428" s="102">
        <f t="shared" si="13"/>
        <v>5.777969140986788E-5</v>
      </c>
      <c r="J428" s="66">
        <v>5.5828000000000007</v>
      </c>
      <c r="K428" s="66">
        <v>278.9522727273</v>
      </c>
    </row>
    <row r="429" spans="1:11" x14ac:dyDescent="0.15">
      <c r="A429" s="30" t="s">
        <v>146</v>
      </c>
      <c r="B429" s="30" t="s">
        <v>377</v>
      </c>
      <c r="C429" s="30" t="s">
        <v>743</v>
      </c>
      <c r="D429" s="30" t="s">
        <v>1398</v>
      </c>
      <c r="E429" s="30" t="s">
        <v>1401</v>
      </c>
      <c r="F429" s="80">
        <v>0.74132045999999996</v>
      </c>
      <c r="G429" s="53">
        <v>1.5883330490000001</v>
      </c>
      <c r="H429" s="95">
        <f t="shared" si="12"/>
        <v>-0.5332714001847858</v>
      </c>
      <c r="I429" s="102">
        <f t="shared" si="13"/>
        <v>5.5456692409946266E-5</v>
      </c>
      <c r="J429" s="66">
        <v>41.915999999999997</v>
      </c>
      <c r="K429" s="66">
        <v>16.642772727299999</v>
      </c>
    </row>
    <row r="430" spans="1:11" x14ac:dyDescent="0.15">
      <c r="A430" s="30" t="s">
        <v>94</v>
      </c>
      <c r="B430" s="30" t="s">
        <v>1496</v>
      </c>
      <c r="C430" s="30" t="s">
        <v>739</v>
      </c>
      <c r="D430" s="30" t="s">
        <v>1397</v>
      </c>
      <c r="E430" s="30" t="s">
        <v>1400</v>
      </c>
      <c r="F430" s="80">
        <v>0.73260000000000003</v>
      </c>
      <c r="G430" s="53">
        <v>1.61797517</v>
      </c>
      <c r="H430" s="95">
        <f t="shared" si="12"/>
        <v>-0.54721184009270052</v>
      </c>
      <c r="I430" s="102">
        <f t="shared" si="13"/>
        <v>5.4804332338981495E-5</v>
      </c>
      <c r="J430" s="66">
        <v>159.06868274000001</v>
      </c>
      <c r="K430" s="66">
        <v>42.954181818199999</v>
      </c>
    </row>
    <row r="431" spans="1:11" x14ac:dyDescent="0.15">
      <c r="A431" s="30" t="s">
        <v>1134</v>
      </c>
      <c r="B431" s="30" t="s">
        <v>1135</v>
      </c>
      <c r="C431" s="30" t="s">
        <v>736</v>
      </c>
      <c r="D431" s="30" t="s">
        <v>1397</v>
      </c>
      <c r="E431" s="30" t="s">
        <v>1400</v>
      </c>
      <c r="F431" s="80">
        <v>0.73075318</v>
      </c>
      <c r="G431" s="53">
        <v>1.5152186399999998</v>
      </c>
      <c r="H431" s="95">
        <f t="shared" si="12"/>
        <v>-0.51772426717242603</v>
      </c>
      <c r="I431" s="102">
        <f t="shared" si="13"/>
        <v>5.4666175449750975E-5</v>
      </c>
      <c r="J431" s="66">
        <v>15.38</v>
      </c>
      <c r="K431" s="66">
        <v>17.636772727299999</v>
      </c>
    </row>
    <row r="432" spans="1:11" x14ac:dyDescent="0.15">
      <c r="A432" s="30" t="s">
        <v>1416</v>
      </c>
      <c r="B432" s="30" t="s">
        <v>1417</v>
      </c>
      <c r="C432" s="30" t="s">
        <v>744</v>
      </c>
      <c r="D432" s="30" t="s">
        <v>1397</v>
      </c>
      <c r="E432" s="30" t="s">
        <v>1401</v>
      </c>
      <c r="F432" s="80">
        <v>0.7225751239999999</v>
      </c>
      <c r="G432" s="53">
        <v>5.380486093</v>
      </c>
      <c r="H432" s="95">
        <f t="shared" si="12"/>
        <v>-0.86570448998277905</v>
      </c>
      <c r="I432" s="102">
        <f t="shared" si="13"/>
        <v>5.4054391530953805E-5</v>
      </c>
      <c r="J432" s="66">
        <v>122.3480478</v>
      </c>
      <c r="K432" s="66">
        <v>23.8869545455</v>
      </c>
    </row>
    <row r="433" spans="1:11" x14ac:dyDescent="0.15">
      <c r="A433" s="30" t="s">
        <v>352</v>
      </c>
      <c r="B433" s="30" t="s">
        <v>1659</v>
      </c>
      <c r="C433" s="30" t="s">
        <v>740</v>
      </c>
      <c r="D433" s="30" t="s">
        <v>1397</v>
      </c>
      <c r="E433" s="30" t="s">
        <v>1400</v>
      </c>
      <c r="F433" s="80">
        <v>0.67462553000000003</v>
      </c>
      <c r="G433" s="53">
        <v>2.71364926</v>
      </c>
      <c r="H433" s="95">
        <f t="shared" si="12"/>
        <v>-0.75139545852731171</v>
      </c>
      <c r="I433" s="102">
        <f t="shared" si="13"/>
        <v>5.0467378856786142E-5</v>
      </c>
      <c r="J433" s="66">
        <v>7.3976715799999999</v>
      </c>
      <c r="K433" s="66">
        <v>78.767681818200003</v>
      </c>
    </row>
    <row r="434" spans="1:11" x14ac:dyDescent="0.15">
      <c r="A434" s="30" t="s">
        <v>1624</v>
      </c>
      <c r="B434" s="30" t="s">
        <v>1625</v>
      </c>
      <c r="C434" s="30" t="s">
        <v>737</v>
      </c>
      <c r="D434" s="30" t="s">
        <v>1397</v>
      </c>
      <c r="E434" s="30" t="s">
        <v>1400</v>
      </c>
      <c r="F434" s="80">
        <v>0.67407794999999993</v>
      </c>
      <c r="G434" s="53">
        <v>6.3188245900000002</v>
      </c>
      <c r="H434" s="95">
        <f t="shared" si="12"/>
        <v>-0.89332225631539486</v>
      </c>
      <c r="I434" s="102">
        <f t="shared" si="13"/>
        <v>5.0426415498470307E-5</v>
      </c>
      <c r="J434" s="66">
        <v>282.67110400000001</v>
      </c>
      <c r="K434" s="66">
        <v>10.424181818199999</v>
      </c>
    </row>
    <row r="435" spans="1:11" x14ac:dyDescent="0.15">
      <c r="A435" s="30" t="s">
        <v>162</v>
      </c>
      <c r="B435" s="30" t="s">
        <v>311</v>
      </c>
      <c r="C435" s="30" t="s">
        <v>744</v>
      </c>
      <c r="D435" s="30" t="s">
        <v>1397</v>
      </c>
      <c r="E435" s="30" t="s">
        <v>1401</v>
      </c>
      <c r="F435" s="80">
        <v>0.66642073999999996</v>
      </c>
      <c r="G435" s="53">
        <v>2.3877054649999998</v>
      </c>
      <c r="H435" s="95">
        <f t="shared" si="12"/>
        <v>-0.72089491364463587</v>
      </c>
      <c r="I435" s="102">
        <f t="shared" si="13"/>
        <v>4.9853595021225737E-5</v>
      </c>
      <c r="J435" s="66">
        <v>12.277923210000001</v>
      </c>
      <c r="K435" s="66">
        <v>24.391363636400001</v>
      </c>
    </row>
    <row r="436" spans="1:11" x14ac:dyDescent="0.15">
      <c r="A436" s="30" t="s">
        <v>1062</v>
      </c>
      <c r="B436" s="30" t="s">
        <v>1074</v>
      </c>
      <c r="C436" s="30" t="s">
        <v>741</v>
      </c>
      <c r="D436" s="30" t="s">
        <v>1398</v>
      </c>
      <c r="E436" s="30" t="s">
        <v>1401</v>
      </c>
      <c r="F436" s="80">
        <v>0.66412894999999994</v>
      </c>
      <c r="G436" s="53">
        <v>5.7163147099999998</v>
      </c>
      <c r="H436" s="95">
        <f t="shared" si="12"/>
        <v>-0.88381868674266884</v>
      </c>
      <c r="I436" s="102">
        <f t="shared" si="13"/>
        <v>4.9682150821374307E-5</v>
      </c>
      <c r="J436" s="66">
        <v>79.172665819999992</v>
      </c>
      <c r="K436" s="66">
        <v>15.256545454499999</v>
      </c>
    </row>
    <row r="437" spans="1:11" x14ac:dyDescent="0.15">
      <c r="A437" s="30" t="s">
        <v>175</v>
      </c>
      <c r="B437" s="30" t="s">
        <v>324</v>
      </c>
      <c r="C437" s="30" t="s">
        <v>744</v>
      </c>
      <c r="D437" s="30" t="s">
        <v>1397</v>
      </c>
      <c r="E437" s="30" t="s">
        <v>1401</v>
      </c>
      <c r="F437" s="80">
        <v>0.65437504499999999</v>
      </c>
      <c r="G437" s="53">
        <v>3.9611545699999997</v>
      </c>
      <c r="H437" s="95">
        <f t="shared" si="12"/>
        <v>-0.83480194134408647</v>
      </c>
      <c r="I437" s="102">
        <f t="shared" si="13"/>
        <v>4.8952480808785108E-5</v>
      </c>
      <c r="J437" s="66">
        <v>123.45896148</v>
      </c>
      <c r="K437" s="66">
        <v>27.377863636400001</v>
      </c>
    </row>
    <row r="438" spans="1:11" x14ac:dyDescent="0.15">
      <c r="A438" s="30" t="s">
        <v>1061</v>
      </c>
      <c r="B438" s="30" t="s">
        <v>1073</v>
      </c>
      <c r="C438" s="30" t="s">
        <v>741</v>
      </c>
      <c r="D438" s="30" t="s">
        <v>1398</v>
      </c>
      <c r="E438" s="30" t="s">
        <v>1401</v>
      </c>
      <c r="F438" s="80">
        <v>0.63483840000000002</v>
      </c>
      <c r="G438" s="53">
        <v>0.30417603000000004</v>
      </c>
      <c r="H438" s="95">
        <f t="shared" si="12"/>
        <v>1.0870756975820872</v>
      </c>
      <c r="I438" s="102">
        <f t="shared" si="13"/>
        <v>4.7490983695259717E-5</v>
      </c>
      <c r="J438" s="66">
        <v>10.610970879999998</v>
      </c>
      <c r="K438" s="66">
        <v>9.6285454544999993</v>
      </c>
    </row>
    <row r="439" spans="1:11" x14ac:dyDescent="0.15">
      <c r="A439" s="30" t="s">
        <v>1150</v>
      </c>
      <c r="B439" s="30" t="s">
        <v>1151</v>
      </c>
      <c r="C439" s="30" t="s">
        <v>736</v>
      </c>
      <c r="D439" s="30" t="s">
        <v>1397</v>
      </c>
      <c r="E439" s="30" t="s">
        <v>1400</v>
      </c>
      <c r="F439" s="80">
        <v>0.63319599999999998</v>
      </c>
      <c r="G439" s="53">
        <v>1.9926475800000001</v>
      </c>
      <c r="H439" s="95">
        <f t="shared" si="12"/>
        <v>-0.68223382480910155</v>
      </c>
      <c r="I439" s="102">
        <f t="shared" si="13"/>
        <v>4.7368119055028285E-5</v>
      </c>
      <c r="J439" s="66">
        <v>76.14</v>
      </c>
      <c r="K439" s="66">
        <v>31.032090909099999</v>
      </c>
    </row>
    <row r="440" spans="1:11" x14ac:dyDescent="0.15">
      <c r="A440" s="30" t="s">
        <v>1070</v>
      </c>
      <c r="B440" s="30" t="s">
        <v>1098</v>
      </c>
      <c r="C440" s="30" t="s">
        <v>743</v>
      </c>
      <c r="D440" s="30" t="s">
        <v>1398</v>
      </c>
      <c r="E440" s="30" t="s">
        <v>1401</v>
      </c>
      <c r="F440" s="80">
        <v>0.62460550000000004</v>
      </c>
      <c r="G440" s="53">
        <v>1.3621858999999998</v>
      </c>
      <c r="H440" s="95">
        <f t="shared" si="12"/>
        <v>-0.54146823865964255</v>
      </c>
      <c r="I440" s="102">
        <f t="shared" si="13"/>
        <v>4.6725481030242566E-5</v>
      </c>
      <c r="J440" s="66">
        <v>43.92</v>
      </c>
      <c r="K440" s="66">
        <v>38.003909090900002</v>
      </c>
    </row>
    <row r="441" spans="1:11" x14ac:dyDescent="0.15">
      <c r="A441" s="30" t="s">
        <v>1382</v>
      </c>
      <c r="B441" s="30" t="s">
        <v>1383</v>
      </c>
      <c r="C441" s="30" t="s">
        <v>739</v>
      </c>
      <c r="D441" s="30" t="s">
        <v>1397</v>
      </c>
      <c r="E441" s="30" t="s">
        <v>1400</v>
      </c>
      <c r="F441" s="80">
        <v>0.62361418999999996</v>
      </c>
      <c r="G441" s="53">
        <v>0.44520740000000003</v>
      </c>
      <c r="H441" s="95">
        <f t="shared" si="12"/>
        <v>0.40072736886224236</v>
      </c>
      <c r="I441" s="102">
        <f t="shared" si="13"/>
        <v>4.6651323123211501E-5</v>
      </c>
      <c r="J441" s="66">
        <v>4.57125</v>
      </c>
      <c r="K441" s="66">
        <v>136.28192857139999</v>
      </c>
    </row>
    <row r="442" spans="1:11" x14ac:dyDescent="0.15">
      <c r="A442" s="30" t="s">
        <v>1031</v>
      </c>
      <c r="B442" s="30" t="s">
        <v>1546</v>
      </c>
      <c r="C442" s="30" t="s">
        <v>740</v>
      </c>
      <c r="D442" s="30" t="s">
        <v>1397</v>
      </c>
      <c r="E442" s="30" t="s">
        <v>1400</v>
      </c>
      <c r="F442" s="80">
        <v>0.61546427999999997</v>
      </c>
      <c r="G442" s="53">
        <v>1.8360608600000001</v>
      </c>
      <c r="H442" s="95">
        <f t="shared" si="12"/>
        <v>-0.6647909154819629</v>
      </c>
      <c r="I442" s="102">
        <f t="shared" si="13"/>
        <v>4.6041644750057274E-5</v>
      </c>
      <c r="J442" s="66">
        <v>65.889880169999998</v>
      </c>
      <c r="K442" s="66">
        <v>86.104681818200007</v>
      </c>
    </row>
    <row r="443" spans="1:11" x14ac:dyDescent="0.15">
      <c r="A443" s="30" t="s">
        <v>61</v>
      </c>
      <c r="B443" s="30" t="s">
        <v>1655</v>
      </c>
      <c r="C443" s="30" t="s">
        <v>737</v>
      </c>
      <c r="D443" s="30" t="s">
        <v>1397</v>
      </c>
      <c r="E443" s="30" t="s">
        <v>1400</v>
      </c>
      <c r="F443" s="80">
        <v>0.60948530000000001</v>
      </c>
      <c r="G443" s="53">
        <v>1.3553411299999998</v>
      </c>
      <c r="H443" s="95">
        <f t="shared" si="12"/>
        <v>-0.55030856327661204</v>
      </c>
      <c r="I443" s="102">
        <f t="shared" si="13"/>
        <v>4.5594369283270322E-5</v>
      </c>
      <c r="J443" s="66">
        <v>9.0351499999999998</v>
      </c>
      <c r="K443" s="66">
        <v>27.662636363600001</v>
      </c>
    </row>
    <row r="444" spans="1:11" x14ac:dyDescent="0.15">
      <c r="A444" s="30" t="s">
        <v>802</v>
      </c>
      <c r="B444" s="30" t="s">
        <v>1573</v>
      </c>
      <c r="C444" s="30" t="s">
        <v>741</v>
      </c>
      <c r="D444" s="30" t="s">
        <v>1398</v>
      </c>
      <c r="E444" s="30" t="s">
        <v>1401</v>
      </c>
      <c r="F444" s="80">
        <v>0.60746497999999993</v>
      </c>
      <c r="G444" s="53">
        <v>6.1175013499999995</v>
      </c>
      <c r="H444" s="95">
        <f t="shared" si="12"/>
        <v>-0.90070047471260473</v>
      </c>
      <c r="I444" s="102">
        <f t="shared" si="13"/>
        <v>4.54432332080436E-5</v>
      </c>
      <c r="J444" s="66">
        <v>26.090408879999998</v>
      </c>
      <c r="K444" s="66">
        <v>36.2397727273</v>
      </c>
    </row>
    <row r="445" spans="1:11" ht="12.75" customHeight="1" x14ac:dyDescent="0.15">
      <c r="A445" s="30" t="s">
        <v>141</v>
      </c>
      <c r="B445" s="30" t="s">
        <v>1620</v>
      </c>
      <c r="C445" s="30" t="s">
        <v>743</v>
      </c>
      <c r="D445" s="30" t="s">
        <v>1398</v>
      </c>
      <c r="E445" s="30" t="s">
        <v>1401</v>
      </c>
      <c r="F445" s="80">
        <v>0.60566299999999995</v>
      </c>
      <c r="G445" s="53">
        <v>0.276003</v>
      </c>
      <c r="H445" s="95">
        <f t="shared" si="12"/>
        <v>1.194407307166951</v>
      </c>
      <c r="I445" s="102">
        <f t="shared" si="13"/>
        <v>4.5308430709015214E-5</v>
      </c>
      <c r="J445" s="66">
        <v>23.718599999999999</v>
      </c>
      <c r="K445" s="66">
        <v>17.839363636400002</v>
      </c>
    </row>
    <row r="446" spans="1:11" x14ac:dyDescent="0.15">
      <c r="A446" s="30" t="s">
        <v>284</v>
      </c>
      <c r="B446" s="30" t="s">
        <v>285</v>
      </c>
      <c r="C446" s="30" t="s">
        <v>737</v>
      </c>
      <c r="D446" s="30" t="s">
        <v>1397</v>
      </c>
      <c r="E446" s="30" t="s">
        <v>1400</v>
      </c>
      <c r="F446" s="80">
        <v>0.58500224999999995</v>
      </c>
      <c r="G446" s="53">
        <v>1.8673784</v>
      </c>
      <c r="H446" s="95">
        <f t="shared" si="12"/>
        <v>-0.68672538463548682</v>
      </c>
      <c r="I446" s="102">
        <f t="shared" si="13"/>
        <v>4.3762841561632452E-5</v>
      </c>
      <c r="J446" s="66">
        <v>25.65935</v>
      </c>
      <c r="K446" s="66">
        <v>11.9234090909</v>
      </c>
    </row>
    <row r="447" spans="1:11" x14ac:dyDescent="0.15">
      <c r="A447" s="30" t="s">
        <v>286</v>
      </c>
      <c r="B447" s="30" t="s">
        <v>287</v>
      </c>
      <c r="C447" s="30" t="s">
        <v>737</v>
      </c>
      <c r="D447" s="30" t="s">
        <v>1397</v>
      </c>
      <c r="E447" s="30" t="s">
        <v>1400</v>
      </c>
      <c r="F447" s="80">
        <v>0.58111226500000002</v>
      </c>
      <c r="G447" s="53">
        <v>0.27376181999999999</v>
      </c>
      <c r="H447" s="95">
        <f t="shared" si="12"/>
        <v>1.1226928758729029</v>
      </c>
      <c r="I447" s="102">
        <f t="shared" si="13"/>
        <v>4.3471839608679068E-5</v>
      </c>
      <c r="J447" s="66">
        <v>24.734044999999998</v>
      </c>
      <c r="K447" s="66">
        <v>59.685818181800002</v>
      </c>
    </row>
    <row r="448" spans="1:11" x14ac:dyDescent="0.15">
      <c r="A448" s="30" t="s">
        <v>409</v>
      </c>
      <c r="B448" s="30" t="s">
        <v>410</v>
      </c>
      <c r="C448" s="30" t="s">
        <v>743</v>
      </c>
      <c r="D448" s="30" t="s">
        <v>1397</v>
      </c>
      <c r="E448" s="30" t="s">
        <v>1400</v>
      </c>
      <c r="F448" s="80">
        <v>0.58092756999999995</v>
      </c>
      <c r="G448" s="53">
        <v>0.10915399499999999</v>
      </c>
      <c r="H448" s="95">
        <f t="shared" si="12"/>
        <v>4.3220916925670014</v>
      </c>
      <c r="I448" s="102">
        <f t="shared" si="13"/>
        <v>4.3458022947252161E-5</v>
      </c>
      <c r="J448" s="66">
        <v>22.228683200000003</v>
      </c>
      <c r="K448" s="66">
        <v>53.935045454499999</v>
      </c>
    </row>
    <row r="449" spans="1:11" x14ac:dyDescent="0.15">
      <c r="A449" s="30" t="s">
        <v>1764</v>
      </c>
      <c r="B449" s="30" t="s">
        <v>1765</v>
      </c>
      <c r="C449" s="30" t="s">
        <v>743</v>
      </c>
      <c r="D449" s="30" t="s">
        <v>1397</v>
      </c>
      <c r="E449" s="30" t="s">
        <v>1400</v>
      </c>
      <c r="F449" s="80">
        <v>0.57881506000000005</v>
      </c>
      <c r="G449" s="53">
        <v>7.2960000000000004E-3</v>
      </c>
      <c r="H449" s="95">
        <f t="shared" si="12"/>
        <v>78.333204495614041</v>
      </c>
      <c r="I449" s="102">
        <f t="shared" si="13"/>
        <v>4.3299990323570179E-5</v>
      </c>
      <c r="J449" s="66">
        <v>6.2997931099999995</v>
      </c>
      <c r="K449" s="66">
        <v>51.804454545500001</v>
      </c>
    </row>
    <row r="450" spans="1:11" x14ac:dyDescent="0.15">
      <c r="A450" s="30" t="s">
        <v>294</v>
      </c>
      <c r="B450" s="30" t="s">
        <v>1486</v>
      </c>
      <c r="C450" s="30" t="s">
        <v>738</v>
      </c>
      <c r="D450" s="30" t="s">
        <v>1397</v>
      </c>
      <c r="E450" s="30" t="s">
        <v>1400</v>
      </c>
      <c r="F450" s="80">
        <v>0.57582699999999998</v>
      </c>
      <c r="G450" s="53">
        <v>6.9810167699999992</v>
      </c>
      <c r="H450" s="95">
        <f t="shared" si="12"/>
        <v>-0.91751531059565128</v>
      </c>
      <c r="I450" s="102">
        <f t="shared" si="13"/>
        <v>4.307645956560018E-5</v>
      </c>
      <c r="J450" s="66">
        <v>144.12015030000001</v>
      </c>
      <c r="K450" s="66">
        <v>33.388454545499997</v>
      </c>
    </row>
    <row r="451" spans="1:11" x14ac:dyDescent="0.15">
      <c r="A451" s="30" t="s">
        <v>62</v>
      </c>
      <c r="B451" s="30" t="s">
        <v>1729</v>
      </c>
      <c r="C451" s="30" t="s">
        <v>737</v>
      </c>
      <c r="D451" s="30" t="s">
        <v>1397</v>
      </c>
      <c r="E451" s="30" t="s">
        <v>1400</v>
      </c>
      <c r="F451" s="80">
        <v>0.57145419999999991</v>
      </c>
      <c r="G451" s="53">
        <v>3.3330130800000002</v>
      </c>
      <c r="H451" s="95">
        <f t="shared" si="12"/>
        <v>-0.82854726750727303</v>
      </c>
      <c r="I451" s="102">
        <f t="shared" si="13"/>
        <v>4.2749339193702965E-5</v>
      </c>
      <c r="J451" s="66">
        <v>10.99718</v>
      </c>
      <c r="K451" s="66">
        <v>47.276363636399999</v>
      </c>
    </row>
    <row r="452" spans="1:11" x14ac:dyDescent="0.15">
      <c r="A452" s="30" t="s">
        <v>1279</v>
      </c>
      <c r="B452" s="30" t="s">
        <v>1002</v>
      </c>
      <c r="C452" s="30" t="s">
        <v>759</v>
      </c>
      <c r="D452" s="30" t="s">
        <v>1398</v>
      </c>
      <c r="E452" s="30" t="s">
        <v>1401</v>
      </c>
      <c r="F452" s="80">
        <v>0.56560738589649406</v>
      </c>
      <c r="G452" s="53">
        <v>1.48430826369545E-2</v>
      </c>
      <c r="H452" s="95">
        <f t="shared" si="12"/>
        <v>37.105789729170787</v>
      </c>
      <c r="I452" s="102">
        <f t="shared" si="13"/>
        <v>4.2311950791774517E-5</v>
      </c>
      <c r="J452" s="66">
        <v>476.52115710999999</v>
      </c>
      <c r="K452" s="66">
        <v>71.790181818199997</v>
      </c>
    </row>
    <row r="453" spans="1:11" x14ac:dyDescent="0.15">
      <c r="A453" s="30" t="s">
        <v>1344</v>
      </c>
      <c r="B453" s="30" t="s">
        <v>1345</v>
      </c>
      <c r="C453" s="30" t="s">
        <v>741</v>
      </c>
      <c r="D453" s="30" t="s">
        <v>1398</v>
      </c>
      <c r="E453" s="30" t="s">
        <v>1401</v>
      </c>
      <c r="F453" s="80">
        <v>0.5530006999999999</v>
      </c>
      <c r="G453" s="53">
        <v>0.24356060000000002</v>
      </c>
      <c r="H453" s="95">
        <f t="shared" si="12"/>
        <v>1.2704850456108248</v>
      </c>
      <c r="I453" s="102">
        <f t="shared" si="13"/>
        <v>4.1368869978828006E-5</v>
      </c>
      <c r="J453" s="66">
        <v>30.81254358</v>
      </c>
      <c r="K453" s="66">
        <v>34.501272727299998</v>
      </c>
    </row>
    <row r="454" spans="1:11" x14ac:dyDescent="0.15">
      <c r="A454" s="30" t="s">
        <v>85</v>
      </c>
      <c r="B454" s="30" t="s">
        <v>1225</v>
      </c>
      <c r="C454" s="30" t="s">
        <v>739</v>
      </c>
      <c r="D454" s="30" t="s">
        <v>1397</v>
      </c>
      <c r="E454" s="30" t="s">
        <v>1400</v>
      </c>
      <c r="F454" s="80">
        <v>0.53248345499999994</v>
      </c>
      <c r="G454" s="53">
        <v>1.5912487</v>
      </c>
      <c r="H454" s="95">
        <f t="shared" si="12"/>
        <v>-0.66536754751158633</v>
      </c>
      <c r="I454" s="102">
        <f t="shared" si="13"/>
        <v>3.9834016151827866E-5</v>
      </c>
      <c r="J454" s="66">
        <v>6.8644985200000006</v>
      </c>
      <c r="K454" s="66">
        <v>25.2244090909</v>
      </c>
    </row>
    <row r="455" spans="1:11" x14ac:dyDescent="0.15">
      <c r="A455" s="30" t="s">
        <v>1735</v>
      </c>
      <c r="B455" s="30" t="s">
        <v>1736</v>
      </c>
      <c r="C455" s="30" t="s">
        <v>737</v>
      </c>
      <c r="D455" s="30" t="s">
        <v>1397</v>
      </c>
      <c r="E455" s="30" t="s">
        <v>1400</v>
      </c>
      <c r="F455" s="80">
        <v>0.52802389800000005</v>
      </c>
      <c r="G455" s="53">
        <v>2.946945785</v>
      </c>
      <c r="H455" s="95">
        <f t="shared" ref="H455:H518" si="14">IF(ISERROR(F455/G455-1),"",((F455/G455-1)))</f>
        <v>-0.82082334168220883</v>
      </c>
      <c r="I455" s="102">
        <f t="shared" ref="I455:I518" si="15">F455/$F$681</f>
        <v>3.9500405663276643E-5</v>
      </c>
      <c r="J455" s="66">
        <v>74.933999999999997</v>
      </c>
      <c r="K455" s="66">
        <v>13.3240454545</v>
      </c>
    </row>
    <row r="456" spans="1:11" x14ac:dyDescent="0.15">
      <c r="A456" s="30" t="s">
        <v>1060</v>
      </c>
      <c r="B456" s="30" t="s">
        <v>1072</v>
      </c>
      <c r="C456" s="30" t="s">
        <v>741</v>
      </c>
      <c r="D456" s="30" t="s">
        <v>1398</v>
      </c>
      <c r="E456" s="30" t="s">
        <v>1401</v>
      </c>
      <c r="F456" s="80">
        <v>0.51554697999999999</v>
      </c>
      <c r="G456" s="53">
        <v>0.67616610999999993</v>
      </c>
      <c r="H456" s="95">
        <f t="shared" si="14"/>
        <v>-0.23754389287567212</v>
      </c>
      <c r="I456" s="102">
        <f t="shared" si="15"/>
        <v>3.8567032525632326E-5</v>
      </c>
      <c r="J456" s="66">
        <v>36.463450199999997</v>
      </c>
      <c r="K456" s="66">
        <v>11.536136363600001</v>
      </c>
    </row>
    <row r="457" spans="1:11" x14ac:dyDescent="0.15">
      <c r="A457" s="30" t="s">
        <v>1260</v>
      </c>
      <c r="B457" s="30" t="s">
        <v>995</v>
      </c>
      <c r="C457" s="30" t="s">
        <v>759</v>
      </c>
      <c r="D457" s="30" t="s">
        <v>1398</v>
      </c>
      <c r="E457" s="30" t="s">
        <v>1400</v>
      </c>
      <c r="F457" s="80">
        <v>0.49932615434818101</v>
      </c>
      <c r="G457" s="53">
        <v>0.17831380515153999</v>
      </c>
      <c r="H457" s="95">
        <f t="shared" si="14"/>
        <v>1.8002663838833377</v>
      </c>
      <c r="I457" s="102">
        <f t="shared" si="15"/>
        <v>3.7353585187610263E-5</v>
      </c>
      <c r="J457" s="66">
        <v>27.731883399999997</v>
      </c>
      <c r="K457" s="66">
        <v>29.598636363600001</v>
      </c>
    </row>
    <row r="458" spans="1:11" x14ac:dyDescent="0.15">
      <c r="A458" s="30" t="s">
        <v>755</v>
      </c>
      <c r="B458" s="30" t="s">
        <v>756</v>
      </c>
      <c r="C458" s="30" t="s">
        <v>737</v>
      </c>
      <c r="D458" s="30" t="s">
        <v>1397</v>
      </c>
      <c r="E458" s="30" t="s">
        <v>1400</v>
      </c>
      <c r="F458" s="80">
        <v>0.49656465</v>
      </c>
      <c r="G458" s="53">
        <v>0.2369559</v>
      </c>
      <c r="H458" s="95">
        <f t="shared" si="14"/>
        <v>1.0955994343251212</v>
      </c>
      <c r="I458" s="102">
        <f t="shared" si="15"/>
        <v>3.714700260222499E-5</v>
      </c>
      <c r="J458" s="66">
        <v>85.34</v>
      </c>
      <c r="K458" s="66">
        <v>22.411272727299998</v>
      </c>
    </row>
    <row r="459" spans="1:11" x14ac:dyDescent="0.15">
      <c r="A459" s="30" t="s">
        <v>1257</v>
      </c>
      <c r="B459" s="30" t="s">
        <v>999</v>
      </c>
      <c r="C459" s="30" t="s">
        <v>759</v>
      </c>
      <c r="D459" s="30" t="s">
        <v>1398</v>
      </c>
      <c r="E459" s="30" t="s">
        <v>1400</v>
      </c>
      <c r="F459" s="80">
        <v>0.494232</v>
      </c>
      <c r="G459" s="53">
        <v>0</v>
      </c>
      <c r="H459" s="95" t="str">
        <f t="shared" si="14"/>
        <v/>
      </c>
      <c r="I459" s="102">
        <f t="shared" si="15"/>
        <v>3.6972501747965466E-5</v>
      </c>
      <c r="J459" s="66">
        <v>6.437475720000001</v>
      </c>
      <c r="K459" s="66">
        <v>57.330090909100001</v>
      </c>
    </row>
    <row r="460" spans="1:11" x14ac:dyDescent="0.15">
      <c r="A460" s="30" t="s">
        <v>116</v>
      </c>
      <c r="B460" s="30" t="s">
        <v>1481</v>
      </c>
      <c r="C460" s="30" t="s">
        <v>738</v>
      </c>
      <c r="D460" s="30" t="s">
        <v>1397</v>
      </c>
      <c r="E460" s="30" t="s">
        <v>1400</v>
      </c>
      <c r="F460" s="80">
        <v>0.49399999999999999</v>
      </c>
      <c r="G460" s="53">
        <v>0.48968329999999999</v>
      </c>
      <c r="H460" s="95">
        <f t="shared" si="14"/>
        <v>8.8152893921438213E-3</v>
      </c>
      <c r="I460" s="102">
        <f t="shared" si="15"/>
        <v>3.6955146294644904E-5</v>
      </c>
      <c r="J460" s="66">
        <v>4.9149380000000003</v>
      </c>
      <c r="K460" s="66">
        <v>46.876727272700002</v>
      </c>
    </row>
    <row r="461" spans="1:11" x14ac:dyDescent="0.15">
      <c r="A461" s="30" t="s">
        <v>1414</v>
      </c>
      <c r="B461" s="30" t="s">
        <v>1415</v>
      </c>
      <c r="C461" s="30" t="s">
        <v>744</v>
      </c>
      <c r="D461" s="30" t="s">
        <v>1397</v>
      </c>
      <c r="E461" s="30" t="s">
        <v>1401</v>
      </c>
      <c r="F461" s="80">
        <v>0.48734313000000001</v>
      </c>
      <c r="G461" s="53">
        <v>4.9172708219999999</v>
      </c>
      <c r="H461" s="95">
        <f t="shared" si="14"/>
        <v>-0.90089154174311203</v>
      </c>
      <c r="I461" s="102">
        <f t="shared" si="15"/>
        <v>3.6457159240567103E-5</v>
      </c>
      <c r="J461" s="66">
        <v>138.16123320000003</v>
      </c>
      <c r="K461" s="66">
        <v>33.660227272699998</v>
      </c>
    </row>
    <row r="462" spans="1:11" x14ac:dyDescent="0.15">
      <c r="A462" s="30" t="s">
        <v>1255</v>
      </c>
      <c r="B462" s="30" t="s">
        <v>997</v>
      </c>
      <c r="C462" s="30" t="s">
        <v>759</v>
      </c>
      <c r="D462" s="30" t="s">
        <v>1398</v>
      </c>
      <c r="E462" s="30" t="s">
        <v>1400</v>
      </c>
      <c r="F462" s="80">
        <v>0.48380327000000001</v>
      </c>
      <c r="G462" s="53">
        <v>1.6354968300000001</v>
      </c>
      <c r="H462" s="95">
        <f t="shared" si="14"/>
        <v>-0.70418574886507113</v>
      </c>
      <c r="I462" s="102">
        <f t="shared" si="15"/>
        <v>3.619234943457002E-5</v>
      </c>
      <c r="J462" s="66">
        <v>59.472319919999997</v>
      </c>
      <c r="K462" s="66">
        <v>35.941454545500001</v>
      </c>
    </row>
    <row r="463" spans="1:11" x14ac:dyDescent="0.15">
      <c r="A463" s="30" t="s">
        <v>36</v>
      </c>
      <c r="B463" s="30" t="s">
        <v>929</v>
      </c>
      <c r="C463" s="30" t="s">
        <v>736</v>
      </c>
      <c r="D463" s="30" t="s">
        <v>1397</v>
      </c>
      <c r="E463" s="30" t="s">
        <v>1400</v>
      </c>
      <c r="F463" s="80">
        <v>0.48106284000000005</v>
      </c>
      <c r="G463" s="53">
        <v>2.19862278</v>
      </c>
      <c r="H463" s="95">
        <f t="shared" si="14"/>
        <v>-0.78119810074923357</v>
      </c>
      <c r="I463" s="102">
        <f t="shared" si="15"/>
        <v>3.5987343378780074E-5</v>
      </c>
      <c r="J463" s="66">
        <v>16.239999999999998</v>
      </c>
      <c r="K463" s="66">
        <v>20.340909090899999</v>
      </c>
    </row>
    <row r="464" spans="1:11" x14ac:dyDescent="0.15">
      <c r="A464" s="30" t="s">
        <v>1024</v>
      </c>
      <c r="B464" s="30" t="s">
        <v>1536</v>
      </c>
      <c r="C464" s="30" t="s">
        <v>740</v>
      </c>
      <c r="D464" s="30" t="s">
        <v>1397</v>
      </c>
      <c r="E464" s="30" t="s">
        <v>1400</v>
      </c>
      <c r="F464" s="80">
        <v>0.480762835</v>
      </c>
      <c r="G464" s="53">
        <v>0.98708217000000009</v>
      </c>
      <c r="H464" s="95">
        <f t="shared" si="14"/>
        <v>-0.51294547747732089</v>
      </c>
      <c r="I464" s="102">
        <f t="shared" si="15"/>
        <v>3.5964900608204918E-5</v>
      </c>
      <c r="J464" s="66">
        <v>13.60933</v>
      </c>
      <c r="K464" s="66">
        <v>99.193318181799995</v>
      </c>
    </row>
    <row r="465" spans="1:11" ht="12.75" customHeight="1" x14ac:dyDescent="0.15">
      <c r="A465" s="30" t="s">
        <v>252</v>
      </c>
      <c r="B465" s="30" t="s">
        <v>253</v>
      </c>
      <c r="C465" s="30" t="s">
        <v>737</v>
      </c>
      <c r="D465" s="30" t="s">
        <v>1397</v>
      </c>
      <c r="E465" s="30" t="s">
        <v>1400</v>
      </c>
      <c r="F465" s="80">
        <v>0.47922681</v>
      </c>
      <c r="G465" s="53">
        <v>1.39399578</v>
      </c>
      <c r="H465" s="95">
        <f t="shared" si="14"/>
        <v>-0.65622075986485418</v>
      </c>
      <c r="I465" s="102">
        <f t="shared" si="15"/>
        <v>3.5849993667744937E-5</v>
      </c>
      <c r="J465" s="66">
        <v>10.49625</v>
      </c>
      <c r="K465" s="66">
        <v>20.8</v>
      </c>
    </row>
    <row r="466" spans="1:11" x14ac:dyDescent="0.15">
      <c r="A466" s="30" t="s">
        <v>154</v>
      </c>
      <c r="B466" s="30" t="s">
        <v>208</v>
      </c>
      <c r="C466" s="30" t="s">
        <v>743</v>
      </c>
      <c r="D466" s="30" t="s">
        <v>1398</v>
      </c>
      <c r="E466" s="30" t="s">
        <v>1401</v>
      </c>
      <c r="F466" s="80">
        <v>0.46911734999999999</v>
      </c>
      <c r="G466" s="53">
        <v>1.5819467300000001</v>
      </c>
      <c r="H466" s="95">
        <f t="shared" si="14"/>
        <v>-0.70345565934448384</v>
      </c>
      <c r="I466" s="102">
        <f t="shared" si="15"/>
        <v>3.5093725300822139E-5</v>
      </c>
      <c r="J466" s="66">
        <v>24.015999999999998</v>
      </c>
      <c r="K466" s="66">
        <v>38.149727272699998</v>
      </c>
    </row>
    <row r="467" spans="1:11" x14ac:dyDescent="0.15">
      <c r="A467" s="30" t="s">
        <v>256</v>
      </c>
      <c r="B467" s="30" t="s">
        <v>257</v>
      </c>
      <c r="C467" s="30" t="s">
        <v>737</v>
      </c>
      <c r="D467" s="30" t="s">
        <v>1397</v>
      </c>
      <c r="E467" s="30" t="s">
        <v>1400</v>
      </c>
      <c r="F467" s="80">
        <v>0.45948328999999999</v>
      </c>
      <c r="G467" s="53">
        <v>1.0718645500000001</v>
      </c>
      <c r="H467" s="95">
        <f t="shared" si="14"/>
        <v>-0.57132336357238422</v>
      </c>
      <c r="I467" s="102">
        <f t="shared" si="15"/>
        <v>3.4373020651608805E-5</v>
      </c>
      <c r="J467" s="66">
        <v>21.26925</v>
      </c>
      <c r="K467" s="66">
        <v>27.088227272699999</v>
      </c>
    </row>
    <row r="468" spans="1:11" x14ac:dyDescent="0.15">
      <c r="A468" s="30" t="s">
        <v>292</v>
      </c>
      <c r="B468" s="30" t="s">
        <v>1482</v>
      </c>
      <c r="C468" s="30" t="s">
        <v>738</v>
      </c>
      <c r="D468" s="30" t="s">
        <v>1397</v>
      </c>
      <c r="E468" s="30" t="s">
        <v>1400</v>
      </c>
      <c r="F468" s="80">
        <v>0.45895709999999995</v>
      </c>
      <c r="G468" s="53">
        <v>3.94327139</v>
      </c>
      <c r="H468" s="95">
        <f t="shared" si="14"/>
        <v>-0.8836100651951323</v>
      </c>
      <c r="I468" s="102">
        <f t="shared" si="15"/>
        <v>3.433365743616593E-5</v>
      </c>
      <c r="J468" s="66">
        <v>92.815321949999998</v>
      </c>
      <c r="K468" s="66">
        <v>11.3250909091</v>
      </c>
    </row>
    <row r="469" spans="1:11" x14ac:dyDescent="0.15">
      <c r="A469" s="30" t="s">
        <v>982</v>
      </c>
      <c r="B469" s="30" t="s">
        <v>983</v>
      </c>
      <c r="C469" s="30" t="s">
        <v>962</v>
      </c>
      <c r="D469" s="30" t="s">
        <v>1399</v>
      </c>
      <c r="E469" s="30" t="s">
        <v>1401</v>
      </c>
      <c r="F469" s="80">
        <v>0.44185000000000002</v>
      </c>
      <c r="G469" s="53">
        <v>0</v>
      </c>
      <c r="H469" s="95" t="str">
        <f t="shared" si="14"/>
        <v/>
      </c>
      <c r="I469" s="102">
        <f t="shared" si="15"/>
        <v>3.3053909696940996E-5</v>
      </c>
      <c r="J469" s="66">
        <v>17.068000000000001</v>
      </c>
      <c r="K469" s="66">
        <v>29.939272727300001</v>
      </c>
    </row>
    <row r="470" spans="1:11" x14ac:dyDescent="0.15">
      <c r="A470" s="30" t="s">
        <v>25</v>
      </c>
      <c r="B470" s="30" t="s">
        <v>1372</v>
      </c>
      <c r="C470" s="30" t="s">
        <v>736</v>
      </c>
      <c r="D470" s="30" t="s">
        <v>1397</v>
      </c>
      <c r="E470" s="30" t="s">
        <v>1400</v>
      </c>
      <c r="F470" s="80">
        <v>0.42762299999999998</v>
      </c>
      <c r="G470" s="53">
        <v>0.82749519999999999</v>
      </c>
      <c r="H470" s="95">
        <f t="shared" si="14"/>
        <v>-0.48323204775085105</v>
      </c>
      <c r="I470" s="102">
        <f t="shared" si="15"/>
        <v>3.1989616445252911E-5</v>
      </c>
      <c r="J470" s="66">
        <v>6.97</v>
      </c>
      <c r="K470" s="66">
        <v>19.105727272700001</v>
      </c>
    </row>
    <row r="471" spans="1:11" x14ac:dyDescent="0.15">
      <c r="A471" s="30" t="s">
        <v>1388</v>
      </c>
      <c r="B471" s="30" t="s">
        <v>1389</v>
      </c>
      <c r="C471" s="30" t="s">
        <v>744</v>
      </c>
      <c r="D471" s="30" t="s">
        <v>1397</v>
      </c>
      <c r="E471" s="30" t="s">
        <v>1401</v>
      </c>
      <c r="F471" s="80">
        <v>0.42353129</v>
      </c>
      <c r="G471" s="53">
        <v>0.71872007999999998</v>
      </c>
      <c r="H471" s="95">
        <f t="shared" si="14"/>
        <v>-0.4107145441101353</v>
      </c>
      <c r="I471" s="102">
        <f t="shared" si="15"/>
        <v>3.1683523850829307E-5</v>
      </c>
      <c r="J471" s="66">
        <v>19.512</v>
      </c>
      <c r="K471" s="66">
        <v>61.384</v>
      </c>
    </row>
    <row r="472" spans="1:11" x14ac:dyDescent="0.15">
      <c r="A472" s="30" t="s">
        <v>1537</v>
      </c>
      <c r="B472" s="30" t="s">
        <v>1538</v>
      </c>
      <c r="C472" s="30" t="s">
        <v>740</v>
      </c>
      <c r="D472" s="30" t="s">
        <v>1397</v>
      </c>
      <c r="E472" s="30" t="s">
        <v>1401</v>
      </c>
      <c r="F472" s="80">
        <v>0.41454950000000002</v>
      </c>
      <c r="G472" s="53">
        <v>2.3671469429999998</v>
      </c>
      <c r="H472" s="95">
        <f t="shared" si="14"/>
        <v>-0.82487377844206777</v>
      </c>
      <c r="I472" s="102">
        <f t="shared" si="15"/>
        <v>3.1011614208242709E-5</v>
      </c>
      <c r="J472" s="66">
        <v>165.96477974999999</v>
      </c>
      <c r="K472" s="66">
        <v>179.02004545450001</v>
      </c>
    </row>
    <row r="473" spans="1:11" x14ac:dyDescent="0.15">
      <c r="A473" s="30" t="s">
        <v>38</v>
      </c>
      <c r="B473" s="30" t="s">
        <v>955</v>
      </c>
      <c r="C473" s="30" t="s">
        <v>736</v>
      </c>
      <c r="D473" s="30" t="s">
        <v>1397</v>
      </c>
      <c r="E473" s="30" t="s">
        <v>1400</v>
      </c>
      <c r="F473" s="80">
        <v>0.40162529999999996</v>
      </c>
      <c r="G473" s="53">
        <v>0.73771072999999998</v>
      </c>
      <c r="H473" s="95">
        <f t="shared" si="14"/>
        <v>-0.45557888252486178</v>
      </c>
      <c r="I473" s="102">
        <f t="shared" si="15"/>
        <v>3.0044780803908192E-5</v>
      </c>
      <c r="J473" s="66">
        <v>51.61</v>
      </c>
      <c r="K473" s="66">
        <v>18.197818181799999</v>
      </c>
    </row>
    <row r="474" spans="1:11" x14ac:dyDescent="0.15">
      <c r="A474" s="30" t="s">
        <v>1026</v>
      </c>
      <c r="B474" s="30" t="s">
        <v>239</v>
      </c>
      <c r="C474" s="30" t="s">
        <v>742</v>
      </c>
      <c r="D474" s="30" t="s">
        <v>1397</v>
      </c>
      <c r="E474" s="30" t="s">
        <v>1400</v>
      </c>
      <c r="F474" s="80">
        <v>0.39435532000000001</v>
      </c>
      <c r="G474" s="53">
        <v>0.89734789999999998</v>
      </c>
      <c r="H474" s="95">
        <f t="shared" si="14"/>
        <v>-0.56053240889068778</v>
      </c>
      <c r="I474" s="102">
        <f t="shared" si="15"/>
        <v>2.9500928224031389E-5</v>
      </c>
      <c r="J474" s="66">
        <v>27.560382960000002</v>
      </c>
      <c r="K474" s="66">
        <v>200.41604545449999</v>
      </c>
    </row>
    <row r="475" spans="1:11" x14ac:dyDescent="0.15">
      <c r="A475" s="30" t="s">
        <v>46</v>
      </c>
      <c r="B475" s="30" t="s">
        <v>959</v>
      </c>
      <c r="C475" s="30" t="s">
        <v>736</v>
      </c>
      <c r="D475" s="30" t="s">
        <v>1397</v>
      </c>
      <c r="E475" s="30" t="s">
        <v>1400</v>
      </c>
      <c r="F475" s="80">
        <v>0.39361334999999997</v>
      </c>
      <c r="G475" s="53">
        <v>9.5239249999999998E-2</v>
      </c>
      <c r="H475" s="95">
        <f t="shared" si="14"/>
        <v>3.1328900637079773</v>
      </c>
      <c r="I475" s="102">
        <f t="shared" si="15"/>
        <v>2.9445422940840621E-5</v>
      </c>
      <c r="J475" s="66">
        <v>5.82</v>
      </c>
      <c r="K475" s="66">
        <v>46.633909090899998</v>
      </c>
    </row>
    <row r="476" spans="1:11" x14ac:dyDescent="0.15">
      <c r="A476" s="30" t="s">
        <v>1327</v>
      </c>
      <c r="B476" s="30" t="s">
        <v>986</v>
      </c>
      <c r="C476" s="30" t="s">
        <v>962</v>
      </c>
      <c r="D476" s="30" t="s">
        <v>1398</v>
      </c>
      <c r="E476" s="30" t="s">
        <v>1401</v>
      </c>
      <c r="F476" s="80">
        <v>0.39251379999999997</v>
      </c>
      <c r="G476" s="53">
        <v>7.0161669999999995E-2</v>
      </c>
      <c r="H476" s="95">
        <f t="shared" si="14"/>
        <v>4.5944192890505597</v>
      </c>
      <c r="I476" s="102">
        <f t="shared" si="15"/>
        <v>2.9363167817139657E-5</v>
      </c>
      <c r="J476" s="66">
        <v>76.061000000000007</v>
      </c>
      <c r="K476" s="66">
        <v>19.981318181799999</v>
      </c>
    </row>
    <row r="477" spans="1:11" x14ac:dyDescent="0.15">
      <c r="A477" s="30" t="s">
        <v>77</v>
      </c>
      <c r="B477" s="30" t="s">
        <v>1219</v>
      </c>
      <c r="C477" s="30" t="s">
        <v>739</v>
      </c>
      <c r="D477" s="30" t="s">
        <v>1397</v>
      </c>
      <c r="E477" s="30" t="s">
        <v>1400</v>
      </c>
      <c r="F477" s="80">
        <v>0.39072895000000002</v>
      </c>
      <c r="G477" s="53">
        <v>1.0118948699999999</v>
      </c>
      <c r="H477" s="95">
        <f t="shared" si="14"/>
        <v>-0.61386408649349111</v>
      </c>
      <c r="I477" s="102">
        <f t="shared" si="15"/>
        <v>2.9229646778953431E-5</v>
      </c>
      <c r="J477" s="66">
        <v>3.9265244799999999</v>
      </c>
      <c r="K477" s="66">
        <v>26.009045454500001</v>
      </c>
    </row>
    <row r="478" spans="1:11" x14ac:dyDescent="0.15">
      <c r="A478" s="30" t="s">
        <v>1199</v>
      </c>
      <c r="B478" s="30" t="s">
        <v>1200</v>
      </c>
      <c r="C478" s="30" t="s">
        <v>739</v>
      </c>
      <c r="D478" s="30" t="s">
        <v>1397</v>
      </c>
      <c r="E478" s="30" t="s">
        <v>1400</v>
      </c>
      <c r="F478" s="80">
        <v>0.38254359799999998</v>
      </c>
      <c r="G478" s="53">
        <v>2.2626812670000001</v>
      </c>
      <c r="H478" s="95">
        <f t="shared" si="14"/>
        <v>-0.83093350195664128</v>
      </c>
      <c r="I478" s="102">
        <f t="shared" si="15"/>
        <v>2.861731706107253E-5</v>
      </c>
      <c r="J478" s="66">
        <v>4.3471958399999995</v>
      </c>
      <c r="K478" s="66">
        <v>48.456772727299999</v>
      </c>
    </row>
    <row r="479" spans="1:11" x14ac:dyDescent="0.15">
      <c r="A479" s="30" t="s">
        <v>55</v>
      </c>
      <c r="B479" s="30" t="s">
        <v>1723</v>
      </c>
      <c r="C479" s="30" t="s">
        <v>737</v>
      </c>
      <c r="D479" s="30" t="s">
        <v>1397</v>
      </c>
      <c r="E479" s="30" t="s">
        <v>1400</v>
      </c>
      <c r="F479" s="80">
        <v>0.37312889500000002</v>
      </c>
      <c r="G479" s="53">
        <v>9.8175958980000004</v>
      </c>
      <c r="H479" s="95">
        <f t="shared" si="14"/>
        <v>-0.96199386297046385</v>
      </c>
      <c r="I479" s="102">
        <f t="shared" si="15"/>
        <v>2.7913022067781777E-5</v>
      </c>
      <c r="J479" s="66">
        <v>55.273139999999998</v>
      </c>
      <c r="K479" s="66">
        <v>58.937045454500002</v>
      </c>
    </row>
    <row r="480" spans="1:11" x14ac:dyDescent="0.15">
      <c r="A480" s="30" t="s">
        <v>1108</v>
      </c>
      <c r="B480" s="30" t="s">
        <v>1109</v>
      </c>
      <c r="C480" s="30" t="s">
        <v>744</v>
      </c>
      <c r="D480" s="30" t="s">
        <v>1397</v>
      </c>
      <c r="E480" s="30" t="s">
        <v>1401</v>
      </c>
      <c r="F480" s="80">
        <v>0.36955333200000001</v>
      </c>
      <c r="G480" s="53">
        <v>1.196026783</v>
      </c>
      <c r="H480" s="95">
        <f t="shared" si="14"/>
        <v>-0.6910158390658715</v>
      </c>
      <c r="I480" s="102">
        <f t="shared" si="15"/>
        <v>2.7645541392173033E-5</v>
      </c>
      <c r="J480" s="66">
        <v>48.885081419999999</v>
      </c>
      <c r="K480" s="66">
        <v>114.2828181818</v>
      </c>
    </row>
    <row r="481" spans="1:11" x14ac:dyDescent="0.15">
      <c r="A481" s="30" t="s">
        <v>34</v>
      </c>
      <c r="B481" s="30" t="s">
        <v>1380</v>
      </c>
      <c r="C481" s="30" t="s">
        <v>736</v>
      </c>
      <c r="D481" s="30" t="s">
        <v>1397</v>
      </c>
      <c r="E481" s="30" t="s">
        <v>1400</v>
      </c>
      <c r="F481" s="80">
        <v>0.34118399999999999</v>
      </c>
      <c r="G481" s="53">
        <v>0.66403009999999996</v>
      </c>
      <c r="H481" s="95">
        <f t="shared" si="14"/>
        <v>-0.48619196629791328</v>
      </c>
      <c r="I481" s="102">
        <f t="shared" si="15"/>
        <v>2.5523288731563011E-5</v>
      </c>
      <c r="J481" s="66">
        <v>7.62</v>
      </c>
      <c r="K481" s="66">
        <v>18.595863636400001</v>
      </c>
    </row>
    <row r="482" spans="1:11" x14ac:dyDescent="0.15">
      <c r="A482" s="30" t="s">
        <v>775</v>
      </c>
      <c r="B482" s="30" t="s">
        <v>776</v>
      </c>
      <c r="C482" s="30" t="s">
        <v>742</v>
      </c>
      <c r="D482" s="30" t="s">
        <v>1397</v>
      </c>
      <c r="E482" s="30" t="s">
        <v>1401</v>
      </c>
      <c r="F482" s="80">
        <v>0.32680865000000003</v>
      </c>
      <c r="G482" s="53">
        <v>1.10634074</v>
      </c>
      <c r="H482" s="95">
        <f t="shared" si="14"/>
        <v>-0.70460398122914647</v>
      </c>
      <c r="I482" s="102">
        <f t="shared" si="15"/>
        <v>2.444789771478827E-5</v>
      </c>
      <c r="J482" s="66">
        <v>22.222232210000001</v>
      </c>
      <c r="K482" s="66">
        <v>166.6152272727</v>
      </c>
    </row>
    <row r="483" spans="1:11" x14ac:dyDescent="0.15">
      <c r="A483" s="30" t="s">
        <v>143</v>
      </c>
      <c r="B483" s="30" t="s">
        <v>1606</v>
      </c>
      <c r="C483" s="30" t="s">
        <v>743</v>
      </c>
      <c r="D483" s="30" t="s">
        <v>1398</v>
      </c>
      <c r="E483" s="30" t="s">
        <v>1401</v>
      </c>
      <c r="F483" s="80">
        <v>0.32305739</v>
      </c>
      <c r="G483" s="53">
        <v>1.0293000000000001</v>
      </c>
      <c r="H483" s="95">
        <f t="shared" si="14"/>
        <v>-0.68613874477800452</v>
      </c>
      <c r="I483" s="102">
        <f t="shared" si="15"/>
        <v>2.4167273500032701E-5</v>
      </c>
      <c r="J483" s="66">
        <v>13.43464208</v>
      </c>
      <c r="K483" s="66">
        <v>38.3264090909</v>
      </c>
    </row>
    <row r="484" spans="1:11" x14ac:dyDescent="0.15">
      <c r="A484" s="30" t="s">
        <v>1263</v>
      </c>
      <c r="B484" s="30" t="s">
        <v>1355</v>
      </c>
      <c r="C484" s="30" t="s">
        <v>759</v>
      </c>
      <c r="D484" s="30" t="s">
        <v>1398</v>
      </c>
      <c r="E484" s="30" t="s">
        <v>1400</v>
      </c>
      <c r="F484" s="80">
        <v>0.32228523999999997</v>
      </c>
      <c r="G484" s="53">
        <v>1.9400878500000001</v>
      </c>
      <c r="H484" s="95">
        <f t="shared" si="14"/>
        <v>-0.83388111007447419</v>
      </c>
      <c r="I484" s="102">
        <f t="shared" si="15"/>
        <v>2.4109510511750491E-5</v>
      </c>
      <c r="J484" s="66">
        <v>19.409154999999998</v>
      </c>
      <c r="K484" s="66">
        <v>164.76845454549999</v>
      </c>
    </row>
    <row r="485" spans="1:11" x14ac:dyDescent="0.15">
      <c r="A485" s="30" t="s">
        <v>1650</v>
      </c>
      <c r="B485" s="30" t="s">
        <v>1288</v>
      </c>
      <c r="C485" s="30" t="s">
        <v>434</v>
      </c>
      <c r="D485" s="30" t="s">
        <v>1397</v>
      </c>
      <c r="E485" s="30" t="s">
        <v>1400</v>
      </c>
      <c r="F485" s="80">
        <v>0.30684372999999998</v>
      </c>
      <c r="G485" s="53">
        <v>1.3871867199999999</v>
      </c>
      <c r="H485" s="95">
        <f t="shared" si="14"/>
        <v>-0.77880142191672652</v>
      </c>
      <c r="I485" s="102">
        <f t="shared" si="15"/>
        <v>2.2954362210009152E-5</v>
      </c>
      <c r="J485" s="66">
        <v>31.039545879999999</v>
      </c>
      <c r="K485" s="66">
        <v>30.450454545500001</v>
      </c>
    </row>
    <row r="486" spans="1:11" x14ac:dyDescent="0.15">
      <c r="A486" s="30" t="s">
        <v>1390</v>
      </c>
      <c r="B486" s="30" t="s">
        <v>1391</v>
      </c>
      <c r="C486" s="30" t="s">
        <v>744</v>
      </c>
      <c r="D486" s="30" t="s">
        <v>1397</v>
      </c>
      <c r="E486" s="30" t="s">
        <v>1401</v>
      </c>
      <c r="F486" s="80">
        <v>0.30025892999999998</v>
      </c>
      <c r="G486" s="53">
        <v>0.33004852000000001</v>
      </c>
      <c r="H486" s="95">
        <f t="shared" si="14"/>
        <v>-9.0258214155906624E-2</v>
      </c>
      <c r="I486" s="102">
        <f t="shared" si="15"/>
        <v>2.2461766567658994E-5</v>
      </c>
      <c r="J486" s="66">
        <v>24.777989999999999</v>
      </c>
      <c r="K486" s="66">
        <v>60.516272727299999</v>
      </c>
    </row>
    <row r="487" spans="1:11" x14ac:dyDescent="0.15">
      <c r="A487" s="30" t="s">
        <v>798</v>
      </c>
      <c r="B487" s="30" t="s">
        <v>416</v>
      </c>
      <c r="C487" s="30" t="s">
        <v>740</v>
      </c>
      <c r="D487" s="30" t="s">
        <v>1397</v>
      </c>
      <c r="E487" s="30" t="s">
        <v>1400</v>
      </c>
      <c r="F487" s="80">
        <v>0.29653499999999999</v>
      </c>
      <c r="G487" s="53">
        <v>0.53146409999999999</v>
      </c>
      <c r="H487" s="95">
        <f t="shared" si="14"/>
        <v>-0.44204133449465355</v>
      </c>
      <c r="I487" s="102">
        <f t="shared" si="15"/>
        <v>2.2183186855227787E-5</v>
      </c>
      <c r="J487" s="66">
        <v>406.96919460000004</v>
      </c>
      <c r="K487" s="66">
        <v>38.808545454499999</v>
      </c>
    </row>
    <row r="488" spans="1:11" x14ac:dyDescent="0.15">
      <c r="A488" s="30" t="s">
        <v>1614</v>
      </c>
      <c r="B488" s="30" t="s">
        <v>1615</v>
      </c>
      <c r="C488" s="30" t="s">
        <v>743</v>
      </c>
      <c r="D488" s="30" t="s">
        <v>1398</v>
      </c>
      <c r="E488" s="30" t="s">
        <v>1400</v>
      </c>
      <c r="F488" s="80">
        <v>0.29612067999999997</v>
      </c>
      <c r="G488" s="53">
        <v>1.2228796399999999</v>
      </c>
      <c r="H488" s="95">
        <f t="shared" si="14"/>
        <v>-0.75784969320447593</v>
      </c>
      <c r="I488" s="102">
        <f t="shared" si="15"/>
        <v>2.215219240945289E-5</v>
      </c>
      <c r="J488" s="66">
        <v>30.431999999999999</v>
      </c>
      <c r="K488" s="66">
        <v>26.242999999999999</v>
      </c>
    </row>
    <row r="489" spans="1:11" x14ac:dyDescent="0.15">
      <c r="A489" s="30" t="s">
        <v>1025</v>
      </c>
      <c r="B489" s="30" t="s">
        <v>240</v>
      </c>
      <c r="C489" s="30" t="s">
        <v>742</v>
      </c>
      <c r="D489" s="30" t="s">
        <v>1397</v>
      </c>
      <c r="E489" s="30" t="s">
        <v>1400</v>
      </c>
      <c r="F489" s="80">
        <v>0.28220209999999996</v>
      </c>
      <c r="G489" s="53">
        <v>0.56213891000000005</v>
      </c>
      <c r="H489" s="95">
        <f t="shared" si="14"/>
        <v>-0.49798511545838386</v>
      </c>
      <c r="I489" s="102">
        <f t="shared" si="15"/>
        <v>2.1110971437562773E-5</v>
      </c>
      <c r="J489" s="66">
        <v>12.92644368</v>
      </c>
      <c r="K489" s="66">
        <v>164.57740909090001</v>
      </c>
    </row>
    <row r="490" spans="1:11" x14ac:dyDescent="0.15">
      <c r="A490" s="30" t="s">
        <v>753</v>
      </c>
      <c r="B490" s="30" t="s">
        <v>754</v>
      </c>
      <c r="C490" s="30" t="s">
        <v>737</v>
      </c>
      <c r="D490" s="30" t="s">
        <v>1397</v>
      </c>
      <c r="E490" s="30" t="s">
        <v>1400</v>
      </c>
      <c r="F490" s="80">
        <v>0.27838979999999997</v>
      </c>
      <c r="G490" s="53">
        <v>0.53514407999999991</v>
      </c>
      <c r="H490" s="95">
        <f t="shared" si="14"/>
        <v>-0.47978533183063521</v>
      </c>
      <c r="I490" s="102">
        <f t="shared" si="15"/>
        <v>2.0825780943192175E-5</v>
      </c>
      <c r="J490" s="66">
        <v>17.559000000000001</v>
      </c>
      <c r="K490" s="66">
        <v>127.8068181818</v>
      </c>
    </row>
    <row r="491" spans="1:11" x14ac:dyDescent="0.15">
      <c r="A491" s="30" t="s">
        <v>787</v>
      </c>
      <c r="B491" s="30" t="s">
        <v>1348</v>
      </c>
      <c r="C491" s="30" t="s">
        <v>759</v>
      </c>
      <c r="D491" s="30" t="s">
        <v>1398</v>
      </c>
      <c r="E491" s="30" t="s">
        <v>1400</v>
      </c>
      <c r="F491" s="80">
        <v>0.27597254999999998</v>
      </c>
      <c r="G491" s="53">
        <v>0.24700538</v>
      </c>
      <c r="H491" s="95">
        <f t="shared" si="14"/>
        <v>0.11727343752593566</v>
      </c>
      <c r="I491" s="102">
        <f t="shared" si="15"/>
        <v>2.0644951333109726E-5</v>
      </c>
      <c r="J491" s="66">
        <v>51.583140899999997</v>
      </c>
      <c r="K491" s="66">
        <v>38.448863636399999</v>
      </c>
    </row>
    <row r="492" spans="1:11" x14ac:dyDescent="0.15">
      <c r="A492" s="30" t="s">
        <v>1760</v>
      </c>
      <c r="B492" s="30" t="s">
        <v>1761</v>
      </c>
      <c r="C492" s="30" t="s">
        <v>743</v>
      </c>
      <c r="D492" s="30" t="s">
        <v>1397</v>
      </c>
      <c r="E492" s="30" t="s">
        <v>1400</v>
      </c>
      <c r="F492" s="80">
        <v>0.27564087999999998</v>
      </c>
      <c r="G492" s="53">
        <v>0.15300084999999999</v>
      </c>
      <c r="H492" s="95">
        <f t="shared" si="14"/>
        <v>0.80156437039402051</v>
      </c>
      <c r="I492" s="102">
        <f t="shared" si="15"/>
        <v>2.0620139767580284E-5</v>
      </c>
      <c r="J492" s="66">
        <v>10.72118408</v>
      </c>
      <c r="K492" s="66">
        <v>29.063636363600001</v>
      </c>
    </row>
    <row r="493" spans="1:11" x14ac:dyDescent="0.15">
      <c r="A493" s="30" t="s">
        <v>786</v>
      </c>
      <c r="B493" s="30" t="s">
        <v>1676</v>
      </c>
      <c r="C493" s="30" t="s">
        <v>737</v>
      </c>
      <c r="D493" s="30" t="s">
        <v>1397</v>
      </c>
      <c r="E493" s="30" t="s">
        <v>1400</v>
      </c>
      <c r="F493" s="80">
        <v>0.27101530499999998</v>
      </c>
      <c r="G493" s="53">
        <v>2.7201641560000001</v>
      </c>
      <c r="H493" s="95">
        <f t="shared" si="14"/>
        <v>-0.90036803315630487</v>
      </c>
      <c r="I493" s="102">
        <f t="shared" si="15"/>
        <v>2.0274109806402445E-5</v>
      </c>
      <c r="J493" s="66">
        <v>117.21417</v>
      </c>
      <c r="K493" s="66">
        <v>8.1413181818000009</v>
      </c>
    </row>
    <row r="494" spans="1:11" x14ac:dyDescent="0.15">
      <c r="A494" s="30" t="s">
        <v>359</v>
      </c>
      <c r="B494" s="30" t="s">
        <v>360</v>
      </c>
      <c r="C494" s="30" t="s">
        <v>744</v>
      </c>
      <c r="D494" s="30" t="s">
        <v>1397</v>
      </c>
      <c r="E494" s="30" t="s">
        <v>1401</v>
      </c>
      <c r="F494" s="80">
        <v>0.27041170600000003</v>
      </c>
      <c r="G494" s="53">
        <v>1.37302309</v>
      </c>
      <c r="H494" s="95">
        <f t="shared" si="14"/>
        <v>-0.80305378112759929</v>
      </c>
      <c r="I494" s="102">
        <f t="shared" si="15"/>
        <v>2.0228955779381597E-5</v>
      </c>
      <c r="J494" s="66">
        <v>13.272561719999999</v>
      </c>
      <c r="K494" s="66">
        <v>120.4274090909</v>
      </c>
    </row>
    <row r="495" spans="1:11" x14ac:dyDescent="0.15">
      <c r="A495" s="30" t="s">
        <v>797</v>
      </c>
      <c r="B495" s="30" t="s">
        <v>1660</v>
      </c>
      <c r="C495" s="30" t="s">
        <v>740</v>
      </c>
      <c r="D495" s="30" t="s">
        <v>1397</v>
      </c>
      <c r="E495" s="30" t="s">
        <v>1400</v>
      </c>
      <c r="F495" s="80">
        <v>0.26729999999999998</v>
      </c>
      <c r="G495" s="53">
        <v>0.67852787999999997</v>
      </c>
      <c r="H495" s="95">
        <f t="shared" si="14"/>
        <v>-0.60605892863237987</v>
      </c>
      <c r="I495" s="102">
        <f t="shared" si="15"/>
        <v>1.9996175312871624E-5</v>
      </c>
      <c r="J495" s="66">
        <v>154.41799765000002</v>
      </c>
      <c r="K495" s="66">
        <v>35.050454545500003</v>
      </c>
    </row>
    <row r="496" spans="1:11" x14ac:dyDescent="0.15">
      <c r="A496" s="30" t="s">
        <v>1158</v>
      </c>
      <c r="B496" s="30" t="s">
        <v>1159</v>
      </c>
      <c r="C496" s="30" t="s">
        <v>736</v>
      </c>
      <c r="D496" s="30" t="s">
        <v>1397</v>
      </c>
      <c r="E496" s="30" t="s">
        <v>1400</v>
      </c>
      <c r="F496" s="80">
        <v>0.26252365</v>
      </c>
      <c r="G496" s="53">
        <v>1.34264619</v>
      </c>
      <c r="H496" s="95">
        <f t="shared" si="14"/>
        <v>-0.80447294904996525</v>
      </c>
      <c r="I496" s="102">
        <f t="shared" si="15"/>
        <v>1.9638866177235132E-5</v>
      </c>
      <c r="J496" s="66">
        <v>4.7</v>
      </c>
      <c r="K496" s="66">
        <v>11.187136363600001</v>
      </c>
    </row>
    <row r="497" spans="1:11" x14ac:dyDescent="0.15">
      <c r="A497" s="30" t="s">
        <v>1032</v>
      </c>
      <c r="B497" s="30" t="s">
        <v>1304</v>
      </c>
      <c r="C497" s="30" t="s">
        <v>434</v>
      </c>
      <c r="D497" s="30" t="s">
        <v>1397</v>
      </c>
      <c r="E497" s="30" t="s">
        <v>1400</v>
      </c>
      <c r="F497" s="80">
        <v>0.26005463000000001</v>
      </c>
      <c r="G497" s="53">
        <v>14.345922980000001</v>
      </c>
      <c r="H497" s="95">
        <f t="shared" si="14"/>
        <v>-0.9818725758975182</v>
      </c>
      <c r="I497" s="102">
        <f t="shared" si="15"/>
        <v>1.9454163757590591E-5</v>
      </c>
      <c r="J497" s="66">
        <v>24.353199710000002</v>
      </c>
      <c r="K497" s="66">
        <v>24.690045454500002</v>
      </c>
    </row>
    <row r="498" spans="1:11" x14ac:dyDescent="0.15">
      <c r="A498" s="30" t="s">
        <v>47</v>
      </c>
      <c r="B498" s="30" t="s">
        <v>942</v>
      </c>
      <c r="C498" s="30" t="s">
        <v>736</v>
      </c>
      <c r="D498" s="30" t="s">
        <v>1397</v>
      </c>
      <c r="E498" s="30" t="s">
        <v>1400</v>
      </c>
      <c r="F498" s="80">
        <v>0.24245716</v>
      </c>
      <c r="G498" s="53">
        <v>4.8646139999999997E-2</v>
      </c>
      <c r="H498" s="95">
        <f t="shared" si="14"/>
        <v>3.9840986355751973</v>
      </c>
      <c r="I498" s="102">
        <f t="shared" si="15"/>
        <v>1.8137732425069083E-5</v>
      </c>
      <c r="J498" s="66">
        <v>5.73</v>
      </c>
      <c r="K498" s="66">
        <v>46.346454545500002</v>
      </c>
    </row>
    <row r="499" spans="1:11" x14ac:dyDescent="0.15">
      <c r="A499" s="30" t="s">
        <v>1177</v>
      </c>
      <c r="B499" s="30" t="s">
        <v>1178</v>
      </c>
      <c r="C499" s="30" t="s">
        <v>746</v>
      </c>
      <c r="D499" s="30" t="s">
        <v>1398</v>
      </c>
      <c r="E499" s="30" t="s">
        <v>1401</v>
      </c>
      <c r="F499" s="80">
        <v>0.23711407500000001</v>
      </c>
      <c r="G499" s="53">
        <v>0.40660036999999999</v>
      </c>
      <c r="H499" s="95">
        <f t="shared" si="14"/>
        <v>-0.41683753263677548</v>
      </c>
      <c r="I499" s="102">
        <f t="shared" si="15"/>
        <v>1.7738026984097986E-5</v>
      </c>
      <c r="J499" s="66">
        <v>21.122506035000001</v>
      </c>
      <c r="K499" s="66">
        <v>37.945227272700002</v>
      </c>
    </row>
    <row r="500" spans="1:11" x14ac:dyDescent="0.15">
      <c r="A500" s="30" t="s">
        <v>1626</v>
      </c>
      <c r="B500" s="30" t="s">
        <v>1627</v>
      </c>
      <c r="C500" s="30" t="s">
        <v>737</v>
      </c>
      <c r="D500" s="30" t="s">
        <v>1397</v>
      </c>
      <c r="E500" s="30" t="s">
        <v>1400</v>
      </c>
      <c r="F500" s="80">
        <v>0.23574626999999998</v>
      </c>
      <c r="G500" s="53">
        <v>0.72094035000000001</v>
      </c>
      <c r="H500" s="95">
        <f t="shared" si="14"/>
        <v>-0.6730016984068099</v>
      </c>
      <c r="I500" s="102">
        <f t="shared" si="15"/>
        <v>1.7635704243455174E-5</v>
      </c>
      <c r="J500" s="66">
        <v>325.98029100000002</v>
      </c>
      <c r="K500" s="66">
        <v>10.0490909091</v>
      </c>
    </row>
    <row r="501" spans="1:11" x14ac:dyDescent="0.15">
      <c r="A501" s="30" t="s">
        <v>769</v>
      </c>
      <c r="B501" s="30" t="s">
        <v>770</v>
      </c>
      <c r="C501" s="30" t="s">
        <v>739</v>
      </c>
      <c r="D501" s="30" t="s">
        <v>1397</v>
      </c>
      <c r="E501" s="30" t="s">
        <v>1400</v>
      </c>
      <c r="F501" s="80">
        <v>0.233294163</v>
      </c>
      <c r="G501" s="53">
        <v>1.5037999999999999E-2</v>
      </c>
      <c r="H501" s="95">
        <f t="shared" si="14"/>
        <v>14.513642971139779</v>
      </c>
      <c r="I501" s="102">
        <f t="shared" si="15"/>
        <v>1.7452267051319299E-5</v>
      </c>
      <c r="J501" s="66">
        <v>1.6425000000000001</v>
      </c>
      <c r="K501" s="66">
        <v>108.80725</v>
      </c>
    </row>
    <row r="502" spans="1:11" x14ac:dyDescent="0.15">
      <c r="A502" s="30" t="s">
        <v>1469</v>
      </c>
      <c r="B502" s="30" t="s">
        <v>1470</v>
      </c>
      <c r="C502" s="30" t="s">
        <v>741</v>
      </c>
      <c r="D502" s="30" t="s">
        <v>1398</v>
      </c>
      <c r="E502" s="30" t="s">
        <v>1401</v>
      </c>
      <c r="F502" s="80">
        <v>0.23238378000000001</v>
      </c>
      <c r="G502" s="53">
        <v>3.0375130099999996</v>
      </c>
      <c r="H502" s="95">
        <f t="shared" si="14"/>
        <v>-0.92349537953090111</v>
      </c>
      <c r="I502" s="102">
        <f t="shared" si="15"/>
        <v>1.738416313036959E-5</v>
      </c>
      <c r="J502" s="66">
        <v>27.480240649999999</v>
      </c>
      <c r="K502" s="66">
        <v>18.183909090899999</v>
      </c>
    </row>
    <row r="503" spans="1:11" x14ac:dyDescent="0.15">
      <c r="A503" s="30" t="s">
        <v>1014</v>
      </c>
      <c r="B503" s="30" t="s">
        <v>303</v>
      </c>
      <c r="C503" s="30" t="s">
        <v>744</v>
      </c>
      <c r="D503" s="30" t="s">
        <v>1397</v>
      </c>
      <c r="E503" s="30" t="s">
        <v>1400</v>
      </c>
      <c r="F503" s="80">
        <v>0.21586920900000001</v>
      </c>
      <c r="G503" s="53">
        <v>2.6311449980000003</v>
      </c>
      <c r="H503" s="95">
        <f t="shared" si="14"/>
        <v>-0.91795617149032549</v>
      </c>
      <c r="I503" s="102">
        <f t="shared" si="15"/>
        <v>1.6148741293733352E-5</v>
      </c>
      <c r="J503" s="66">
        <v>25.5052588</v>
      </c>
      <c r="K503" s="66">
        <v>99.852727272699994</v>
      </c>
    </row>
    <row r="504" spans="1:11" x14ac:dyDescent="0.15">
      <c r="A504" s="30" t="s">
        <v>1017</v>
      </c>
      <c r="B504" s="30" t="s">
        <v>242</v>
      </c>
      <c r="C504" s="30" t="s">
        <v>742</v>
      </c>
      <c r="D504" s="30" t="s">
        <v>1397</v>
      </c>
      <c r="E504" s="30" t="s">
        <v>1400</v>
      </c>
      <c r="F504" s="80">
        <v>0.21163265000000001</v>
      </c>
      <c r="G504" s="53">
        <v>0.97706694999999999</v>
      </c>
      <c r="H504" s="95">
        <f t="shared" si="14"/>
        <v>-0.78340005257572165</v>
      </c>
      <c r="I504" s="102">
        <f t="shared" si="15"/>
        <v>1.5831812836990653E-5</v>
      </c>
      <c r="J504" s="66">
        <v>14.148038399999999</v>
      </c>
      <c r="K504" s="66">
        <v>27.1742727273</v>
      </c>
    </row>
    <row r="505" spans="1:11" x14ac:dyDescent="0.15">
      <c r="A505" s="30" t="s">
        <v>1612</v>
      </c>
      <c r="B505" s="30" t="s">
        <v>1613</v>
      </c>
      <c r="C505" s="30" t="s">
        <v>743</v>
      </c>
      <c r="D505" s="30" t="s">
        <v>1398</v>
      </c>
      <c r="E505" s="30" t="s">
        <v>1400</v>
      </c>
      <c r="F505" s="80">
        <v>0.20144769000000001</v>
      </c>
      <c r="G505" s="53">
        <v>6.0294499999999996E-3</v>
      </c>
      <c r="H505" s="95">
        <f t="shared" si="14"/>
        <v>32.410624517990868</v>
      </c>
      <c r="I505" s="102">
        <f t="shared" si="15"/>
        <v>1.506989646693983E-5</v>
      </c>
      <c r="J505" s="66">
        <v>20.672000000000001</v>
      </c>
      <c r="K505" s="66">
        <v>17.162409090899999</v>
      </c>
    </row>
    <row r="506" spans="1:11" x14ac:dyDescent="0.15">
      <c r="A506" s="30" t="s">
        <v>170</v>
      </c>
      <c r="B506" s="30" t="s">
        <v>319</v>
      </c>
      <c r="C506" s="30" t="s">
        <v>744</v>
      </c>
      <c r="D506" s="30" t="s">
        <v>1397</v>
      </c>
      <c r="E506" s="30" t="s">
        <v>1401</v>
      </c>
      <c r="F506" s="80">
        <v>0.201263</v>
      </c>
      <c r="G506" s="53">
        <v>6.2922211950000007</v>
      </c>
      <c r="H506" s="95">
        <f t="shared" si="14"/>
        <v>-0.96801399795672627</v>
      </c>
      <c r="I506" s="102">
        <f t="shared" si="15"/>
        <v>1.5056080179552868E-5</v>
      </c>
      <c r="J506" s="66">
        <v>32.658886259999996</v>
      </c>
      <c r="K506" s="66">
        <v>23.627227272700001</v>
      </c>
    </row>
    <row r="507" spans="1:11" x14ac:dyDescent="0.15">
      <c r="A507" s="30" t="s">
        <v>1500</v>
      </c>
      <c r="B507" s="30" t="s">
        <v>1501</v>
      </c>
      <c r="C507" s="30" t="s">
        <v>739</v>
      </c>
      <c r="D507" s="30" t="s">
        <v>1397</v>
      </c>
      <c r="E507" s="30" t="s">
        <v>1400</v>
      </c>
      <c r="F507" s="80">
        <v>0.18939346900000001</v>
      </c>
      <c r="G507" s="53">
        <v>2.9282188499999999</v>
      </c>
      <c r="H507" s="95">
        <f t="shared" si="14"/>
        <v>-0.93532127252032404</v>
      </c>
      <c r="I507" s="102">
        <f t="shared" si="15"/>
        <v>1.4168144441589666E-5</v>
      </c>
      <c r="J507" s="66">
        <v>17.947800000000001</v>
      </c>
      <c r="K507" s="66">
        <v>31.078863636400001</v>
      </c>
    </row>
    <row r="508" spans="1:11" x14ac:dyDescent="0.15">
      <c r="A508" s="30" t="s">
        <v>1318</v>
      </c>
      <c r="B508" s="30" t="s">
        <v>1319</v>
      </c>
      <c r="C508" s="30" t="s">
        <v>744</v>
      </c>
      <c r="D508" s="30" t="s">
        <v>1397</v>
      </c>
      <c r="E508" s="30" t="s">
        <v>1401</v>
      </c>
      <c r="F508" s="80">
        <v>0.18116845600000001</v>
      </c>
      <c r="G508" s="53">
        <v>1.8334956599999999</v>
      </c>
      <c r="H508" s="95">
        <f t="shared" si="14"/>
        <v>-0.90118959103508323</v>
      </c>
      <c r="I508" s="102">
        <f t="shared" si="15"/>
        <v>1.3552847764078823E-5</v>
      </c>
      <c r="J508" s="66">
        <v>54.581662800000004</v>
      </c>
      <c r="K508" s="66">
        <v>57.367863636400003</v>
      </c>
    </row>
    <row r="509" spans="1:11" x14ac:dyDescent="0.15">
      <c r="A509" s="30" t="s">
        <v>868</v>
      </c>
      <c r="B509" s="30" t="s">
        <v>869</v>
      </c>
      <c r="C509" s="30" t="s">
        <v>743</v>
      </c>
      <c r="D509" s="30" t="s">
        <v>1398</v>
      </c>
      <c r="E509" s="30" t="s">
        <v>1401</v>
      </c>
      <c r="F509" s="80">
        <v>0.18109532</v>
      </c>
      <c r="G509" s="53">
        <v>0.99077145</v>
      </c>
      <c r="H509" s="95">
        <f t="shared" si="14"/>
        <v>-0.81721786593668999</v>
      </c>
      <c r="I509" s="102">
        <f t="shared" si="15"/>
        <v>1.3547376607035492E-5</v>
      </c>
      <c r="J509" s="66">
        <v>20.23</v>
      </c>
      <c r="K509" s="66">
        <v>53.191863636400001</v>
      </c>
    </row>
    <row r="510" spans="1:11" x14ac:dyDescent="0.15">
      <c r="A510" s="30" t="s">
        <v>930</v>
      </c>
      <c r="B510" s="30" t="s">
        <v>931</v>
      </c>
      <c r="C510" s="30" t="s">
        <v>739</v>
      </c>
      <c r="D510" s="30" t="s">
        <v>1397</v>
      </c>
      <c r="E510" s="30" t="s">
        <v>1400</v>
      </c>
      <c r="F510" s="80">
        <v>0.17857000000000001</v>
      </c>
      <c r="G510" s="53">
        <v>0.61133999999999999</v>
      </c>
      <c r="H510" s="95">
        <f t="shared" si="14"/>
        <v>-0.70790394870284945</v>
      </c>
      <c r="I510" s="102">
        <f t="shared" si="15"/>
        <v>1.3358462497641176E-5</v>
      </c>
      <c r="J510" s="66">
        <v>4.0075000000000003</v>
      </c>
      <c r="K510" s="66">
        <v>160.78054545449999</v>
      </c>
    </row>
    <row r="511" spans="1:11" x14ac:dyDescent="0.15">
      <c r="A511" s="30" t="s">
        <v>1384</v>
      </c>
      <c r="B511" s="30" t="s">
        <v>1385</v>
      </c>
      <c r="C511" s="30" t="s">
        <v>744</v>
      </c>
      <c r="D511" s="30" t="s">
        <v>1397</v>
      </c>
      <c r="E511" s="30" t="s">
        <v>1401</v>
      </c>
      <c r="F511" s="80">
        <v>0.171525225</v>
      </c>
      <c r="G511" s="53">
        <v>0.24874342499999999</v>
      </c>
      <c r="H511" s="95">
        <f t="shared" si="14"/>
        <v>-0.31043313004152773</v>
      </c>
      <c r="I511" s="102">
        <f t="shared" si="15"/>
        <v>1.2831457050803408E-5</v>
      </c>
      <c r="J511" s="66">
        <v>5.8471000000000002</v>
      </c>
      <c r="K511" s="66">
        <v>59.5045</v>
      </c>
    </row>
    <row r="512" spans="1:11" x14ac:dyDescent="0.15">
      <c r="A512" s="30" t="s">
        <v>1163</v>
      </c>
      <c r="B512" s="30" t="s">
        <v>1164</v>
      </c>
      <c r="C512" s="30" t="s">
        <v>745</v>
      </c>
      <c r="D512" s="30" t="s">
        <v>1397</v>
      </c>
      <c r="E512" s="30" t="s">
        <v>1400</v>
      </c>
      <c r="F512" s="80">
        <v>0.16980449</v>
      </c>
      <c r="G512" s="53">
        <v>0.32839215399999999</v>
      </c>
      <c r="H512" s="95">
        <f t="shared" si="14"/>
        <v>-0.48292159866888895</v>
      </c>
      <c r="I512" s="102">
        <f t="shared" si="15"/>
        <v>1.2702732326796696E-5</v>
      </c>
      <c r="J512" s="66">
        <v>4.320945</v>
      </c>
      <c r="K512" s="66">
        <v>130.70254545450001</v>
      </c>
    </row>
    <row r="513" spans="1:11" x14ac:dyDescent="0.15">
      <c r="A513" s="30" t="s">
        <v>79</v>
      </c>
      <c r="B513" s="30" t="s">
        <v>345</v>
      </c>
      <c r="C513" s="30" t="s">
        <v>739</v>
      </c>
      <c r="D513" s="30" t="s">
        <v>1397</v>
      </c>
      <c r="E513" s="30" t="s">
        <v>1400</v>
      </c>
      <c r="F513" s="80">
        <v>0.1694184</v>
      </c>
      <c r="G513" s="53">
        <v>3.4297200000000001</v>
      </c>
      <c r="H513" s="95">
        <f t="shared" si="14"/>
        <v>-0.95060284804590467</v>
      </c>
      <c r="I513" s="102">
        <f t="shared" si="15"/>
        <v>1.2673849710535766E-5</v>
      </c>
      <c r="J513" s="66">
        <v>4.7782735000000001</v>
      </c>
      <c r="K513" s="66">
        <v>28.147363636400001</v>
      </c>
    </row>
    <row r="514" spans="1:11" x14ac:dyDescent="0.15">
      <c r="A514" s="30" t="s">
        <v>830</v>
      </c>
      <c r="B514" s="30" t="s">
        <v>831</v>
      </c>
      <c r="C514" s="30" t="s">
        <v>743</v>
      </c>
      <c r="D514" s="30" t="s">
        <v>1397</v>
      </c>
      <c r="E514" s="30" t="s">
        <v>1400</v>
      </c>
      <c r="F514" s="80">
        <v>0.16152182999999998</v>
      </c>
      <c r="G514" s="53">
        <v>0.20872537299999999</v>
      </c>
      <c r="H514" s="95">
        <f t="shared" si="14"/>
        <v>-0.22615143679728877</v>
      </c>
      <c r="I514" s="102">
        <f t="shared" si="15"/>
        <v>1.2083123193175634E-5</v>
      </c>
      <c r="J514" s="66">
        <v>8.3791546100000005</v>
      </c>
      <c r="K514" s="66">
        <v>51.452318181800003</v>
      </c>
    </row>
    <row r="515" spans="1:11" x14ac:dyDescent="0.15">
      <c r="A515" s="30" t="s">
        <v>1238</v>
      </c>
      <c r="B515" s="30" t="s">
        <v>1239</v>
      </c>
      <c r="C515" s="30" t="s">
        <v>739</v>
      </c>
      <c r="D515" s="30" t="s">
        <v>1397</v>
      </c>
      <c r="E515" s="30" t="s">
        <v>1401</v>
      </c>
      <c r="F515" s="80">
        <v>0.15227499999999999</v>
      </c>
      <c r="G515" s="53">
        <v>4.5262319880000002</v>
      </c>
      <c r="H515" s="95">
        <f t="shared" si="14"/>
        <v>-0.96635722596550211</v>
      </c>
      <c r="I515" s="102">
        <f t="shared" si="15"/>
        <v>1.1391386441330065E-5</v>
      </c>
      <c r="J515" s="66">
        <v>143.88420137</v>
      </c>
      <c r="K515" s="66">
        <v>162.40899999999999</v>
      </c>
    </row>
    <row r="516" spans="1:11" x14ac:dyDescent="0.15">
      <c r="A516" s="30" t="s">
        <v>841</v>
      </c>
      <c r="B516" s="30" t="s">
        <v>842</v>
      </c>
      <c r="C516" s="30" t="s">
        <v>743</v>
      </c>
      <c r="D516" s="30" t="s">
        <v>1397</v>
      </c>
      <c r="E516" s="30" t="s">
        <v>1400</v>
      </c>
      <c r="F516" s="80">
        <v>0.1489308</v>
      </c>
      <c r="G516" s="53">
        <v>0.52647869999999997</v>
      </c>
      <c r="H516" s="95">
        <f t="shared" si="14"/>
        <v>-0.71711904014350436</v>
      </c>
      <c r="I516" s="102">
        <f t="shared" si="15"/>
        <v>1.1141213566353242E-5</v>
      </c>
      <c r="J516" s="66">
        <v>25.094168099999997</v>
      </c>
      <c r="K516" s="66">
        <v>27.418136363599999</v>
      </c>
    </row>
    <row r="517" spans="1:11" x14ac:dyDescent="0.15">
      <c r="A517" s="30" t="s">
        <v>56</v>
      </c>
      <c r="B517" s="30" t="s">
        <v>1724</v>
      </c>
      <c r="C517" s="30" t="s">
        <v>737</v>
      </c>
      <c r="D517" s="30" t="s">
        <v>1397</v>
      </c>
      <c r="E517" s="30" t="s">
        <v>1400</v>
      </c>
      <c r="F517" s="80">
        <v>0.14698954</v>
      </c>
      <c r="G517" s="53">
        <v>1.7567015500000001</v>
      </c>
      <c r="H517" s="95">
        <f t="shared" si="14"/>
        <v>-0.91632640160191126</v>
      </c>
      <c r="I517" s="102">
        <f t="shared" si="15"/>
        <v>1.099599181069344E-5</v>
      </c>
      <c r="J517" s="66">
        <v>10.535920000000001</v>
      </c>
      <c r="K517" s="66">
        <v>12.8378636364</v>
      </c>
    </row>
    <row r="518" spans="1:11" x14ac:dyDescent="0.15">
      <c r="A518" s="30" t="s">
        <v>1425</v>
      </c>
      <c r="B518" s="30" t="s">
        <v>1428</v>
      </c>
      <c r="C518" s="30" t="s">
        <v>739</v>
      </c>
      <c r="D518" s="30" t="s">
        <v>1397</v>
      </c>
      <c r="E518" s="30" t="s">
        <v>1400</v>
      </c>
      <c r="F518" s="80">
        <v>0.14480348999999998</v>
      </c>
      <c r="G518" s="53">
        <v>0.33810078999999998</v>
      </c>
      <c r="H518" s="95">
        <f t="shared" si="14"/>
        <v>-0.57171502024588583</v>
      </c>
      <c r="I518" s="102">
        <f t="shared" si="15"/>
        <v>1.0832457807540789E-5</v>
      </c>
      <c r="J518" s="66">
        <v>2.8558884</v>
      </c>
      <c r="K518" s="66">
        <v>39.634636363600002</v>
      </c>
    </row>
    <row r="519" spans="1:11" x14ac:dyDescent="0.15">
      <c r="A519" s="30" t="s">
        <v>790</v>
      </c>
      <c r="B519" s="30" t="s">
        <v>921</v>
      </c>
      <c r="C519" s="30" t="s">
        <v>739</v>
      </c>
      <c r="D519" s="30" t="s">
        <v>1397</v>
      </c>
      <c r="E519" s="30" t="s">
        <v>1400</v>
      </c>
      <c r="F519" s="80">
        <v>0.14452292999999999</v>
      </c>
      <c r="G519" s="53">
        <v>7.9114095400000002</v>
      </c>
      <c r="H519" s="95">
        <f t="shared" ref="H519:H582" si="16">IF(ISERROR(F519/G519-1),"",((F519/G519-1)))</f>
        <v>-0.98173234121311836</v>
      </c>
      <c r="I519" s="102">
        <f t="shared" ref="I519:I582" si="17">F519/$F$681</f>
        <v>1.0811469678301062E-5</v>
      </c>
      <c r="J519" s="66">
        <v>3.5396999999999998</v>
      </c>
      <c r="K519" s="66">
        <v>155.12363636360001</v>
      </c>
    </row>
    <row r="520" spans="1:11" x14ac:dyDescent="0.15">
      <c r="A520" s="30" t="s">
        <v>92</v>
      </c>
      <c r="B520" s="30" t="s">
        <v>1317</v>
      </c>
      <c r="C520" s="30" t="s">
        <v>434</v>
      </c>
      <c r="D520" s="30" t="s">
        <v>1397</v>
      </c>
      <c r="E520" s="30" t="s">
        <v>1400</v>
      </c>
      <c r="F520" s="80">
        <v>0.14286018</v>
      </c>
      <c r="G520" s="53">
        <v>9.4689720000000005E-2</v>
      </c>
      <c r="H520" s="95">
        <f t="shared" si="16"/>
        <v>0.50871900349900701</v>
      </c>
      <c r="I520" s="102">
        <f t="shared" si="17"/>
        <v>1.0687082695504664E-5</v>
      </c>
      <c r="J520" s="66">
        <v>10.502199839999999</v>
      </c>
      <c r="K520" s="66">
        <v>42.003227272700002</v>
      </c>
    </row>
    <row r="521" spans="1:11" x14ac:dyDescent="0.15">
      <c r="A521" s="30" t="s">
        <v>796</v>
      </c>
      <c r="B521" s="30" t="s">
        <v>1489</v>
      </c>
      <c r="C521" s="30" t="s">
        <v>738</v>
      </c>
      <c r="D521" s="30" t="s">
        <v>1397</v>
      </c>
      <c r="E521" s="30" t="s">
        <v>1400</v>
      </c>
      <c r="F521" s="80">
        <v>0.13949755</v>
      </c>
      <c r="G521" s="53">
        <v>1.84195931</v>
      </c>
      <c r="H521" s="95">
        <f t="shared" si="16"/>
        <v>-0.92426675809684422</v>
      </c>
      <c r="I521" s="102">
        <f t="shared" si="17"/>
        <v>1.0435531109300693E-5</v>
      </c>
      <c r="J521" s="66">
        <v>7.2527174400000005</v>
      </c>
      <c r="K521" s="66">
        <v>38.3351363636</v>
      </c>
    </row>
    <row r="522" spans="1:11" x14ac:dyDescent="0.15">
      <c r="A522" s="30" t="s">
        <v>1030</v>
      </c>
      <c r="B522" s="30" t="s">
        <v>237</v>
      </c>
      <c r="C522" s="30" t="s">
        <v>742</v>
      </c>
      <c r="D522" s="30" t="s">
        <v>1397</v>
      </c>
      <c r="E522" s="30" t="s">
        <v>1400</v>
      </c>
      <c r="F522" s="80">
        <v>0.13632179999999999</v>
      </c>
      <c r="G522" s="53">
        <v>0.29829541999999998</v>
      </c>
      <c r="H522" s="95">
        <f t="shared" si="16"/>
        <v>-0.54299734136045408</v>
      </c>
      <c r="I522" s="102">
        <f t="shared" si="17"/>
        <v>1.0197959639978387E-5</v>
      </c>
      <c r="J522" s="66">
        <v>29.045526840000001</v>
      </c>
      <c r="K522" s="66">
        <v>182.59095454550001</v>
      </c>
    </row>
    <row r="523" spans="1:11" x14ac:dyDescent="0.15">
      <c r="A523" s="30" t="s">
        <v>1183</v>
      </c>
      <c r="B523" s="30" t="s">
        <v>1184</v>
      </c>
      <c r="C523" s="30" t="s">
        <v>746</v>
      </c>
      <c r="D523" s="30" t="s">
        <v>1398</v>
      </c>
      <c r="E523" s="30" t="s">
        <v>1401</v>
      </c>
      <c r="F523" s="80">
        <v>0.130625772</v>
      </c>
      <c r="G523" s="53">
        <v>0.24165840400000002</v>
      </c>
      <c r="H523" s="95">
        <f t="shared" si="16"/>
        <v>-0.45946108292596355</v>
      </c>
      <c r="I523" s="102">
        <f t="shared" si="17"/>
        <v>9.771851243139535E-6</v>
      </c>
      <c r="J523" s="66">
        <v>5.9280074100000002</v>
      </c>
      <c r="K523" s="66">
        <v>40.118909090899997</v>
      </c>
    </row>
    <row r="524" spans="1:11" x14ac:dyDescent="0.15">
      <c r="A524" s="30" t="s">
        <v>1462</v>
      </c>
      <c r="B524" s="30" t="s">
        <v>1463</v>
      </c>
      <c r="C524" s="30" t="s">
        <v>739</v>
      </c>
      <c r="D524" s="30" t="s">
        <v>1397</v>
      </c>
      <c r="E524" s="30" t="s">
        <v>1400</v>
      </c>
      <c r="F524" s="80">
        <v>0.12640000000000001</v>
      </c>
      <c r="G524" s="53">
        <v>8.5930999999999993E-2</v>
      </c>
      <c r="H524" s="95">
        <f t="shared" si="16"/>
        <v>0.47094762076549812</v>
      </c>
      <c r="I524" s="102">
        <f t="shared" si="17"/>
        <v>9.4557297401682511E-6</v>
      </c>
      <c r="J524" s="66">
        <v>4.1275000000000004</v>
      </c>
      <c r="K524" s="66">
        <v>217.47550000000001</v>
      </c>
    </row>
    <row r="525" spans="1:11" x14ac:dyDescent="0.15">
      <c r="A525" s="30" t="s">
        <v>884</v>
      </c>
      <c r="B525" s="30" t="s">
        <v>885</v>
      </c>
      <c r="C525" s="30" t="s">
        <v>744</v>
      </c>
      <c r="D525" s="30" t="s">
        <v>1397</v>
      </c>
      <c r="E525" s="30" t="s">
        <v>1401</v>
      </c>
      <c r="F525" s="80">
        <v>0.12634361</v>
      </c>
      <c r="G525" s="53">
        <v>2.0549490600000002</v>
      </c>
      <c r="H525" s="95">
        <f t="shared" si="16"/>
        <v>-0.93851740052378718</v>
      </c>
      <c r="I525" s="102">
        <f t="shared" si="17"/>
        <v>9.4515113176995149E-6</v>
      </c>
      <c r="J525" s="66">
        <v>22.43597995</v>
      </c>
      <c r="K525" s="66">
        <v>54.356545454500001</v>
      </c>
    </row>
    <row r="526" spans="1:11" x14ac:dyDescent="0.15">
      <c r="A526" s="30" t="s">
        <v>1275</v>
      </c>
      <c r="B526" s="30" t="s">
        <v>989</v>
      </c>
      <c r="C526" s="30" t="s">
        <v>759</v>
      </c>
      <c r="D526" s="30" t="s">
        <v>1398</v>
      </c>
      <c r="E526" s="30" t="s">
        <v>1400</v>
      </c>
      <c r="F526" s="80">
        <v>0.12586668899681799</v>
      </c>
      <c r="G526" s="53">
        <v>0</v>
      </c>
      <c r="H526" s="95" t="str">
        <f t="shared" si="16"/>
        <v/>
      </c>
      <c r="I526" s="102">
        <f t="shared" si="17"/>
        <v>9.4158338168015816E-6</v>
      </c>
      <c r="J526" s="66">
        <v>79.51721753999999</v>
      </c>
      <c r="K526" s="66">
        <v>64.862428571400002</v>
      </c>
    </row>
    <row r="527" spans="1:11" x14ac:dyDescent="0.15">
      <c r="A527" s="30" t="s">
        <v>1190</v>
      </c>
      <c r="B527" s="30" t="s">
        <v>1191</v>
      </c>
      <c r="C527" s="30" t="s">
        <v>962</v>
      </c>
      <c r="D527" s="30" t="s">
        <v>1398</v>
      </c>
      <c r="E527" s="30" t="s">
        <v>1401</v>
      </c>
      <c r="F527" s="80">
        <v>0.12312215</v>
      </c>
      <c r="G527" s="53">
        <v>6.8024593900000001</v>
      </c>
      <c r="H527" s="95">
        <f t="shared" si="16"/>
        <v>-0.98190034766234746</v>
      </c>
      <c r="I527" s="102">
        <f t="shared" si="17"/>
        <v>9.2105203752251304E-6</v>
      </c>
      <c r="J527" s="66">
        <v>168.867738</v>
      </c>
      <c r="K527" s="66">
        <v>41.250999999999998</v>
      </c>
    </row>
    <row r="528" spans="1:11" x14ac:dyDescent="0.15">
      <c r="A528" s="30" t="s">
        <v>66</v>
      </c>
      <c r="B528" s="30" t="s">
        <v>1732</v>
      </c>
      <c r="C528" s="30" t="s">
        <v>737</v>
      </c>
      <c r="D528" s="30" t="s">
        <v>1397</v>
      </c>
      <c r="E528" s="30" t="s">
        <v>1400</v>
      </c>
      <c r="F528" s="80">
        <v>0.118684993</v>
      </c>
      <c r="G528" s="53">
        <v>4.4384679880000002</v>
      </c>
      <c r="H528" s="95">
        <f t="shared" si="16"/>
        <v>-0.97325991911603715</v>
      </c>
      <c r="I528" s="102">
        <f t="shared" si="17"/>
        <v>8.8785855856151955E-6</v>
      </c>
      <c r="J528" s="66">
        <v>8.7519600000000004</v>
      </c>
      <c r="K528" s="66">
        <v>31.418363636399999</v>
      </c>
    </row>
    <row r="529" spans="1:11" x14ac:dyDescent="0.15">
      <c r="A529" s="30" t="s">
        <v>1096</v>
      </c>
      <c r="B529" s="30" t="s">
        <v>1097</v>
      </c>
      <c r="C529" s="30" t="s">
        <v>741</v>
      </c>
      <c r="D529" s="30" t="s">
        <v>1398</v>
      </c>
      <c r="E529" s="30" t="s">
        <v>1401</v>
      </c>
      <c r="F529" s="80">
        <v>0.11813111</v>
      </c>
      <c r="G529" s="53">
        <v>1.2881968400000001</v>
      </c>
      <c r="H529" s="95">
        <f t="shared" si="16"/>
        <v>-0.90829731425206728</v>
      </c>
      <c r="I529" s="102">
        <f t="shared" si="17"/>
        <v>8.8371507125481563E-6</v>
      </c>
      <c r="J529" s="66">
        <v>7.1013098799999996</v>
      </c>
      <c r="K529" s="66">
        <v>174.2502727273</v>
      </c>
    </row>
    <row r="530" spans="1:11" x14ac:dyDescent="0.15">
      <c r="A530" s="30" t="s">
        <v>1610</v>
      </c>
      <c r="B530" s="30" t="s">
        <v>1611</v>
      </c>
      <c r="C530" s="30" t="s">
        <v>743</v>
      </c>
      <c r="D530" s="30" t="s">
        <v>1398</v>
      </c>
      <c r="E530" s="30" t="s">
        <v>1400</v>
      </c>
      <c r="F530" s="80">
        <v>0.11750234</v>
      </c>
      <c r="G530" s="53">
        <v>1.2824768400000002</v>
      </c>
      <c r="H530" s="95">
        <f t="shared" si="16"/>
        <v>-0.90837858717199138</v>
      </c>
      <c r="I530" s="102">
        <f t="shared" si="17"/>
        <v>8.7901136936500117E-6</v>
      </c>
      <c r="J530" s="66">
        <v>24.635999999999999</v>
      </c>
      <c r="K530" s="66">
        <v>14.734727272700001</v>
      </c>
    </row>
    <row r="531" spans="1:11" x14ac:dyDescent="0.15">
      <c r="A531" s="30" t="s">
        <v>978</v>
      </c>
      <c r="B531" s="30" t="s">
        <v>979</v>
      </c>
      <c r="C531" s="30" t="s">
        <v>962</v>
      </c>
      <c r="D531" s="30" t="s">
        <v>1398</v>
      </c>
      <c r="E531" s="30" t="s">
        <v>1401</v>
      </c>
      <c r="F531" s="80">
        <v>0.1160563</v>
      </c>
      <c r="G531" s="53">
        <v>0</v>
      </c>
      <c r="H531" s="95" t="str">
        <f t="shared" si="16"/>
        <v/>
      </c>
      <c r="I531" s="102">
        <f t="shared" si="17"/>
        <v>8.6819383500307645E-6</v>
      </c>
      <c r="J531" s="66">
        <v>12.903</v>
      </c>
      <c r="K531" s="66">
        <v>20.005545454500002</v>
      </c>
    </row>
    <row r="532" spans="1:11" x14ac:dyDescent="0.15">
      <c r="A532" s="30" t="s">
        <v>751</v>
      </c>
      <c r="B532" s="30" t="s">
        <v>752</v>
      </c>
      <c r="C532" s="30" t="s">
        <v>737</v>
      </c>
      <c r="D532" s="30" t="s">
        <v>1397</v>
      </c>
      <c r="E532" s="30" t="s">
        <v>1400</v>
      </c>
      <c r="F532" s="80">
        <v>0.1130332</v>
      </c>
      <c r="G532" s="53">
        <v>0</v>
      </c>
      <c r="H532" s="95" t="str">
        <f t="shared" si="16"/>
        <v/>
      </c>
      <c r="I532" s="102">
        <f t="shared" si="17"/>
        <v>8.4557863201454584E-6</v>
      </c>
      <c r="J532" s="66">
        <v>10.88808</v>
      </c>
      <c r="K532" s="66">
        <v>26.042409090900001</v>
      </c>
    </row>
    <row r="533" spans="1:11" x14ac:dyDescent="0.15">
      <c r="A533" s="30" t="s">
        <v>1175</v>
      </c>
      <c r="B533" s="30" t="s">
        <v>1176</v>
      </c>
      <c r="C533" s="30" t="s">
        <v>746</v>
      </c>
      <c r="D533" s="30" t="s">
        <v>1398</v>
      </c>
      <c r="E533" s="30" t="s">
        <v>1401</v>
      </c>
      <c r="F533" s="80">
        <v>0.107663201</v>
      </c>
      <c r="G533" s="53">
        <v>7.5983230000000006E-3</v>
      </c>
      <c r="H533" s="95">
        <f t="shared" si="16"/>
        <v>13.169337234018611</v>
      </c>
      <c r="I533" s="102">
        <f t="shared" si="17"/>
        <v>8.054067496973198E-6</v>
      </c>
      <c r="J533" s="66">
        <v>15.57100677</v>
      </c>
      <c r="K533" s="66">
        <v>77.329909090900003</v>
      </c>
    </row>
    <row r="534" spans="1:11" x14ac:dyDescent="0.15">
      <c r="A534" s="30" t="s">
        <v>1346</v>
      </c>
      <c r="B534" s="30" t="s">
        <v>1347</v>
      </c>
      <c r="C534" s="30" t="s">
        <v>435</v>
      </c>
      <c r="D534" s="30" t="s">
        <v>1398</v>
      </c>
      <c r="E534" s="30" t="s">
        <v>1400</v>
      </c>
      <c r="F534" s="80">
        <v>0.10765303999999999</v>
      </c>
      <c r="G534" s="53">
        <v>5.5044999999999997E-2</v>
      </c>
      <c r="H534" s="95">
        <f t="shared" si="16"/>
        <v>0.95572785902443447</v>
      </c>
      <c r="I534" s="102">
        <f t="shared" si="17"/>
        <v>8.0533073730025496E-6</v>
      </c>
      <c r="J534" s="66">
        <v>157.61140700000001</v>
      </c>
      <c r="K534" s="66">
        <v>37.3150909091</v>
      </c>
    </row>
    <row r="535" spans="1:11" x14ac:dyDescent="0.15">
      <c r="A535" s="30" t="s">
        <v>1654</v>
      </c>
      <c r="B535" s="30" t="s">
        <v>420</v>
      </c>
      <c r="C535" s="30" t="s">
        <v>744</v>
      </c>
      <c r="D535" s="30" t="s">
        <v>1397</v>
      </c>
      <c r="E535" s="30" t="s">
        <v>1401</v>
      </c>
      <c r="F535" s="80">
        <v>0.10664239</v>
      </c>
      <c r="G535" s="53">
        <v>0.48429762999999998</v>
      </c>
      <c r="H535" s="95">
        <f t="shared" si="16"/>
        <v>-0.77979989288818119</v>
      </c>
      <c r="I535" s="102">
        <f t="shared" si="17"/>
        <v>7.9777026794748517E-6</v>
      </c>
      <c r="J535" s="66">
        <v>353.72492385999999</v>
      </c>
      <c r="K535" s="66">
        <v>34.040545454499998</v>
      </c>
    </row>
    <row r="536" spans="1:11" x14ac:dyDescent="0.15">
      <c r="A536" s="30" t="s">
        <v>1027</v>
      </c>
      <c r="B536" s="30" t="s">
        <v>241</v>
      </c>
      <c r="C536" s="30" t="s">
        <v>742</v>
      </c>
      <c r="D536" s="30" t="s">
        <v>1397</v>
      </c>
      <c r="E536" s="30" t="s">
        <v>1400</v>
      </c>
      <c r="F536" s="80">
        <v>9.9270700000000003E-2</v>
      </c>
      <c r="G536" s="53">
        <v>0.2288241</v>
      </c>
      <c r="H536" s="95">
        <f t="shared" si="16"/>
        <v>-0.56617025916413521</v>
      </c>
      <c r="I536" s="102">
        <f t="shared" si="17"/>
        <v>7.4262413790927251E-6</v>
      </c>
      <c r="J536" s="66">
        <v>4.61502342</v>
      </c>
      <c r="K536" s="66">
        <v>30.033772727300001</v>
      </c>
    </row>
    <row r="537" spans="1:11" x14ac:dyDescent="0.15">
      <c r="A537" s="30" t="s">
        <v>927</v>
      </c>
      <c r="B537" s="30" t="s">
        <v>928</v>
      </c>
      <c r="C537" s="30" t="s">
        <v>738</v>
      </c>
      <c r="D537" s="30" t="s">
        <v>1397</v>
      </c>
      <c r="E537" s="30" t="s">
        <v>1400</v>
      </c>
      <c r="F537" s="80">
        <v>9.8958500000000005E-2</v>
      </c>
      <c r="G537" s="53">
        <v>2.886348E-2</v>
      </c>
      <c r="H537" s="95">
        <f t="shared" si="16"/>
        <v>2.4285020378693076</v>
      </c>
      <c r="I537" s="102">
        <f t="shared" si="17"/>
        <v>7.4028863250984169E-6</v>
      </c>
      <c r="J537" s="66">
        <v>26.17258545</v>
      </c>
      <c r="K537" s="66">
        <v>24.422636363599999</v>
      </c>
    </row>
    <row r="538" spans="1:11" x14ac:dyDescent="0.15">
      <c r="A538" s="30" t="s">
        <v>1548</v>
      </c>
      <c r="B538" s="30" t="s">
        <v>1549</v>
      </c>
      <c r="C538" s="30" t="s">
        <v>740</v>
      </c>
      <c r="D538" s="30" t="s">
        <v>1397</v>
      </c>
      <c r="E538" s="30" t="s">
        <v>1400</v>
      </c>
      <c r="F538" s="80">
        <v>9.8657700000000001E-2</v>
      </c>
      <c r="G538" s="53">
        <v>0.31524590000000002</v>
      </c>
      <c r="H538" s="95">
        <f t="shared" si="16"/>
        <v>-0.68704525578286668</v>
      </c>
      <c r="I538" s="102">
        <f t="shared" si="17"/>
        <v>7.3803840821724468E-6</v>
      </c>
      <c r="J538" s="66">
        <v>3.4847999999999999</v>
      </c>
      <c r="K538" s="66">
        <v>172.7830909091</v>
      </c>
    </row>
    <row r="539" spans="1:11" x14ac:dyDescent="0.15">
      <c r="A539" s="30" t="s">
        <v>935</v>
      </c>
      <c r="B539" s="30" t="s">
        <v>936</v>
      </c>
      <c r="C539" s="30" t="s">
        <v>737</v>
      </c>
      <c r="D539" s="30" t="s">
        <v>1397</v>
      </c>
      <c r="E539" s="30" t="s">
        <v>1400</v>
      </c>
      <c r="F539" s="80">
        <v>7.9355600000000012E-2</v>
      </c>
      <c r="G539" s="53">
        <v>2.3994900000000003E-2</v>
      </c>
      <c r="H539" s="95">
        <f t="shared" si="16"/>
        <v>2.3071861103817897</v>
      </c>
      <c r="I539" s="102">
        <f t="shared" si="17"/>
        <v>5.9364328082982259E-6</v>
      </c>
      <c r="J539" s="66">
        <v>61.216200000000001</v>
      </c>
      <c r="K539" s="66">
        <v>22.073</v>
      </c>
    </row>
    <row r="540" spans="1:11" x14ac:dyDescent="0.15">
      <c r="A540" s="30" t="s">
        <v>939</v>
      </c>
      <c r="B540" s="30" t="s">
        <v>940</v>
      </c>
      <c r="C540" s="30" t="s">
        <v>738</v>
      </c>
      <c r="D540" s="30" t="s">
        <v>1397</v>
      </c>
      <c r="E540" s="30" t="s">
        <v>1400</v>
      </c>
      <c r="F540" s="80">
        <v>7.6575000000000004E-2</v>
      </c>
      <c r="G540" s="53">
        <v>1.4424660000000001E-2</v>
      </c>
      <c r="H540" s="95">
        <f t="shared" si="16"/>
        <v>4.3086173261622802</v>
      </c>
      <c r="I540" s="102">
        <f t="shared" si="17"/>
        <v>5.7284217156122136E-6</v>
      </c>
      <c r="J540" s="66">
        <v>24.42035022</v>
      </c>
      <c r="K540" s="66">
        <v>27.3048636364</v>
      </c>
    </row>
    <row r="541" spans="1:11" x14ac:dyDescent="0.15">
      <c r="A541" s="30" t="s">
        <v>1412</v>
      </c>
      <c r="B541" s="30" t="s">
        <v>1413</v>
      </c>
      <c r="C541" s="30" t="s">
        <v>744</v>
      </c>
      <c r="D541" s="30" t="s">
        <v>1397</v>
      </c>
      <c r="E541" s="30" t="s">
        <v>1401</v>
      </c>
      <c r="F541" s="80">
        <v>7.5905418999999988E-2</v>
      </c>
      <c r="G541" s="53">
        <v>4.3175170599999992</v>
      </c>
      <c r="H541" s="95">
        <f t="shared" si="16"/>
        <v>-0.9824191965092085</v>
      </c>
      <c r="I541" s="102">
        <f t="shared" si="17"/>
        <v>5.6783317078974054E-6</v>
      </c>
      <c r="J541" s="66">
        <v>38.768726700000002</v>
      </c>
      <c r="K541" s="66">
        <v>19.505363636399998</v>
      </c>
    </row>
    <row r="542" spans="1:11" x14ac:dyDescent="0.15">
      <c r="A542" s="30" t="s">
        <v>749</v>
      </c>
      <c r="B542" s="30" t="s">
        <v>750</v>
      </c>
      <c r="C542" s="30" t="s">
        <v>737</v>
      </c>
      <c r="D542" s="30" t="s">
        <v>1397</v>
      </c>
      <c r="E542" s="30" t="s">
        <v>1400</v>
      </c>
      <c r="F542" s="80">
        <v>7.3473860000000002E-2</v>
      </c>
      <c r="G542" s="53">
        <v>0</v>
      </c>
      <c r="H542" s="95" t="str">
        <f t="shared" si="16"/>
        <v/>
      </c>
      <c r="I542" s="102">
        <f t="shared" si="17"/>
        <v>5.4964316703082153E-6</v>
      </c>
      <c r="J542" s="66">
        <v>7.4703200000000001</v>
      </c>
      <c r="K542" s="66">
        <v>54.547562499999998</v>
      </c>
    </row>
    <row r="543" spans="1:11" x14ac:dyDescent="0.15">
      <c r="A543" s="30" t="s">
        <v>1640</v>
      </c>
      <c r="B543" s="30" t="s">
        <v>1641</v>
      </c>
      <c r="C543" s="30" t="s">
        <v>737</v>
      </c>
      <c r="D543" s="30" t="s">
        <v>1397</v>
      </c>
      <c r="E543" s="30" t="s">
        <v>1400</v>
      </c>
      <c r="F543" s="80">
        <v>6.7961259999999996E-2</v>
      </c>
      <c r="G543" s="53">
        <v>10.987878050000001</v>
      </c>
      <c r="H543" s="95">
        <f t="shared" si="16"/>
        <v>-0.99381488767069093</v>
      </c>
      <c r="I543" s="102">
        <f t="shared" si="17"/>
        <v>5.0840451531748959E-6</v>
      </c>
      <c r="J543" s="66">
        <v>55.06</v>
      </c>
      <c r="K543" s="66">
        <v>4.5566363636</v>
      </c>
    </row>
    <row r="544" spans="1:11" x14ac:dyDescent="0.15">
      <c r="A544" s="30" t="s">
        <v>53</v>
      </c>
      <c r="B544" s="30" t="s">
        <v>1683</v>
      </c>
      <c r="C544" s="30" t="s">
        <v>737</v>
      </c>
      <c r="D544" s="30" t="s">
        <v>1397</v>
      </c>
      <c r="E544" s="30" t="s">
        <v>1400</v>
      </c>
      <c r="F544" s="80">
        <v>6.3930760000000003E-2</v>
      </c>
      <c r="G544" s="53">
        <v>8.6534179999999988E-2</v>
      </c>
      <c r="H544" s="95">
        <f t="shared" si="16"/>
        <v>-0.26120799896641989</v>
      </c>
      <c r="I544" s="102">
        <f t="shared" si="17"/>
        <v>4.7825315557243578E-6</v>
      </c>
      <c r="J544" s="66">
        <v>8.1040400000000012</v>
      </c>
      <c r="K544" s="66">
        <v>15.6632272727</v>
      </c>
    </row>
    <row r="545" spans="1:11" x14ac:dyDescent="0.15">
      <c r="A545" s="30" t="s">
        <v>43</v>
      </c>
      <c r="B545" s="30" t="s">
        <v>932</v>
      </c>
      <c r="C545" s="30" t="s">
        <v>736</v>
      </c>
      <c r="D545" s="30" t="s">
        <v>1397</v>
      </c>
      <c r="E545" s="30" t="s">
        <v>1400</v>
      </c>
      <c r="F545" s="80">
        <v>6.2333699999999999E-2</v>
      </c>
      <c r="G545" s="53">
        <v>0.34583353999999999</v>
      </c>
      <c r="H545" s="95">
        <f t="shared" si="16"/>
        <v>-0.81975808361444646</v>
      </c>
      <c r="I545" s="102">
        <f t="shared" si="17"/>
        <v>4.6630587096892853E-6</v>
      </c>
      <c r="J545" s="66">
        <v>187.75</v>
      </c>
      <c r="K545" s="66">
        <v>55.764545454500002</v>
      </c>
    </row>
    <row r="546" spans="1:11" x14ac:dyDescent="0.15">
      <c r="A546" s="30" t="s">
        <v>282</v>
      </c>
      <c r="B546" s="30" t="s">
        <v>283</v>
      </c>
      <c r="C546" s="30" t="s">
        <v>737</v>
      </c>
      <c r="D546" s="30" t="s">
        <v>1397</v>
      </c>
      <c r="E546" s="30" t="s">
        <v>1400</v>
      </c>
      <c r="F546" s="80">
        <v>6.0646890000000002E-2</v>
      </c>
      <c r="G546" s="53">
        <v>4.3745840300000003</v>
      </c>
      <c r="H546" s="95">
        <f t="shared" si="16"/>
        <v>-0.98613653559193371</v>
      </c>
      <c r="I546" s="102">
        <f t="shared" si="17"/>
        <v>4.5368718466907633E-6</v>
      </c>
      <c r="J546" s="66">
        <v>12.54837592</v>
      </c>
      <c r="K546" s="66">
        <v>29.184863636399999</v>
      </c>
    </row>
    <row r="547" spans="1:11" x14ac:dyDescent="0.15">
      <c r="A547" s="30" t="s">
        <v>156</v>
      </c>
      <c r="B547" s="30" t="s">
        <v>305</v>
      </c>
      <c r="C547" s="30" t="s">
        <v>744</v>
      </c>
      <c r="D547" s="30" t="s">
        <v>1397</v>
      </c>
      <c r="E547" s="30" t="s">
        <v>1400</v>
      </c>
      <c r="F547" s="80">
        <v>5.7333910000000002E-2</v>
      </c>
      <c r="G547" s="53">
        <v>0.209228</v>
      </c>
      <c r="H547" s="95">
        <f t="shared" si="16"/>
        <v>-0.72597400921482791</v>
      </c>
      <c r="I547" s="102">
        <f t="shared" si="17"/>
        <v>4.2890344771133698E-6</v>
      </c>
      <c r="J547" s="66">
        <v>44.447025279999998</v>
      </c>
      <c r="K547" s="66">
        <v>166.2664090909</v>
      </c>
    </row>
    <row r="548" spans="1:11" x14ac:dyDescent="0.15">
      <c r="A548" s="30" t="s">
        <v>815</v>
      </c>
      <c r="B548" s="30" t="s">
        <v>1186</v>
      </c>
      <c r="C548" s="30" t="s">
        <v>962</v>
      </c>
      <c r="D548" s="30" t="s">
        <v>1398</v>
      </c>
      <c r="E548" s="30" t="s">
        <v>1401</v>
      </c>
      <c r="F548" s="80">
        <v>5.2452900000000004E-2</v>
      </c>
      <c r="G548" s="53">
        <v>3.87066022</v>
      </c>
      <c r="H548" s="95">
        <f t="shared" si="16"/>
        <v>-0.98644859093315096</v>
      </c>
      <c r="I548" s="102">
        <f t="shared" si="17"/>
        <v>3.9238959374056269E-6</v>
      </c>
      <c r="J548" s="66">
        <v>393.12512628000002</v>
      </c>
      <c r="K548" s="66">
        <v>29.397500000000001</v>
      </c>
    </row>
    <row r="549" spans="1:11" x14ac:dyDescent="0.15">
      <c r="A549" s="30" t="s">
        <v>1404</v>
      </c>
      <c r="B549" s="30" t="s">
        <v>1405</v>
      </c>
      <c r="C549" s="30" t="s">
        <v>737</v>
      </c>
      <c r="D549" s="30" t="s">
        <v>1397</v>
      </c>
      <c r="E549" s="30" t="s">
        <v>1400</v>
      </c>
      <c r="F549" s="80">
        <v>5.0419199999999997E-2</v>
      </c>
      <c r="G549" s="53">
        <v>9.9343399999999998E-3</v>
      </c>
      <c r="H549" s="95">
        <f t="shared" si="16"/>
        <v>4.075244052448376</v>
      </c>
      <c r="I549" s="102">
        <f t="shared" si="17"/>
        <v>3.7717589312934417E-6</v>
      </c>
      <c r="J549" s="66">
        <v>51.575000000000003</v>
      </c>
      <c r="K549" s="66">
        <v>82.820045454500004</v>
      </c>
    </row>
    <row r="550" spans="1:11" x14ac:dyDescent="0.15">
      <c r="A550" s="30" t="s">
        <v>1599</v>
      </c>
      <c r="B550" s="30" t="s">
        <v>1600</v>
      </c>
      <c r="C550" s="30" t="s">
        <v>962</v>
      </c>
      <c r="D550" s="30" t="s">
        <v>1398</v>
      </c>
      <c r="E550" s="30" t="s">
        <v>1401</v>
      </c>
      <c r="F550" s="80">
        <v>4.9299999999999997E-2</v>
      </c>
      <c r="G550" s="53">
        <v>0.88613600000000003</v>
      </c>
      <c r="H550" s="95">
        <f t="shared" si="16"/>
        <v>-0.94436519902136917</v>
      </c>
      <c r="I550" s="102">
        <f t="shared" si="17"/>
        <v>3.6880338306194202E-6</v>
      </c>
      <c r="J550" s="66">
        <v>219.502815</v>
      </c>
      <c r="K550" s="66">
        <v>37.318136363599997</v>
      </c>
    </row>
    <row r="551" spans="1:11" x14ac:dyDescent="0.15">
      <c r="A551" s="30" t="s">
        <v>1086</v>
      </c>
      <c r="B551" s="30" t="s">
        <v>1087</v>
      </c>
      <c r="C551" s="30" t="s">
        <v>741</v>
      </c>
      <c r="D551" s="30" t="s">
        <v>1398</v>
      </c>
      <c r="E551" s="30" t="s">
        <v>1401</v>
      </c>
      <c r="F551" s="80">
        <v>4.6299800000000002E-2</v>
      </c>
      <c r="G551" s="53">
        <v>1.6124099999999999E-2</v>
      </c>
      <c r="H551" s="95">
        <f t="shared" si="16"/>
        <v>1.8714656942092893</v>
      </c>
      <c r="I551" s="102">
        <f t="shared" si="17"/>
        <v>3.4635949036696359E-6</v>
      </c>
      <c r="J551" s="66">
        <v>18.442175232</v>
      </c>
      <c r="K551" s="66">
        <v>40.728136363600001</v>
      </c>
    </row>
    <row r="552" spans="1:11" x14ac:dyDescent="0.15">
      <c r="A552" s="30" t="s">
        <v>60</v>
      </c>
      <c r="B552" s="30" t="s">
        <v>1728</v>
      </c>
      <c r="C552" s="30" t="s">
        <v>737</v>
      </c>
      <c r="D552" s="30" t="s">
        <v>1397</v>
      </c>
      <c r="E552" s="30" t="s">
        <v>1400</v>
      </c>
      <c r="F552" s="80">
        <v>4.6042440000000004E-2</v>
      </c>
      <c r="G552" s="53">
        <v>3.0851419999999997E-2</v>
      </c>
      <c r="H552" s="95">
        <f t="shared" si="16"/>
        <v>0.49239289471927083</v>
      </c>
      <c r="I552" s="102">
        <f t="shared" si="17"/>
        <v>3.4443423197619647E-6</v>
      </c>
      <c r="J552" s="66">
        <v>12.121040000000001</v>
      </c>
      <c r="K552" s="66">
        <v>9.5176363635999994</v>
      </c>
    </row>
    <row r="553" spans="1:11" x14ac:dyDescent="0.15">
      <c r="A553" s="30" t="s">
        <v>1023</v>
      </c>
      <c r="B553" s="30" t="s">
        <v>1656</v>
      </c>
      <c r="C553" s="30" t="s">
        <v>434</v>
      </c>
      <c r="D553" s="30" t="s">
        <v>1397</v>
      </c>
      <c r="E553" s="30" t="s">
        <v>1400</v>
      </c>
      <c r="F553" s="80">
        <v>4.5257400000000003E-2</v>
      </c>
      <c r="G553" s="53">
        <v>0</v>
      </c>
      <c r="H553" s="95" t="str">
        <f t="shared" si="16"/>
        <v/>
      </c>
      <c r="I553" s="102">
        <f t="shared" si="17"/>
        <v>3.3856150565086283E-6</v>
      </c>
      <c r="J553" s="66">
        <v>10.9855774</v>
      </c>
      <c r="K553" s="66">
        <v>29.2568181818</v>
      </c>
    </row>
    <row r="554" spans="1:11" x14ac:dyDescent="0.15">
      <c r="A554" s="30" t="s">
        <v>1201</v>
      </c>
      <c r="B554" s="30" t="s">
        <v>1202</v>
      </c>
      <c r="C554" s="30" t="s">
        <v>739</v>
      </c>
      <c r="D554" s="30" t="s">
        <v>1397</v>
      </c>
      <c r="E554" s="30" t="s">
        <v>1400</v>
      </c>
      <c r="F554" s="80">
        <v>4.1805139999999998E-2</v>
      </c>
      <c r="G554" s="53">
        <v>0.32233054999999999</v>
      </c>
      <c r="H554" s="95">
        <f t="shared" si="16"/>
        <v>-0.87030351296208197</v>
      </c>
      <c r="I554" s="102">
        <f t="shared" si="17"/>
        <v>3.1273584302998205E-6</v>
      </c>
      <c r="J554" s="66">
        <v>1.8872932399999998</v>
      </c>
      <c r="K554" s="66">
        <v>55.080363636400001</v>
      </c>
    </row>
    <row r="555" spans="1:11" x14ac:dyDescent="0.15">
      <c r="A555" s="30" t="s">
        <v>960</v>
      </c>
      <c r="B555" s="30" t="s">
        <v>961</v>
      </c>
      <c r="C555" s="30" t="s">
        <v>737</v>
      </c>
      <c r="D555" s="30" t="s">
        <v>1397</v>
      </c>
      <c r="E555" s="30" t="s">
        <v>1400</v>
      </c>
      <c r="F555" s="80">
        <v>3.7740000000000003E-2</v>
      </c>
      <c r="G555" s="53">
        <v>0</v>
      </c>
      <c r="H555" s="95" t="str">
        <f t="shared" si="16"/>
        <v/>
      </c>
      <c r="I555" s="102">
        <f t="shared" si="17"/>
        <v>2.8232534841293499E-6</v>
      </c>
      <c r="J555" s="66">
        <v>10.37912</v>
      </c>
      <c r="K555" s="66">
        <v>33.366772727300003</v>
      </c>
    </row>
    <row r="556" spans="1:11" x14ac:dyDescent="0.15">
      <c r="A556" s="30" t="s">
        <v>333</v>
      </c>
      <c r="B556" s="30" t="s">
        <v>334</v>
      </c>
      <c r="C556" s="30" t="s">
        <v>744</v>
      </c>
      <c r="D556" s="30" t="s">
        <v>1397</v>
      </c>
      <c r="E556" s="30" t="s">
        <v>1400</v>
      </c>
      <c r="F556" s="80">
        <v>3.7185940000000001E-2</v>
      </c>
      <c r="G556" s="53">
        <v>0.360236</v>
      </c>
      <c r="H556" s="95">
        <f t="shared" si="16"/>
        <v>-0.89677339299792358</v>
      </c>
      <c r="I556" s="102">
        <f t="shared" si="17"/>
        <v>2.7818053700483558E-6</v>
      </c>
      <c r="J556" s="66">
        <v>160.27699999999999</v>
      </c>
      <c r="K556" s="66">
        <v>54.772863636399997</v>
      </c>
    </row>
    <row r="557" spans="1:11" x14ac:dyDescent="0.15">
      <c r="A557" s="30" t="s">
        <v>1638</v>
      </c>
      <c r="B557" s="30" t="s">
        <v>1639</v>
      </c>
      <c r="C557" s="30" t="s">
        <v>737</v>
      </c>
      <c r="D557" s="30" t="s">
        <v>1397</v>
      </c>
      <c r="E557" s="30" t="s">
        <v>1400</v>
      </c>
      <c r="F557" s="80">
        <v>3.4250349999999999E-2</v>
      </c>
      <c r="G557" s="53">
        <v>9.5006859200000005</v>
      </c>
      <c r="H557" s="95">
        <f t="shared" si="16"/>
        <v>-0.99639496029145647</v>
      </c>
      <c r="I557" s="102">
        <f t="shared" si="17"/>
        <v>2.5621997872323708E-6</v>
      </c>
      <c r="J557" s="66">
        <v>105.38</v>
      </c>
      <c r="K557" s="66">
        <v>3.7950454544999999</v>
      </c>
    </row>
    <row r="558" spans="1:11" x14ac:dyDescent="0.15">
      <c r="A558" s="30" t="s">
        <v>1258</v>
      </c>
      <c r="B558" s="30" t="s">
        <v>1001</v>
      </c>
      <c r="C558" s="30" t="s">
        <v>759</v>
      </c>
      <c r="D558" s="30" t="s">
        <v>1398</v>
      </c>
      <c r="E558" s="30" t="s">
        <v>1400</v>
      </c>
      <c r="F558" s="80">
        <v>3.1999E-2</v>
      </c>
      <c r="G558" s="53">
        <v>0.62175106999999996</v>
      </c>
      <c r="H558" s="95">
        <f t="shared" si="16"/>
        <v>-0.94853406524897499</v>
      </c>
      <c r="I558" s="102">
        <f t="shared" si="17"/>
        <v>2.3937808224338913E-6</v>
      </c>
      <c r="J558" s="66">
        <v>37.874080259999999</v>
      </c>
      <c r="K558" s="66">
        <v>69.8820909091</v>
      </c>
    </row>
    <row r="559" spans="1:11" x14ac:dyDescent="0.15">
      <c r="A559" s="30" t="s">
        <v>1557</v>
      </c>
      <c r="B559" s="30" t="s">
        <v>1558</v>
      </c>
      <c r="C559" s="30" t="s">
        <v>741</v>
      </c>
      <c r="D559" s="30" t="s">
        <v>1398</v>
      </c>
      <c r="E559" s="30" t="s">
        <v>1401</v>
      </c>
      <c r="F559" s="80">
        <v>2.9397949999999999E-2</v>
      </c>
      <c r="G559" s="53">
        <v>0.97271141000000005</v>
      </c>
      <c r="H559" s="95">
        <f t="shared" si="16"/>
        <v>-0.96977731555549451</v>
      </c>
      <c r="I559" s="102">
        <f t="shared" si="17"/>
        <v>2.1992015040742026E-6</v>
      </c>
      <c r="J559" s="66">
        <v>3.29427862</v>
      </c>
      <c r="K559" s="66">
        <v>46.155000000000001</v>
      </c>
    </row>
    <row r="560" spans="1:11" x14ac:dyDescent="0.15">
      <c r="A560" s="30" t="s">
        <v>1597</v>
      </c>
      <c r="B560" s="30" t="s">
        <v>1575</v>
      </c>
      <c r="C560" s="30" t="s">
        <v>744</v>
      </c>
      <c r="D560" s="30" t="s">
        <v>1398</v>
      </c>
      <c r="E560" s="30" t="s">
        <v>1400</v>
      </c>
      <c r="F560" s="80">
        <v>2.887605E-2</v>
      </c>
      <c r="G560" s="53">
        <v>0.42028665500000001</v>
      </c>
      <c r="H560" s="95">
        <f t="shared" si="16"/>
        <v>-0.93129439239511425</v>
      </c>
      <c r="I560" s="102">
        <f t="shared" si="17"/>
        <v>2.1601592149017832E-6</v>
      </c>
      <c r="J560" s="66">
        <v>10.49</v>
      </c>
      <c r="K560" s="66">
        <v>97.657894736800003</v>
      </c>
    </row>
    <row r="561" spans="1:13" x14ac:dyDescent="0.15">
      <c r="A561" s="30" t="s">
        <v>1094</v>
      </c>
      <c r="B561" s="30" t="s">
        <v>1095</v>
      </c>
      <c r="C561" s="30" t="s">
        <v>741</v>
      </c>
      <c r="D561" s="30" t="s">
        <v>1398</v>
      </c>
      <c r="E561" s="30" t="s">
        <v>1401</v>
      </c>
      <c r="F561" s="80">
        <v>2.7968460000000001E-2</v>
      </c>
      <c r="G561" s="53">
        <v>2.0380829899999999</v>
      </c>
      <c r="H561" s="95">
        <f t="shared" si="16"/>
        <v>-0.98627707500762762</v>
      </c>
      <c r="I561" s="102">
        <f t="shared" si="17"/>
        <v>2.0922642326638143E-6</v>
      </c>
      <c r="J561" s="66">
        <v>27.266387350000002</v>
      </c>
      <c r="K561" s="66">
        <v>125.7988636364</v>
      </c>
    </row>
    <row r="562" spans="1:13" x14ac:dyDescent="0.15">
      <c r="A562" s="30" t="s">
        <v>891</v>
      </c>
      <c r="B562" s="30" t="s">
        <v>892</v>
      </c>
      <c r="C562" s="30" t="s">
        <v>743</v>
      </c>
      <c r="D562" s="30" t="s">
        <v>1398</v>
      </c>
      <c r="E562" s="30" t="s">
        <v>1401</v>
      </c>
      <c r="F562" s="80">
        <v>2.6335799999999999E-2</v>
      </c>
      <c r="G562" s="53">
        <v>0.18116173999999999</v>
      </c>
      <c r="H562" s="95">
        <f t="shared" si="16"/>
        <v>-0.85462824545624261</v>
      </c>
      <c r="I562" s="102">
        <f t="shared" si="17"/>
        <v>1.9701282222398972E-6</v>
      </c>
      <c r="J562" s="66">
        <v>57.292131896999997</v>
      </c>
      <c r="K562" s="66">
        <v>30.945727272700001</v>
      </c>
    </row>
    <row r="563" spans="1:13" x14ac:dyDescent="0.15">
      <c r="A563" s="30" t="s">
        <v>262</v>
      </c>
      <c r="B563" s="30" t="s">
        <v>263</v>
      </c>
      <c r="C563" s="30" t="s">
        <v>737</v>
      </c>
      <c r="D563" s="30" t="s">
        <v>1397</v>
      </c>
      <c r="E563" s="30" t="s">
        <v>1400</v>
      </c>
      <c r="F563" s="80">
        <v>2.4274029999999999E-2</v>
      </c>
      <c r="G563" s="53">
        <v>1.382795</v>
      </c>
      <c r="H563" s="95">
        <f t="shared" si="16"/>
        <v>-0.98244567705263619</v>
      </c>
      <c r="I563" s="102">
        <f t="shared" si="17"/>
        <v>1.8158913558919013E-6</v>
      </c>
      <c r="J563" s="66">
        <v>25.816520000000001</v>
      </c>
      <c r="K563" s="66">
        <v>25.108499999999999</v>
      </c>
    </row>
    <row r="564" spans="1:13" x14ac:dyDescent="0.15">
      <c r="A564" s="30" t="s">
        <v>278</v>
      </c>
      <c r="B564" s="30" t="s">
        <v>279</v>
      </c>
      <c r="C564" s="30" t="s">
        <v>737</v>
      </c>
      <c r="D564" s="30" t="s">
        <v>1397</v>
      </c>
      <c r="E564" s="30" t="s">
        <v>1400</v>
      </c>
      <c r="F564" s="80">
        <v>2.2660679999999999E-2</v>
      </c>
      <c r="G564" s="53">
        <v>1.8077183600000002</v>
      </c>
      <c r="H564" s="95">
        <f t="shared" si="16"/>
        <v>-0.98746448534162146</v>
      </c>
      <c r="I564" s="102">
        <f t="shared" si="17"/>
        <v>1.6951998877249672E-6</v>
      </c>
      <c r="J564" s="66">
        <v>25.465972000000001</v>
      </c>
      <c r="K564" s="66">
        <v>15.428000000000001</v>
      </c>
    </row>
    <row r="565" spans="1:13" x14ac:dyDescent="0.15">
      <c r="A565" s="30" t="s">
        <v>1171</v>
      </c>
      <c r="B565" s="30" t="s">
        <v>1172</v>
      </c>
      <c r="C565" s="30" t="s">
        <v>746</v>
      </c>
      <c r="D565" s="30" t="s">
        <v>1398</v>
      </c>
      <c r="E565" s="30" t="s">
        <v>1401</v>
      </c>
      <c r="F565" s="80">
        <v>2.1440580000000001E-2</v>
      </c>
      <c r="G565" s="53">
        <v>3.4938165E-2</v>
      </c>
      <c r="H565" s="95">
        <f t="shared" si="16"/>
        <v>-0.38632781658681847</v>
      </c>
      <c r="I565" s="102">
        <f t="shared" si="17"/>
        <v>1.6039266610162705E-6</v>
      </c>
      <c r="J565" s="66">
        <v>4.2200084399999991</v>
      </c>
      <c r="K565" s="66">
        <v>45.923000000000002</v>
      </c>
    </row>
    <row r="566" spans="1:13" x14ac:dyDescent="0.15">
      <c r="A566" s="30" t="s">
        <v>1402</v>
      </c>
      <c r="B566" s="30" t="s">
        <v>1403</v>
      </c>
      <c r="C566" s="30" t="s">
        <v>737</v>
      </c>
      <c r="D566" s="30" t="s">
        <v>1397</v>
      </c>
      <c r="E566" s="30" t="s">
        <v>1400</v>
      </c>
      <c r="F566" s="80">
        <v>2.0856299999999998E-2</v>
      </c>
      <c r="G566" s="53">
        <v>2.4383999999999999E-2</v>
      </c>
      <c r="H566" s="95">
        <f t="shared" si="16"/>
        <v>-0.1446727362204725</v>
      </c>
      <c r="I566" s="102">
        <f t="shared" si="17"/>
        <v>1.5602178495242964E-6</v>
      </c>
      <c r="J566" s="66">
        <v>10.164</v>
      </c>
      <c r="K566" s="66">
        <v>3.9328181818000001</v>
      </c>
    </row>
    <row r="567" spans="1:13" x14ac:dyDescent="0.15">
      <c r="A567" s="30" t="s">
        <v>1651</v>
      </c>
      <c r="B567" s="30" t="s">
        <v>1289</v>
      </c>
      <c r="C567" s="30" t="s">
        <v>434</v>
      </c>
      <c r="D567" s="30" t="s">
        <v>1397</v>
      </c>
      <c r="E567" s="30" t="s">
        <v>1400</v>
      </c>
      <c r="F567" s="80">
        <v>2.0279700000000001E-2</v>
      </c>
      <c r="G567" s="53">
        <v>2.0933279999999999E-2</v>
      </c>
      <c r="H567" s="95">
        <f t="shared" si="16"/>
        <v>-3.1222054068927418E-2</v>
      </c>
      <c r="I567" s="102">
        <f t="shared" si="17"/>
        <v>1.517083563383624E-6</v>
      </c>
      <c r="J567" s="66">
        <v>32.0240844</v>
      </c>
      <c r="K567" s="66">
        <v>33.0810454545</v>
      </c>
    </row>
    <row r="568" spans="1:13" x14ac:dyDescent="0.15">
      <c r="A568" s="30" t="s">
        <v>747</v>
      </c>
      <c r="B568" s="30" t="s">
        <v>748</v>
      </c>
      <c r="C568" s="30" t="s">
        <v>737</v>
      </c>
      <c r="D568" s="30" t="s">
        <v>1397</v>
      </c>
      <c r="E568" s="30" t="s">
        <v>1400</v>
      </c>
      <c r="F568" s="80">
        <v>1.9495599999999998E-2</v>
      </c>
      <c r="G568" s="53">
        <v>7.8852499999999999E-3</v>
      </c>
      <c r="H568" s="95">
        <f t="shared" si="16"/>
        <v>1.4724136837766713</v>
      </c>
      <c r="I568" s="102">
        <f t="shared" si="17"/>
        <v>1.4584266196394315E-6</v>
      </c>
      <c r="J568" s="66">
        <v>17.680289999999999</v>
      </c>
      <c r="K568" s="66">
        <v>20.300909090899999</v>
      </c>
    </row>
    <row r="569" spans="1:13" x14ac:dyDescent="0.15">
      <c r="A569" s="30" t="s">
        <v>1460</v>
      </c>
      <c r="B569" s="30" t="s">
        <v>1461</v>
      </c>
      <c r="C569" s="30" t="s">
        <v>739</v>
      </c>
      <c r="D569" s="30" t="s">
        <v>1397</v>
      </c>
      <c r="E569" s="30" t="s">
        <v>1400</v>
      </c>
      <c r="F569" s="80">
        <v>1.9128259999999998E-2</v>
      </c>
      <c r="G569" s="53">
        <v>2.0589929999999999E-2</v>
      </c>
      <c r="H569" s="95">
        <f t="shared" si="16"/>
        <v>-7.0989556545359878E-2</v>
      </c>
      <c r="I569" s="102">
        <f t="shared" si="17"/>
        <v>1.4309466531619519E-6</v>
      </c>
      <c r="J569" s="66">
        <v>4.3769</v>
      </c>
      <c r="K569" s="66">
        <v>57.819666666700002</v>
      </c>
    </row>
    <row r="570" spans="1:13" x14ac:dyDescent="0.15">
      <c r="A570" s="30" t="s">
        <v>144</v>
      </c>
      <c r="B570" s="30" t="s">
        <v>1051</v>
      </c>
      <c r="C570" s="30" t="s">
        <v>743</v>
      </c>
      <c r="D570" s="30" t="s">
        <v>1398</v>
      </c>
      <c r="E570" s="30" t="s">
        <v>1401</v>
      </c>
      <c r="F570" s="80">
        <v>1.90589E-2</v>
      </c>
      <c r="G570" s="53">
        <v>7.4268735000000001</v>
      </c>
      <c r="H570" s="95">
        <f t="shared" si="16"/>
        <v>-0.99743379229496776</v>
      </c>
      <c r="I570" s="102">
        <f t="shared" si="17"/>
        <v>1.4257579710830116E-6</v>
      </c>
      <c r="J570" s="66">
        <v>21.582276780000001</v>
      </c>
      <c r="K570" s="66">
        <v>17.051909090900001</v>
      </c>
    </row>
    <row r="571" spans="1:13" x14ac:dyDescent="0.15">
      <c r="A571" s="30" t="s">
        <v>1553</v>
      </c>
      <c r="B571" s="30" t="s">
        <v>1554</v>
      </c>
      <c r="C571" s="30" t="s">
        <v>741</v>
      </c>
      <c r="D571" s="30" t="s">
        <v>1398</v>
      </c>
      <c r="E571" s="30" t="s">
        <v>1401</v>
      </c>
      <c r="F571" s="80">
        <v>1.765508E-2</v>
      </c>
      <c r="G571" s="53">
        <v>1.5995410000000002E-2</v>
      </c>
      <c r="H571" s="95">
        <f t="shared" si="16"/>
        <v>0.10375914090354654</v>
      </c>
      <c r="I571" s="102">
        <f t="shared" si="17"/>
        <v>1.3207410207361526E-6</v>
      </c>
      <c r="J571" s="66">
        <v>1.9259720900000001</v>
      </c>
      <c r="K571" s="66">
        <v>63.468727272700001</v>
      </c>
    </row>
    <row r="572" spans="1:13" s="28" customFormat="1" x14ac:dyDescent="0.15">
      <c r="A572" s="30" t="s">
        <v>1267</v>
      </c>
      <c r="B572" s="30" t="s">
        <v>1358</v>
      </c>
      <c r="C572" s="30" t="s">
        <v>759</v>
      </c>
      <c r="D572" s="30" t="s">
        <v>1398</v>
      </c>
      <c r="E572" s="30" t="s">
        <v>1400</v>
      </c>
      <c r="F572" s="80">
        <v>1.7563800000000001E-2</v>
      </c>
      <c r="G572" s="53">
        <v>0.23628994</v>
      </c>
      <c r="H572" s="95">
        <f t="shared" si="16"/>
        <v>-0.92566843937579402</v>
      </c>
      <c r="I572" s="102">
        <f t="shared" si="17"/>
        <v>1.3139125475503729E-6</v>
      </c>
      <c r="J572" s="66">
        <v>185.33967088</v>
      </c>
      <c r="K572" s="66">
        <v>139.07968181819999</v>
      </c>
      <c r="L572" s="20"/>
      <c r="M572" s="20"/>
    </row>
    <row r="573" spans="1:13" x14ac:dyDescent="0.15">
      <c r="A573" s="30" t="s">
        <v>766</v>
      </c>
      <c r="B573" s="30" t="s">
        <v>767</v>
      </c>
      <c r="C573" s="30" t="s">
        <v>739</v>
      </c>
      <c r="D573" s="30" t="s">
        <v>1397</v>
      </c>
      <c r="E573" s="30" t="s">
        <v>1400</v>
      </c>
      <c r="F573" s="80">
        <v>1.660675E-2</v>
      </c>
      <c r="G573" s="53">
        <v>0.134884</v>
      </c>
      <c r="H573" s="95">
        <f t="shared" si="16"/>
        <v>-0.87688124610776663</v>
      </c>
      <c r="I573" s="102">
        <f t="shared" si="17"/>
        <v>1.2423175622036321E-6</v>
      </c>
      <c r="J573" s="66">
        <v>161.66919999999999</v>
      </c>
      <c r="K573" s="66">
        <v>66.831857142900006</v>
      </c>
    </row>
    <row r="574" spans="1:13" x14ac:dyDescent="0.15">
      <c r="A574" s="30" t="s">
        <v>1458</v>
      </c>
      <c r="B574" s="30" t="s">
        <v>1459</v>
      </c>
      <c r="C574" s="30" t="s">
        <v>739</v>
      </c>
      <c r="D574" s="30" t="s">
        <v>1397</v>
      </c>
      <c r="E574" s="30" t="s">
        <v>1400</v>
      </c>
      <c r="F574" s="80">
        <v>1.6526099999999998E-2</v>
      </c>
      <c r="G574" s="53">
        <v>0.32458171399999997</v>
      </c>
      <c r="H574" s="95">
        <f t="shared" si="16"/>
        <v>-0.94908493212282441</v>
      </c>
      <c r="I574" s="102">
        <f t="shared" si="17"/>
        <v>1.2362842979350831E-6</v>
      </c>
      <c r="J574" s="66">
        <v>5.3163</v>
      </c>
      <c r="K574" s="66">
        <v>48.755312500000002</v>
      </c>
    </row>
    <row r="575" spans="1:13" x14ac:dyDescent="0.15">
      <c r="A575" s="30" t="s">
        <v>782</v>
      </c>
      <c r="B575" s="30" t="s">
        <v>1160</v>
      </c>
      <c r="C575" s="30" t="s">
        <v>736</v>
      </c>
      <c r="D575" s="30" t="s">
        <v>1397</v>
      </c>
      <c r="E575" s="30" t="s">
        <v>1400</v>
      </c>
      <c r="F575" s="80">
        <v>1.5714200000000001E-2</v>
      </c>
      <c r="G575" s="53">
        <v>0.75974673000000004</v>
      </c>
      <c r="H575" s="95">
        <f t="shared" si="16"/>
        <v>-0.97931652828568283</v>
      </c>
      <c r="I575" s="102">
        <f t="shared" si="17"/>
        <v>1.1755476921119615E-6</v>
      </c>
      <c r="J575" s="66">
        <v>9.14</v>
      </c>
      <c r="K575" s="66">
        <v>28.421909090900002</v>
      </c>
    </row>
    <row r="576" spans="1:13" x14ac:dyDescent="0.15">
      <c r="A576" s="30" t="s">
        <v>1628</v>
      </c>
      <c r="B576" s="30" t="s">
        <v>1629</v>
      </c>
      <c r="C576" s="30" t="s">
        <v>737</v>
      </c>
      <c r="D576" s="30" t="s">
        <v>1397</v>
      </c>
      <c r="E576" s="30" t="s">
        <v>1400</v>
      </c>
      <c r="F576" s="80">
        <v>1.4930000000000001E-2</v>
      </c>
      <c r="G576" s="53">
        <v>5.589276E-2</v>
      </c>
      <c r="H576" s="95">
        <f t="shared" si="16"/>
        <v>-0.73288132488000235</v>
      </c>
      <c r="I576" s="102">
        <f t="shared" si="17"/>
        <v>1.1168832675689239E-6</v>
      </c>
      <c r="J576" s="66">
        <v>101.626</v>
      </c>
      <c r="K576" s="66">
        <v>16.7084545455</v>
      </c>
    </row>
    <row r="577" spans="1:11" x14ac:dyDescent="0.15">
      <c r="A577" s="30" t="s">
        <v>1278</v>
      </c>
      <c r="B577" s="30" t="s">
        <v>1353</v>
      </c>
      <c r="C577" s="30" t="s">
        <v>759</v>
      </c>
      <c r="D577" s="30" t="s">
        <v>1398</v>
      </c>
      <c r="E577" s="30" t="s">
        <v>1400</v>
      </c>
      <c r="F577" s="80">
        <v>1.491719E-2</v>
      </c>
      <c r="G577" s="53">
        <v>2.0674939999999999E-2</v>
      </c>
      <c r="H577" s="95">
        <f t="shared" si="16"/>
        <v>-0.27848932088799283</v>
      </c>
      <c r="I577" s="102">
        <f t="shared" si="17"/>
        <v>1.1159249772368705E-6</v>
      </c>
      <c r="J577" s="66">
        <v>10.821417</v>
      </c>
      <c r="K577" s="66">
        <v>209.8147272727</v>
      </c>
    </row>
    <row r="578" spans="1:11" x14ac:dyDescent="0.15">
      <c r="A578" s="30" t="s">
        <v>1033</v>
      </c>
      <c r="B578" s="30" t="s">
        <v>238</v>
      </c>
      <c r="C578" s="30" t="s">
        <v>742</v>
      </c>
      <c r="D578" s="30" t="s">
        <v>1397</v>
      </c>
      <c r="E578" s="30" t="s">
        <v>1400</v>
      </c>
      <c r="F578" s="80">
        <v>1.482935E-2</v>
      </c>
      <c r="G578" s="53">
        <v>0.58815880000000009</v>
      </c>
      <c r="H578" s="95">
        <f t="shared" si="16"/>
        <v>-0.97478682627888935</v>
      </c>
      <c r="I578" s="102">
        <f t="shared" si="17"/>
        <v>1.1093538435313612E-6</v>
      </c>
      <c r="J578" s="66">
        <v>6.8857965400000012</v>
      </c>
      <c r="K578" s="66">
        <v>158.04118181819999</v>
      </c>
    </row>
    <row r="579" spans="1:11" x14ac:dyDescent="0.15">
      <c r="A579" s="30" t="s">
        <v>1266</v>
      </c>
      <c r="B579" s="30" t="s">
        <v>1359</v>
      </c>
      <c r="C579" s="30" t="s">
        <v>759</v>
      </c>
      <c r="D579" s="30" t="s">
        <v>1398</v>
      </c>
      <c r="E579" s="30" t="s">
        <v>1400</v>
      </c>
      <c r="F579" s="80">
        <v>1.4529540000000001E-2</v>
      </c>
      <c r="G579" s="53">
        <v>1.9621970000000002E-2</v>
      </c>
      <c r="H579" s="95">
        <f t="shared" si="16"/>
        <v>-0.25952694861932835</v>
      </c>
      <c r="I579" s="102">
        <f t="shared" si="17"/>
        <v>1.0869256605139574E-6</v>
      </c>
      <c r="J579" s="66">
        <v>6.2525374200000003</v>
      </c>
      <c r="K579" s="66">
        <v>115.7843181818</v>
      </c>
    </row>
    <row r="580" spans="1:11" x14ac:dyDescent="0.15">
      <c r="A580" s="30" t="s">
        <v>52</v>
      </c>
      <c r="B580" s="30" t="s">
        <v>1682</v>
      </c>
      <c r="C580" s="30" t="s">
        <v>737</v>
      </c>
      <c r="D580" s="30" t="s">
        <v>1397</v>
      </c>
      <c r="E580" s="30" t="s">
        <v>1400</v>
      </c>
      <c r="F580" s="80">
        <v>1.36119E-2</v>
      </c>
      <c r="G580" s="53">
        <v>2.3703119429999999</v>
      </c>
      <c r="H580" s="95">
        <f t="shared" si="16"/>
        <v>-0.99425733813635853</v>
      </c>
      <c r="I580" s="102">
        <f t="shared" si="17"/>
        <v>1.0182788579920587E-6</v>
      </c>
      <c r="J580" s="66">
        <v>21.54156</v>
      </c>
      <c r="K580" s="66">
        <v>13.212772727300001</v>
      </c>
    </row>
    <row r="581" spans="1:11" x14ac:dyDescent="0.15">
      <c r="A581" s="30" t="s">
        <v>1256</v>
      </c>
      <c r="B581" s="30" t="s">
        <v>998</v>
      </c>
      <c r="C581" s="30" t="s">
        <v>759</v>
      </c>
      <c r="D581" s="30" t="s">
        <v>1398</v>
      </c>
      <c r="E581" s="30" t="s">
        <v>1400</v>
      </c>
      <c r="F581" s="80">
        <v>1.3562709999999999E-2</v>
      </c>
      <c r="G581" s="53">
        <v>1.5399719999999999E-2</v>
      </c>
      <c r="H581" s="95">
        <f t="shared" si="16"/>
        <v>-0.11928853251877303</v>
      </c>
      <c r="I581" s="102">
        <f t="shared" si="17"/>
        <v>1.0145990530401687E-6</v>
      </c>
      <c r="J581" s="66">
        <v>59.869858880000002</v>
      </c>
      <c r="K581" s="66">
        <v>42.2429090909</v>
      </c>
    </row>
    <row r="582" spans="1:11" x14ac:dyDescent="0.15">
      <c r="A582" s="30" t="s">
        <v>757</v>
      </c>
      <c r="B582" s="30" t="s">
        <v>758</v>
      </c>
      <c r="C582" s="30" t="s">
        <v>759</v>
      </c>
      <c r="D582" s="30" t="s">
        <v>1398</v>
      </c>
      <c r="E582" s="30" t="s">
        <v>1400</v>
      </c>
      <c r="F582" s="80">
        <v>1.35252304778895E-2</v>
      </c>
      <c r="G582" s="53">
        <v>2.27431543024295E-2</v>
      </c>
      <c r="H582" s="95">
        <f t="shared" si="16"/>
        <v>-0.4053054251826147</v>
      </c>
      <c r="I582" s="102">
        <f t="shared" si="17"/>
        <v>1.0117952853829888E-6</v>
      </c>
      <c r="J582" s="66">
        <v>13.767782159999999</v>
      </c>
      <c r="K582" s="66">
        <v>23.774409090900001</v>
      </c>
    </row>
    <row r="583" spans="1:11" x14ac:dyDescent="0.15">
      <c r="A583" s="30" t="s">
        <v>39</v>
      </c>
      <c r="B583" s="30" t="s">
        <v>956</v>
      </c>
      <c r="C583" s="30" t="s">
        <v>736</v>
      </c>
      <c r="D583" s="30" t="s">
        <v>1397</v>
      </c>
      <c r="E583" s="30" t="s">
        <v>1400</v>
      </c>
      <c r="F583" s="80">
        <v>1.312265E-2</v>
      </c>
      <c r="G583" s="53">
        <v>0.52069531000000002</v>
      </c>
      <c r="H583" s="95">
        <f t="shared" ref="H583:H646" si="18">IF(ISERROR(F583/G583-1),"",((F583/G583-1)))</f>
        <v>-0.97479783330485537</v>
      </c>
      <c r="I583" s="102">
        <f t="shared" ref="I583:I646" si="19">F583/$F$681</f>
        <v>9.8167904964255451E-7</v>
      </c>
      <c r="J583" s="66">
        <v>8.59</v>
      </c>
      <c r="K583" s="66">
        <v>36.6</v>
      </c>
    </row>
    <row r="584" spans="1:11" x14ac:dyDescent="0.15">
      <c r="A584" s="30" t="s">
        <v>1156</v>
      </c>
      <c r="B584" s="30" t="s">
        <v>1157</v>
      </c>
      <c r="C584" s="30" t="s">
        <v>736</v>
      </c>
      <c r="D584" s="30" t="s">
        <v>1397</v>
      </c>
      <c r="E584" s="30" t="s">
        <v>1400</v>
      </c>
      <c r="F584" s="80">
        <v>1.0735E-2</v>
      </c>
      <c r="G584" s="53">
        <v>3.1725999999999998E-3</v>
      </c>
      <c r="H584" s="95">
        <f t="shared" si="18"/>
        <v>2.3836600895164852</v>
      </c>
      <c r="I584" s="102">
        <f t="shared" si="19"/>
        <v>8.03063756018245E-7</v>
      </c>
      <c r="J584" s="66">
        <v>6.23</v>
      </c>
      <c r="K584" s="66">
        <v>20.207590909099999</v>
      </c>
    </row>
    <row r="585" spans="1:11" x14ac:dyDescent="0.15">
      <c r="A585" s="30" t="s">
        <v>1662</v>
      </c>
      <c r="B585" s="30" t="s">
        <v>1663</v>
      </c>
      <c r="C585" s="30" t="s">
        <v>434</v>
      </c>
      <c r="D585" s="30" t="s">
        <v>1397</v>
      </c>
      <c r="E585" s="30" t="s">
        <v>1400</v>
      </c>
      <c r="F585" s="80">
        <v>1.046688E-2</v>
      </c>
      <c r="G585" s="53">
        <v>0.39183141999999999</v>
      </c>
      <c r="H585" s="95">
        <f t="shared" si="18"/>
        <v>-0.97328728768101347</v>
      </c>
      <c r="I585" s="102">
        <f t="shared" si="19"/>
        <v>7.830062381548438E-7</v>
      </c>
      <c r="J585" s="66">
        <v>9.7547286399999997</v>
      </c>
      <c r="K585" s="66">
        <v>39.214500000000001</v>
      </c>
    </row>
    <row r="586" spans="1:11" x14ac:dyDescent="0.15">
      <c r="A586" s="30" t="s">
        <v>1424</v>
      </c>
      <c r="B586" s="30" t="s">
        <v>1427</v>
      </c>
      <c r="C586" s="30" t="s">
        <v>434</v>
      </c>
      <c r="D586" s="30" t="s">
        <v>1397</v>
      </c>
      <c r="E586" s="30" t="s">
        <v>1400</v>
      </c>
      <c r="F586" s="80">
        <v>9.8868600000000008E-3</v>
      </c>
      <c r="G586" s="53">
        <v>1.9290560000000002E-2</v>
      </c>
      <c r="H586" s="95">
        <f t="shared" si="18"/>
        <v>-0.48747677620556373</v>
      </c>
      <c r="I586" s="102">
        <f t="shared" si="19"/>
        <v>7.3961610869366997E-7</v>
      </c>
      <c r="J586" s="66">
        <v>4.4901150400000001</v>
      </c>
      <c r="K586" s="66">
        <v>18.167409090900001</v>
      </c>
    </row>
    <row r="587" spans="1:11" x14ac:dyDescent="0.15">
      <c r="A587" s="30" t="s">
        <v>57</v>
      </c>
      <c r="B587" s="30" t="s">
        <v>1725</v>
      </c>
      <c r="C587" s="30" t="s">
        <v>737</v>
      </c>
      <c r="D587" s="30" t="s">
        <v>1397</v>
      </c>
      <c r="E587" s="30" t="s">
        <v>1400</v>
      </c>
      <c r="F587" s="80">
        <v>9.4329060000000013E-3</v>
      </c>
      <c r="G587" s="53">
        <v>2.5191082E-2</v>
      </c>
      <c r="H587" s="95">
        <f t="shared" si="18"/>
        <v>-0.62554581815898169</v>
      </c>
      <c r="I587" s="102">
        <f t="shared" si="19"/>
        <v>7.0565672310452175E-7</v>
      </c>
      <c r="J587" s="66">
        <v>39.455939999999998</v>
      </c>
      <c r="K587" s="66">
        <v>15.596136363599999</v>
      </c>
    </row>
    <row r="588" spans="1:11" x14ac:dyDescent="0.15">
      <c r="A588" s="30" t="s">
        <v>11</v>
      </c>
      <c r="B588" s="30" t="s">
        <v>938</v>
      </c>
      <c r="C588" s="30" t="s">
        <v>736</v>
      </c>
      <c r="D588" s="30" t="s">
        <v>1397</v>
      </c>
      <c r="E588" s="30" t="s">
        <v>1400</v>
      </c>
      <c r="F588" s="80">
        <v>8.628799999999999E-3</v>
      </c>
      <c r="G588" s="53">
        <v>0.37934951</v>
      </c>
      <c r="H588" s="95">
        <f t="shared" si="18"/>
        <v>-0.97725369409334417</v>
      </c>
      <c r="I588" s="102">
        <f t="shared" si="19"/>
        <v>6.4550317074338445E-7</v>
      </c>
      <c r="J588" s="66">
        <v>16.899999999999999</v>
      </c>
      <c r="K588" s="66">
        <v>20.458954545499999</v>
      </c>
    </row>
    <row r="589" spans="1:11" x14ac:dyDescent="0.15">
      <c r="A589" s="30" t="s">
        <v>1332</v>
      </c>
      <c r="B589" s="30" t="s">
        <v>1166</v>
      </c>
      <c r="C589" s="30" t="s">
        <v>746</v>
      </c>
      <c r="D589" s="30" t="s">
        <v>1398</v>
      </c>
      <c r="E589" s="30" t="s">
        <v>1401</v>
      </c>
      <c r="F589" s="80">
        <v>8.5539400000000012E-3</v>
      </c>
      <c r="G589" s="53">
        <v>2.7762328000000003E-2</v>
      </c>
      <c r="H589" s="95">
        <f t="shared" si="18"/>
        <v>-0.69188678989744656</v>
      </c>
      <c r="I589" s="102">
        <f t="shared" si="19"/>
        <v>6.3990304472796535E-7</v>
      </c>
      <c r="J589" s="66">
        <v>2.8440047400000004</v>
      </c>
      <c r="K589" s="66">
        <v>68.847863636400007</v>
      </c>
    </row>
    <row r="590" spans="1:11" x14ac:dyDescent="0.15">
      <c r="A590" s="30" t="s">
        <v>45</v>
      </c>
      <c r="B590" s="30" t="s">
        <v>941</v>
      </c>
      <c r="C590" s="30" t="s">
        <v>736</v>
      </c>
      <c r="D590" s="30" t="s">
        <v>1397</v>
      </c>
      <c r="E590" s="30" t="s">
        <v>1400</v>
      </c>
      <c r="F590" s="80">
        <v>8.0630200000000006E-3</v>
      </c>
      <c r="G590" s="53">
        <v>5.7387509400000001</v>
      </c>
      <c r="H590" s="95">
        <f t="shared" si="18"/>
        <v>-0.99859498694327375</v>
      </c>
      <c r="I590" s="102">
        <f t="shared" si="19"/>
        <v>6.0317830703774853E-7</v>
      </c>
      <c r="J590" s="66">
        <v>22.74</v>
      </c>
      <c r="K590" s="66">
        <v>33.783999999999999</v>
      </c>
    </row>
    <row r="591" spans="1:11" x14ac:dyDescent="0.15">
      <c r="A591" s="30" t="s">
        <v>1608</v>
      </c>
      <c r="B591" s="30" t="s">
        <v>1609</v>
      </c>
      <c r="C591" s="30" t="s">
        <v>743</v>
      </c>
      <c r="D591" s="30" t="s">
        <v>1398</v>
      </c>
      <c r="E591" s="30" t="s">
        <v>1400</v>
      </c>
      <c r="F591" s="80">
        <v>7.9923199999999989E-3</v>
      </c>
      <c r="G591" s="53">
        <v>8.9525000000000004E-3</v>
      </c>
      <c r="H591" s="95">
        <f t="shared" si="18"/>
        <v>-0.10725272270315567</v>
      </c>
      <c r="I591" s="102">
        <f t="shared" si="19"/>
        <v>5.9788938225428411E-7</v>
      </c>
      <c r="J591" s="66">
        <v>11.304</v>
      </c>
      <c r="K591" s="66">
        <v>36.156818181799999</v>
      </c>
    </row>
    <row r="592" spans="1:11" x14ac:dyDescent="0.15">
      <c r="A592" s="30" t="s">
        <v>1173</v>
      </c>
      <c r="B592" s="30" t="s">
        <v>1174</v>
      </c>
      <c r="C592" s="30" t="s">
        <v>746</v>
      </c>
      <c r="D592" s="30" t="s">
        <v>1398</v>
      </c>
      <c r="E592" s="30" t="s">
        <v>1401</v>
      </c>
      <c r="F592" s="80">
        <v>7.7042550000000001E-3</v>
      </c>
      <c r="G592" s="53">
        <v>3.4019515E-2</v>
      </c>
      <c r="H592" s="95">
        <f t="shared" si="18"/>
        <v>-0.77353424938597737</v>
      </c>
      <c r="I592" s="102">
        <f t="shared" si="19"/>
        <v>5.7633981906123372E-7</v>
      </c>
      <c r="J592" s="66">
        <v>4.7598079330000003</v>
      </c>
      <c r="K592" s="66">
        <v>47.384090909100003</v>
      </c>
    </row>
    <row r="593" spans="1:11" x14ac:dyDescent="0.15">
      <c r="A593" s="30" t="s">
        <v>1092</v>
      </c>
      <c r="B593" s="30" t="s">
        <v>1093</v>
      </c>
      <c r="C593" s="30" t="s">
        <v>741</v>
      </c>
      <c r="D593" s="30" t="s">
        <v>1398</v>
      </c>
      <c r="E593" s="30" t="s">
        <v>1401</v>
      </c>
      <c r="F593" s="80">
        <v>7.5950000000000002E-3</v>
      </c>
      <c r="G593" s="53">
        <v>0.43232683799999999</v>
      </c>
      <c r="H593" s="95">
        <f t="shared" si="18"/>
        <v>-0.9824322726871747</v>
      </c>
      <c r="I593" s="102">
        <f t="shared" si="19"/>
        <v>5.6816667228305272E-7</v>
      </c>
      <c r="J593" s="66">
        <v>34.200767300000003</v>
      </c>
      <c r="K593" s="66">
        <v>265.05500000000001</v>
      </c>
    </row>
    <row r="594" spans="1:11" x14ac:dyDescent="0.15">
      <c r="A594" s="30" t="s">
        <v>1494</v>
      </c>
      <c r="B594" s="30" t="s">
        <v>1495</v>
      </c>
      <c r="C594" s="30" t="s">
        <v>741</v>
      </c>
      <c r="D594" s="30" t="s">
        <v>1398</v>
      </c>
      <c r="E594" s="30" t="s">
        <v>1401</v>
      </c>
      <c r="F594" s="80">
        <v>7.2309999999999996E-3</v>
      </c>
      <c r="G594" s="53">
        <v>0.18094364999999998</v>
      </c>
      <c r="H594" s="95">
        <f t="shared" si="18"/>
        <v>-0.96003728232518792</v>
      </c>
      <c r="I594" s="102">
        <f t="shared" si="19"/>
        <v>5.4093656448699858E-7</v>
      </c>
      <c r="J594" s="66">
        <v>49.431915450000005</v>
      </c>
      <c r="K594" s="66">
        <v>82.021636363599995</v>
      </c>
    </row>
    <row r="595" spans="1:11" x14ac:dyDescent="0.15">
      <c r="A595" s="30" t="s">
        <v>1555</v>
      </c>
      <c r="B595" s="30" t="s">
        <v>1556</v>
      </c>
      <c r="C595" s="30" t="s">
        <v>741</v>
      </c>
      <c r="D595" s="30" t="s">
        <v>1398</v>
      </c>
      <c r="E595" s="30" t="s">
        <v>1401</v>
      </c>
      <c r="F595" s="80">
        <v>7.1304999999999997E-3</v>
      </c>
      <c r="G595" s="53">
        <v>0.14490724999999999</v>
      </c>
      <c r="H595" s="95">
        <f t="shared" si="18"/>
        <v>-0.95079266220289183</v>
      </c>
      <c r="I595" s="102">
        <f t="shared" si="19"/>
        <v>5.3341836164770339E-7</v>
      </c>
      <c r="J595" s="66">
        <v>10.9489696</v>
      </c>
      <c r="K595" s="66">
        <v>46.804909090899997</v>
      </c>
    </row>
    <row r="596" spans="1:11" x14ac:dyDescent="0.15">
      <c r="A596" s="30" t="s">
        <v>1028</v>
      </c>
      <c r="B596" s="30" t="s">
        <v>1535</v>
      </c>
      <c r="C596" s="30" t="s">
        <v>740</v>
      </c>
      <c r="D596" s="30" t="s">
        <v>1397</v>
      </c>
      <c r="E596" s="30" t="s">
        <v>1400</v>
      </c>
      <c r="F596" s="80">
        <v>6.7531400000000004E-3</v>
      </c>
      <c r="G596" s="53">
        <v>7.1283240000000012E-2</v>
      </c>
      <c r="H596" s="95">
        <f t="shared" si="18"/>
        <v>-0.90526328488996854</v>
      </c>
      <c r="I596" s="102">
        <f t="shared" si="19"/>
        <v>5.0518881912594802E-7</v>
      </c>
      <c r="J596" s="66">
        <v>2.2282663599999997</v>
      </c>
      <c r="K596" s="66">
        <v>88.131181818200005</v>
      </c>
    </row>
    <row r="597" spans="1:11" x14ac:dyDescent="0.15">
      <c r="A597" s="30" t="s">
        <v>1269</v>
      </c>
      <c r="B597" s="30" t="s">
        <v>992</v>
      </c>
      <c r="C597" s="30" t="s">
        <v>759</v>
      </c>
      <c r="D597" s="30" t="s">
        <v>1398</v>
      </c>
      <c r="E597" s="30" t="s">
        <v>1400</v>
      </c>
      <c r="F597" s="80">
        <v>6.6246000000000005E-3</v>
      </c>
      <c r="G597" s="53">
        <v>5.6483599999999998E-3</v>
      </c>
      <c r="H597" s="95">
        <f t="shared" si="18"/>
        <v>0.17283600903625129</v>
      </c>
      <c r="I597" s="102">
        <f t="shared" si="19"/>
        <v>4.955730002904952E-7</v>
      </c>
      <c r="J597" s="66">
        <v>25.623626980000001</v>
      </c>
      <c r="K597" s="66">
        <v>190.21299999999999</v>
      </c>
    </row>
    <row r="598" spans="1:11" x14ac:dyDescent="0.15">
      <c r="A598" s="30" t="s">
        <v>121</v>
      </c>
      <c r="B598" s="30" t="s">
        <v>1101</v>
      </c>
      <c r="C598" s="30" t="s">
        <v>741</v>
      </c>
      <c r="D598" s="30" t="s">
        <v>1398</v>
      </c>
      <c r="E598" s="30" t="s">
        <v>1401</v>
      </c>
      <c r="F598" s="80">
        <v>5.3020000000000003E-3</v>
      </c>
      <c r="G598" s="53">
        <v>10.45969375</v>
      </c>
      <c r="H598" s="95">
        <f t="shared" si="18"/>
        <v>-0.99949310179373085</v>
      </c>
      <c r="I598" s="102">
        <f t="shared" si="19"/>
        <v>3.9663195476560181E-7</v>
      </c>
      <c r="J598" s="66">
        <v>180.33088178</v>
      </c>
      <c r="K598" s="66">
        <v>6.0719090909000002</v>
      </c>
    </row>
    <row r="599" spans="1:11" x14ac:dyDescent="0.15">
      <c r="A599" s="30" t="s">
        <v>1630</v>
      </c>
      <c r="B599" s="30" t="s">
        <v>1631</v>
      </c>
      <c r="C599" s="30" t="s">
        <v>737</v>
      </c>
      <c r="D599" s="30" t="s">
        <v>1397</v>
      </c>
      <c r="E599" s="30" t="s">
        <v>1400</v>
      </c>
      <c r="F599" s="80">
        <v>4.8256999999999996E-3</v>
      </c>
      <c r="G599" s="53">
        <v>0</v>
      </c>
      <c r="H599" s="95" t="str">
        <f t="shared" si="18"/>
        <v/>
      </c>
      <c r="I599" s="102">
        <f t="shared" si="19"/>
        <v>3.6100090986653422E-7</v>
      </c>
      <c r="J599" s="66">
        <v>50.645400000000002</v>
      </c>
      <c r="K599" s="66">
        <v>21.209090909099999</v>
      </c>
    </row>
    <row r="600" spans="1:11" x14ac:dyDescent="0.15">
      <c r="A600" s="30" t="s">
        <v>7</v>
      </c>
      <c r="B600" s="30" t="s">
        <v>950</v>
      </c>
      <c r="C600" s="30" t="s">
        <v>736</v>
      </c>
      <c r="D600" s="30" t="s">
        <v>1397</v>
      </c>
      <c r="E600" s="30" t="s">
        <v>1400</v>
      </c>
      <c r="F600" s="80">
        <v>4.6145421096502994E-3</v>
      </c>
      <c r="G600" s="53">
        <v>0</v>
      </c>
      <c r="H600" s="95" t="str">
        <f t="shared" si="18"/>
        <v/>
      </c>
      <c r="I600" s="102">
        <f t="shared" si="19"/>
        <v>3.4520461284398002E-7</v>
      </c>
      <c r="J600" s="66">
        <v>3.49</v>
      </c>
      <c r="K600" s="66">
        <v>38.015045454499997</v>
      </c>
    </row>
    <row r="601" spans="1:11" x14ac:dyDescent="0.15">
      <c r="A601" s="30" t="s">
        <v>582</v>
      </c>
      <c r="B601" s="30" t="s">
        <v>586</v>
      </c>
      <c r="C601" s="30" t="s">
        <v>744</v>
      </c>
      <c r="D601" s="30" t="s">
        <v>1397</v>
      </c>
      <c r="E601" s="30" t="s">
        <v>1401</v>
      </c>
      <c r="F601" s="80">
        <v>4.0407199999999994E-3</v>
      </c>
      <c r="G601" s="53"/>
      <c r="H601" s="95" t="str">
        <f t="shared" si="18"/>
        <v/>
      </c>
      <c r="I601" s="102">
        <f t="shared" si="19"/>
        <v>3.0227813509250515E-7</v>
      </c>
      <c r="J601" s="66">
        <v>22.954999999999998</v>
      </c>
      <c r="K601" s="66">
        <v>136.6842</v>
      </c>
    </row>
    <row r="602" spans="1:11" x14ac:dyDescent="0.15">
      <c r="A602" s="30" t="s">
        <v>351</v>
      </c>
      <c r="B602" s="30" t="s">
        <v>418</v>
      </c>
      <c r="C602" s="30" t="s">
        <v>740</v>
      </c>
      <c r="D602" s="30" t="s">
        <v>1397</v>
      </c>
      <c r="E602" s="30" t="s">
        <v>1400</v>
      </c>
      <c r="F602" s="80">
        <v>4.0182400000000002E-3</v>
      </c>
      <c r="G602" s="53">
        <v>0</v>
      </c>
      <c r="H602" s="95" t="str">
        <f t="shared" si="18"/>
        <v/>
      </c>
      <c r="I602" s="102">
        <f t="shared" si="19"/>
        <v>3.0059645151213351E-7</v>
      </c>
      <c r="J602" s="66">
        <v>28.586282400000002</v>
      </c>
      <c r="K602" s="66">
        <v>3.9498636363999999</v>
      </c>
    </row>
    <row r="603" spans="1:11" x14ac:dyDescent="0.15">
      <c r="A603" s="30" t="s">
        <v>1154</v>
      </c>
      <c r="B603" s="30" t="s">
        <v>1155</v>
      </c>
      <c r="C603" s="30" t="s">
        <v>736</v>
      </c>
      <c r="D603" s="30" t="s">
        <v>1397</v>
      </c>
      <c r="E603" s="30" t="s">
        <v>1400</v>
      </c>
      <c r="F603" s="80">
        <v>3.6845799999999998E-3</v>
      </c>
      <c r="G603" s="53">
        <v>0</v>
      </c>
      <c r="H603" s="95" t="str">
        <f t="shared" si="18"/>
        <v/>
      </c>
      <c r="I603" s="102">
        <f t="shared" si="19"/>
        <v>2.7563601808567352E-7</v>
      </c>
      <c r="J603" s="66">
        <v>185.41</v>
      </c>
      <c r="K603" s="66">
        <v>19.669318181800001</v>
      </c>
    </row>
    <row r="604" spans="1:11" x14ac:dyDescent="0.15">
      <c r="A604" s="30" t="s">
        <v>1298</v>
      </c>
      <c r="B604" s="30" t="s">
        <v>1299</v>
      </c>
      <c r="C604" s="30" t="s">
        <v>434</v>
      </c>
      <c r="D604" s="30" t="s">
        <v>1397</v>
      </c>
      <c r="E604" s="30" t="s">
        <v>1400</v>
      </c>
      <c r="F604" s="80">
        <v>3.2415E-3</v>
      </c>
      <c r="G604" s="53">
        <v>8.5562594999999995</v>
      </c>
      <c r="H604" s="95">
        <f t="shared" si="18"/>
        <v>-0.99962115454773204</v>
      </c>
      <c r="I604" s="102">
        <f t="shared" si="19"/>
        <v>2.4249009456293817E-7</v>
      </c>
      <c r="J604" s="66">
        <v>17.382098879999997</v>
      </c>
      <c r="K604" s="66">
        <v>16.635090909100001</v>
      </c>
    </row>
    <row r="605" spans="1:11" x14ac:dyDescent="0.15">
      <c r="A605" s="30" t="s">
        <v>1064</v>
      </c>
      <c r="B605" s="30" t="s">
        <v>1076</v>
      </c>
      <c r="C605" s="30" t="s">
        <v>741</v>
      </c>
      <c r="D605" s="30" t="s">
        <v>1398</v>
      </c>
      <c r="E605" s="30" t="s">
        <v>1401</v>
      </c>
      <c r="F605" s="80">
        <v>3.1272600000000002E-3</v>
      </c>
      <c r="G605" s="53">
        <v>1.8627020000000001E-2</v>
      </c>
      <c r="H605" s="95">
        <f t="shared" si="18"/>
        <v>-0.83211163138279765</v>
      </c>
      <c r="I605" s="102">
        <f t="shared" si="19"/>
        <v>2.3394402996233043E-7</v>
      </c>
      <c r="J605" s="66">
        <v>4.3673513000000002</v>
      </c>
      <c r="K605" s="66">
        <v>29.049499999999998</v>
      </c>
    </row>
    <row r="606" spans="1:11" x14ac:dyDescent="0.15">
      <c r="A606" s="30" t="s">
        <v>23</v>
      </c>
      <c r="B606" s="30" t="s">
        <v>1370</v>
      </c>
      <c r="C606" s="30" t="s">
        <v>736</v>
      </c>
      <c r="D606" s="30" t="s">
        <v>1397</v>
      </c>
      <c r="E606" s="30" t="s">
        <v>1400</v>
      </c>
      <c r="F606" s="80">
        <v>2.9835E-3</v>
      </c>
      <c r="G606" s="53">
        <v>0.50250762000000004</v>
      </c>
      <c r="H606" s="95">
        <f t="shared" si="18"/>
        <v>-0.99406277660028319</v>
      </c>
      <c r="I606" s="102">
        <f t="shared" si="19"/>
        <v>2.2318963354265803E-7</v>
      </c>
      <c r="J606" s="66">
        <v>6.15</v>
      </c>
      <c r="K606" s="66">
        <v>12.8754090909</v>
      </c>
    </row>
    <row r="607" spans="1:11" x14ac:dyDescent="0.15">
      <c r="A607" s="30" t="s">
        <v>1272</v>
      </c>
      <c r="B607" s="30" t="s">
        <v>987</v>
      </c>
      <c r="C607" s="30" t="s">
        <v>759</v>
      </c>
      <c r="D607" s="30" t="s">
        <v>1398</v>
      </c>
      <c r="E607" s="30" t="s">
        <v>1400</v>
      </c>
      <c r="F607" s="80">
        <v>2.9051532785409999E-3</v>
      </c>
      <c r="G607" s="53">
        <v>0</v>
      </c>
      <c r="H607" s="95" t="str">
        <f t="shared" si="18"/>
        <v/>
      </c>
      <c r="I607" s="102">
        <f t="shared" si="19"/>
        <v>2.1732867290860309E-7</v>
      </c>
      <c r="J607" s="66">
        <v>41.723680639999998</v>
      </c>
      <c r="K607" s="66">
        <v>75.930818181800007</v>
      </c>
    </row>
    <row r="608" spans="1:11" x14ac:dyDescent="0.15">
      <c r="A608" s="30" t="s">
        <v>779</v>
      </c>
      <c r="B608" s="30" t="s">
        <v>817</v>
      </c>
      <c r="C608" s="30" t="s">
        <v>742</v>
      </c>
      <c r="D608" s="30" t="s">
        <v>1397</v>
      </c>
      <c r="E608" s="30" t="s">
        <v>1401</v>
      </c>
      <c r="F608" s="80">
        <v>2.8706700000000001E-3</v>
      </c>
      <c r="G608" s="53">
        <v>5.3911000000000002E-3</v>
      </c>
      <c r="H608" s="95">
        <f t="shared" si="18"/>
        <v>-0.4675168332993267</v>
      </c>
      <c r="I608" s="102">
        <f t="shared" si="19"/>
        <v>2.1474904820576577E-7</v>
      </c>
      <c r="J608" s="66">
        <v>7.8150000000000004</v>
      </c>
      <c r="K608" s="66">
        <v>217.94649999999999</v>
      </c>
    </row>
    <row r="609" spans="1:11" x14ac:dyDescent="0.15">
      <c r="A609" s="30" t="s">
        <v>248</v>
      </c>
      <c r="B609" s="30" t="s">
        <v>249</v>
      </c>
      <c r="C609" s="30" t="s">
        <v>737</v>
      </c>
      <c r="D609" s="30" t="s">
        <v>1397</v>
      </c>
      <c r="E609" s="30" t="s">
        <v>1400</v>
      </c>
      <c r="F609" s="80">
        <v>2.38368E-3</v>
      </c>
      <c r="G609" s="53">
        <v>0.1710555</v>
      </c>
      <c r="H609" s="95">
        <f t="shared" si="18"/>
        <v>-0.98606487368134899</v>
      </c>
      <c r="I609" s="102">
        <f t="shared" si="19"/>
        <v>1.7831830591016027E-7</v>
      </c>
      <c r="J609" s="66">
        <v>335.09720399999998</v>
      </c>
      <c r="K609" s="66">
        <v>28.8234090909</v>
      </c>
    </row>
    <row r="610" spans="1:11" x14ac:dyDescent="0.15">
      <c r="A610" s="30" t="s">
        <v>29</v>
      </c>
      <c r="B610" s="30" t="s">
        <v>1375</v>
      </c>
      <c r="C610" s="30" t="s">
        <v>736</v>
      </c>
      <c r="D610" s="30" t="s">
        <v>1397</v>
      </c>
      <c r="E610" s="30" t="s">
        <v>1400</v>
      </c>
      <c r="F610" s="80">
        <v>2.0176199999999999E-3</v>
      </c>
      <c r="G610" s="53">
        <v>0.74026102000000005</v>
      </c>
      <c r="H610" s="95">
        <f t="shared" si="18"/>
        <v>-0.99727444786975272</v>
      </c>
      <c r="I610" s="102">
        <f t="shared" si="19"/>
        <v>1.5093409365789768E-7</v>
      </c>
      <c r="J610" s="66">
        <v>9.4600000000000009</v>
      </c>
      <c r="K610" s="66">
        <v>12.410272727300001</v>
      </c>
    </row>
    <row r="611" spans="1:11" x14ac:dyDescent="0.15">
      <c r="A611" s="30" t="s">
        <v>1464</v>
      </c>
      <c r="B611" s="30" t="s">
        <v>1465</v>
      </c>
      <c r="C611" s="30" t="s">
        <v>739</v>
      </c>
      <c r="D611" s="30" t="s">
        <v>1397</v>
      </c>
      <c r="E611" s="30" t="s">
        <v>1400</v>
      </c>
      <c r="F611" s="80">
        <v>1.9548E-3</v>
      </c>
      <c r="G611" s="53">
        <v>0.128777</v>
      </c>
      <c r="H611" s="95">
        <f t="shared" si="18"/>
        <v>-0.98482027070051326</v>
      </c>
      <c r="I611" s="102">
        <f t="shared" si="19"/>
        <v>1.4623465582342482E-7</v>
      </c>
      <c r="J611" s="66">
        <v>5.6032000000000002</v>
      </c>
      <c r="K611" s="66">
        <v>46.804000000000002</v>
      </c>
    </row>
    <row r="612" spans="1:11" x14ac:dyDescent="0.15">
      <c r="A612" s="30" t="s">
        <v>581</v>
      </c>
      <c r="B612" s="30" t="s">
        <v>585</v>
      </c>
      <c r="C612" s="30" t="s">
        <v>744</v>
      </c>
      <c r="D612" s="30" t="s">
        <v>1397</v>
      </c>
      <c r="E612" s="30" t="s">
        <v>1401</v>
      </c>
      <c r="F612" s="80">
        <v>1.9483299999999999E-3</v>
      </c>
      <c r="G612" s="53"/>
      <c r="H612" s="95" t="str">
        <f t="shared" si="18"/>
        <v/>
      </c>
      <c r="I612" s="102">
        <f t="shared" si="19"/>
        <v>1.4575064813814878E-7</v>
      </c>
      <c r="J612" s="66">
        <v>27.761000000000003</v>
      </c>
      <c r="K612" s="66">
        <v>105.1454</v>
      </c>
    </row>
    <row r="613" spans="1:11" x14ac:dyDescent="0.15">
      <c r="A613" s="30" t="s">
        <v>44</v>
      </c>
      <c r="B613" s="30" t="s">
        <v>958</v>
      </c>
      <c r="C613" s="30" t="s">
        <v>736</v>
      </c>
      <c r="D613" s="30" t="s">
        <v>1397</v>
      </c>
      <c r="E613" s="30" t="s">
        <v>1400</v>
      </c>
      <c r="F613" s="80">
        <v>1.59874E-3</v>
      </c>
      <c r="G613" s="53">
        <v>1.107E-2</v>
      </c>
      <c r="H613" s="95">
        <f t="shared" si="18"/>
        <v>-0.85557904245709127</v>
      </c>
      <c r="I613" s="102">
        <f t="shared" si="19"/>
        <v>1.1959852345566921E-7</v>
      </c>
      <c r="J613" s="66">
        <v>6.57</v>
      </c>
      <c r="K613" s="66">
        <v>26.302090909099999</v>
      </c>
    </row>
    <row r="614" spans="1:11" x14ac:dyDescent="0.15">
      <c r="A614" s="30" t="s">
        <v>349</v>
      </c>
      <c r="B614" s="30" t="s">
        <v>1574</v>
      </c>
      <c r="C614" s="30" t="s">
        <v>740</v>
      </c>
      <c r="D614" s="30" t="s">
        <v>1397</v>
      </c>
      <c r="E614" s="30" t="s">
        <v>1400</v>
      </c>
      <c r="F614" s="80">
        <v>1.5192599999999999E-3</v>
      </c>
      <c r="G614" s="53">
        <v>1.4212392700000001</v>
      </c>
      <c r="H614" s="95">
        <f t="shared" si="18"/>
        <v>-0.99893103150745333</v>
      </c>
      <c r="I614" s="102">
        <f t="shared" si="19"/>
        <v>1.1365278453360772E-7</v>
      </c>
      <c r="J614" s="66">
        <v>133.62778377000001</v>
      </c>
      <c r="K614" s="66">
        <v>64.905454545500007</v>
      </c>
    </row>
    <row r="615" spans="1:11" x14ac:dyDescent="0.15">
      <c r="A615" s="30" t="s">
        <v>1333</v>
      </c>
      <c r="B615" s="30" t="s">
        <v>1165</v>
      </c>
      <c r="C615" s="30" t="s">
        <v>746</v>
      </c>
      <c r="D615" s="30" t="s">
        <v>1398</v>
      </c>
      <c r="E615" s="30" t="s">
        <v>1401</v>
      </c>
      <c r="F615" s="80">
        <v>1.4015200000000001E-3</v>
      </c>
      <c r="G615" s="53">
        <v>6.8657130000000011E-2</v>
      </c>
      <c r="H615" s="95">
        <f t="shared" si="18"/>
        <v>-0.97958667948980682</v>
      </c>
      <c r="I615" s="102">
        <f t="shared" si="19"/>
        <v>1.0484489197342253E-7</v>
      </c>
      <c r="J615" s="66">
        <v>8.0640067200000001</v>
      </c>
      <c r="K615" s="66">
        <v>65.059136363600004</v>
      </c>
    </row>
    <row r="616" spans="1:11" x14ac:dyDescent="0.15">
      <c r="A616" s="30" t="s">
        <v>1088</v>
      </c>
      <c r="B616" s="30" t="s">
        <v>1089</v>
      </c>
      <c r="C616" s="30" t="s">
        <v>741</v>
      </c>
      <c r="D616" s="30" t="s">
        <v>1398</v>
      </c>
      <c r="E616" s="30" t="s">
        <v>1401</v>
      </c>
      <c r="F616" s="80">
        <v>1.193E-3</v>
      </c>
      <c r="G616" s="53">
        <v>1.8549E-2</v>
      </c>
      <c r="H616" s="95">
        <f t="shared" si="18"/>
        <v>-0.93568386435926465</v>
      </c>
      <c r="I616" s="102">
        <f t="shared" si="19"/>
        <v>8.9245930221682936E-8</v>
      </c>
      <c r="J616" s="66">
        <v>5.2798952100000003</v>
      </c>
      <c r="K616" s="66">
        <v>57.6209090909</v>
      </c>
    </row>
    <row r="617" spans="1:11" x14ac:dyDescent="0.15">
      <c r="A617" s="30" t="s">
        <v>933</v>
      </c>
      <c r="B617" s="30" t="s">
        <v>934</v>
      </c>
      <c r="C617" s="30" t="s">
        <v>737</v>
      </c>
      <c r="D617" s="30" t="s">
        <v>1397</v>
      </c>
      <c r="E617" s="30" t="s">
        <v>1400</v>
      </c>
      <c r="F617" s="80">
        <v>1.0903800000000002E-3</v>
      </c>
      <c r="G617" s="53">
        <v>1.4388E-2</v>
      </c>
      <c r="H617" s="95">
        <f t="shared" si="18"/>
        <v>-0.92421601334445369</v>
      </c>
      <c r="I617" s="102">
        <f t="shared" si="19"/>
        <v>8.1569134446872299E-8</v>
      </c>
      <c r="J617" s="66">
        <v>25.740873000000001</v>
      </c>
      <c r="K617" s="66">
        <v>26.387</v>
      </c>
    </row>
    <row r="618" spans="1:11" x14ac:dyDescent="0.15">
      <c r="A618" s="30" t="s">
        <v>1059</v>
      </c>
      <c r="B618" s="30" t="s">
        <v>1071</v>
      </c>
      <c r="C618" s="30" t="s">
        <v>741</v>
      </c>
      <c r="D618" s="30" t="s">
        <v>1398</v>
      </c>
      <c r="E618" s="30" t="s">
        <v>1401</v>
      </c>
      <c r="F618" s="80">
        <v>1.0345E-3</v>
      </c>
      <c r="G618" s="53">
        <v>3.9508699999999994E-2</v>
      </c>
      <c r="H618" s="95">
        <f t="shared" si="18"/>
        <v>-0.97381589371454891</v>
      </c>
      <c r="I618" s="102">
        <f t="shared" si="19"/>
        <v>7.7388864052247284E-8</v>
      </c>
      <c r="J618" s="66">
        <v>23.951587379999999</v>
      </c>
      <c r="K618" s="66">
        <v>13.507363636399999</v>
      </c>
    </row>
    <row r="619" spans="1:11" x14ac:dyDescent="0.15">
      <c r="A619" s="30" t="s">
        <v>1181</v>
      </c>
      <c r="B619" s="30" t="s">
        <v>1182</v>
      </c>
      <c r="C619" s="30" t="s">
        <v>746</v>
      </c>
      <c r="D619" s="30" t="s">
        <v>1398</v>
      </c>
      <c r="E619" s="30" t="s">
        <v>1401</v>
      </c>
      <c r="F619" s="80">
        <v>9.4014000000000001E-4</v>
      </c>
      <c r="G619" s="53">
        <v>0.10357574999999999</v>
      </c>
      <c r="H619" s="95">
        <f t="shared" si="18"/>
        <v>-0.99092316493001498</v>
      </c>
      <c r="I619" s="102">
        <f t="shared" si="19"/>
        <v>7.0329982262039392E-8</v>
      </c>
      <c r="J619" s="66">
        <v>60.540121079999999</v>
      </c>
      <c r="K619" s="66">
        <v>56.076636363600002</v>
      </c>
    </row>
    <row r="620" spans="1:11" x14ac:dyDescent="0.15">
      <c r="A620" s="30" t="s">
        <v>1259</v>
      </c>
      <c r="B620" s="30" t="s">
        <v>994</v>
      </c>
      <c r="C620" s="30" t="s">
        <v>759</v>
      </c>
      <c r="D620" s="30" t="s">
        <v>1398</v>
      </c>
      <c r="E620" s="30" t="s">
        <v>1400</v>
      </c>
      <c r="F620" s="80">
        <v>8.3957219251339999E-4</v>
      </c>
      <c r="G620" s="53">
        <v>0.40422658298244202</v>
      </c>
      <c r="H620" s="95">
        <f t="shared" si="18"/>
        <v>-0.99792301588302557</v>
      </c>
      <c r="I620" s="102">
        <f t="shared" si="19"/>
        <v>6.2806706881069782E-8</v>
      </c>
      <c r="J620" s="66">
        <v>40.913727119999997</v>
      </c>
      <c r="K620" s="66">
        <v>31.249454545500001</v>
      </c>
    </row>
    <row r="621" spans="1:11" x14ac:dyDescent="0.15">
      <c r="A621" s="30" t="s">
        <v>762</v>
      </c>
      <c r="B621" s="30" t="s">
        <v>763</v>
      </c>
      <c r="C621" s="30" t="s">
        <v>739</v>
      </c>
      <c r="D621" s="30" t="s">
        <v>1397</v>
      </c>
      <c r="E621" s="30" t="s">
        <v>1400</v>
      </c>
      <c r="F621" s="80">
        <v>6.7900000000000002E-4</v>
      </c>
      <c r="G621" s="53">
        <v>1.00646E-3</v>
      </c>
      <c r="H621" s="95">
        <f t="shared" si="18"/>
        <v>-0.32535818611767975</v>
      </c>
      <c r="I621" s="102">
        <f t="shared" si="19"/>
        <v>5.0794624158024073E-8</v>
      </c>
      <c r="J621" s="66">
        <v>4.0979999999999999</v>
      </c>
      <c r="K621" s="66">
        <v>63.121428571400003</v>
      </c>
    </row>
    <row r="622" spans="1:11" x14ac:dyDescent="0.15">
      <c r="A622" s="30" t="s">
        <v>760</v>
      </c>
      <c r="B622" s="30" t="s">
        <v>761</v>
      </c>
      <c r="C622" s="30" t="s">
        <v>739</v>
      </c>
      <c r="D622" s="30" t="s">
        <v>1397</v>
      </c>
      <c r="E622" s="30" t="s">
        <v>1400</v>
      </c>
      <c r="F622" s="80">
        <v>6.5879999999999997E-4</v>
      </c>
      <c r="G622" s="53">
        <v>0</v>
      </c>
      <c r="H622" s="95" t="str">
        <f t="shared" si="18"/>
        <v/>
      </c>
      <c r="I622" s="102">
        <f t="shared" si="19"/>
        <v>4.9283502791319964E-8</v>
      </c>
      <c r="J622" s="66">
        <v>66.306999999999988</v>
      </c>
      <c r="K622" s="66">
        <v>70.339476190499994</v>
      </c>
    </row>
    <row r="623" spans="1:11" x14ac:dyDescent="0.15">
      <c r="A623" s="30" t="s">
        <v>1029</v>
      </c>
      <c r="B623" s="30" t="s">
        <v>1547</v>
      </c>
      <c r="C623" s="30" t="s">
        <v>740</v>
      </c>
      <c r="D623" s="30" t="s">
        <v>1397</v>
      </c>
      <c r="E623" s="30" t="s">
        <v>1400</v>
      </c>
      <c r="F623" s="80">
        <v>5.3570000000000007E-4</v>
      </c>
      <c r="G623" s="53">
        <v>1.5450450000000001E-2</v>
      </c>
      <c r="H623" s="95">
        <f t="shared" si="18"/>
        <v>-0.9653278707092674</v>
      </c>
      <c r="I623" s="102">
        <f t="shared" si="19"/>
        <v>4.0074639413039021E-8</v>
      </c>
      <c r="J623" s="66">
        <v>5.4331470900000003</v>
      </c>
      <c r="K623" s="66">
        <v>91.6866818182</v>
      </c>
    </row>
    <row r="624" spans="1:11" x14ac:dyDescent="0.15">
      <c r="A624" s="30" t="s">
        <v>781</v>
      </c>
      <c r="B624" s="30" t="s">
        <v>1133</v>
      </c>
      <c r="C624" s="30" t="s">
        <v>736</v>
      </c>
      <c r="D624" s="30" t="s">
        <v>1397</v>
      </c>
      <c r="E624" s="30" t="s">
        <v>1400</v>
      </c>
      <c r="F624" s="80">
        <v>4.5624000000000001E-4</v>
      </c>
      <c r="G624" s="53">
        <v>1.4626420200000001</v>
      </c>
      <c r="H624" s="95">
        <f t="shared" si="18"/>
        <v>-0.99968807131631565</v>
      </c>
      <c r="I624" s="102">
        <f t="shared" si="19"/>
        <v>3.4130396650746544E-8</v>
      </c>
      <c r="J624" s="66">
        <v>10.65</v>
      </c>
      <c r="K624" s="66">
        <v>47.225045454499998</v>
      </c>
    </row>
    <row r="625" spans="1:11" x14ac:dyDescent="0.15">
      <c r="A625" s="30" t="s">
        <v>22</v>
      </c>
      <c r="B625" s="30" t="s">
        <v>924</v>
      </c>
      <c r="C625" s="30" t="s">
        <v>736</v>
      </c>
      <c r="D625" s="30" t="s">
        <v>1397</v>
      </c>
      <c r="E625" s="30" t="s">
        <v>1400</v>
      </c>
      <c r="F625" s="80">
        <v>2.4044E-4</v>
      </c>
      <c r="G625" s="53">
        <v>0.17639988000000001</v>
      </c>
      <c r="H625" s="95">
        <f t="shared" si="18"/>
        <v>-0.99863696052400941</v>
      </c>
      <c r="I625" s="102">
        <f t="shared" si="19"/>
        <v>1.7986832743085872E-8</v>
      </c>
      <c r="J625" s="66">
        <v>7.67</v>
      </c>
      <c r="K625" s="66">
        <v>28.823454545499999</v>
      </c>
    </row>
    <row r="626" spans="1:11" x14ac:dyDescent="0.15">
      <c r="A626" s="30" t="s">
        <v>8</v>
      </c>
      <c r="B626" s="30" t="s">
        <v>951</v>
      </c>
      <c r="C626" s="30" t="s">
        <v>736</v>
      </c>
      <c r="D626" s="30" t="s">
        <v>1397</v>
      </c>
      <c r="E626" s="30" t="s">
        <v>1400</v>
      </c>
      <c r="F626" s="80">
        <v>0</v>
      </c>
      <c r="G626" s="53">
        <v>0</v>
      </c>
      <c r="H626" s="95" t="str">
        <f t="shared" si="18"/>
        <v/>
      </c>
      <c r="I626" s="102">
        <f t="shared" si="19"/>
        <v>0</v>
      </c>
      <c r="J626" s="66">
        <v>3.44</v>
      </c>
      <c r="K626" s="66">
        <v>58.096727272700001</v>
      </c>
    </row>
    <row r="627" spans="1:11" x14ac:dyDescent="0.15">
      <c r="A627" s="30" t="s">
        <v>9</v>
      </c>
      <c r="B627" s="30" t="s">
        <v>949</v>
      </c>
      <c r="C627" s="30" t="s">
        <v>736</v>
      </c>
      <c r="D627" s="30" t="s">
        <v>1397</v>
      </c>
      <c r="E627" s="30" t="s">
        <v>1400</v>
      </c>
      <c r="F627" s="80">
        <v>0</v>
      </c>
      <c r="G627" s="53">
        <v>0</v>
      </c>
      <c r="H627" s="95" t="str">
        <f t="shared" si="18"/>
        <v/>
      </c>
      <c r="I627" s="102">
        <f t="shared" si="19"/>
        <v>0</v>
      </c>
      <c r="J627" s="66">
        <v>3.52</v>
      </c>
      <c r="K627" s="66">
        <v>29.976772727299998</v>
      </c>
    </row>
    <row r="628" spans="1:11" x14ac:dyDescent="0.15">
      <c r="A628" s="30" t="s">
        <v>10</v>
      </c>
      <c r="B628" s="30" t="s">
        <v>952</v>
      </c>
      <c r="C628" s="30" t="s">
        <v>736</v>
      </c>
      <c r="D628" s="30" t="s">
        <v>1397</v>
      </c>
      <c r="E628" s="30" t="s">
        <v>1400</v>
      </c>
      <c r="F628" s="80">
        <v>0</v>
      </c>
      <c r="G628" s="53">
        <v>0</v>
      </c>
      <c r="H628" s="95" t="str">
        <f t="shared" si="18"/>
        <v/>
      </c>
      <c r="I628" s="102">
        <f t="shared" si="19"/>
        <v>0</v>
      </c>
      <c r="J628" s="66">
        <v>3.52</v>
      </c>
      <c r="K628" s="66">
        <v>43.407636363599998</v>
      </c>
    </row>
    <row r="629" spans="1:11" x14ac:dyDescent="0.15">
      <c r="A629" s="30" t="s">
        <v>12</v>
      </c>
      <c r="B629" s="30" t="s">
        <v>1361</v>
      </c>
      <c r="C629" s="30" t="s">
        <v>736</v>
      </c>
      <c r="D629" s="30" t="s">
        <v>1397</v>
      </c>
      <c r="E629" s="30" t="s">
        <v>1400</v>
      </c>
      <c r="F629" s="80">
        <v>0</v>
      </c>
      <c r="G629" s="53">
        <v>7.0707000000000001E-3</v>
      </c>
      <c r="H629" s="95">
        <f t="shared" si="18"/>
        <v>-1</v>
      </c>
      <c r="I629" s="102">
        <f t="shared" si="19"/>
        <v>0</v>
      </c>
      <c r="J629" s="66">
        <v>133.9</v>
      </c>
      <c r="K629" s="66">
        <v>39.537454545499997</v>
      </c>
    </row>
    <row r="630" spans="1:11" x14ac:dyDescent="0.15">
      <c r="A630" s="30" t="s">
        <v>13</v>
      </c>
      <c r="B630" s="30" t="s">
        <v>1362</v>
      </c>
      <c r="C630" s="30" t="s">
        <v>736</v>
      </c>
      <c r="D630" s="30" t="s">
        <v>1397</v>
      </c>
      <c r="E630" s="30" t="s">
        <v>1400</v>
      </c>
      <c r="F630" s="80">
        <v>0</v>
      </c>
      <c r="G630" s="53">
        <v>0</v>
      </c>
      <c r="H630" s="95" t="str">
        <f t="shared" si="18"/>
        <v/>
      </c>
      <c r="I630" s="102">
        <f t="shared" si="19"/>
        <v>0</v>
      </c>
      <c r="J630" s="66">
        <v>25.22</v>
      </c>
      <c r="K630" s="66">
        <v>77.141863636400004</v>
      </c>
    </row>
    <row r="631" spans="1:11" x14ac:dyDescent="0.15">
      <c r="A631" s="30" t="s">
        <v>14</v>
      </c>
      <c r="B631" s="30" t="s">
        <v>1369</v>
      </c>
      <c r="C631" s="30" t="s">
        <v>736</v>
      </c>
      <c r="D631" s="30" t="s">
        <v>1397</v>
      </c>
      <c r="E631" s="30" t="s">
        <v>1400</v>
      </c>
      <c r="F631" s="80">
        <v>0</v>
      </c>
      <c r="G631" s="53">
        <v>0</v>
      </c>
      <c r="H631" s="95" t="str">
        <f t="shared" si="18"/>
        <v/>
      </c>
      <c r="I631" s="102">
        <f t="shared" si="19"/>
        <v>0</v>
      </c>
      <c r="J631" s="66">
        <v>5.91</v>
      </c>
      <c r="K631" s="66">
        <v>3.4582727272999998</v>
      </c>
    </row>
    <row r="632" spans="1:11" x14ac:dyDescent="0.15">
      <c r="A632" s="30" t="s">
        <v>15</v>
      </c>
      <c r="B632" s="30" t="s">
        <v>1363</v>
      </c>
      <c r="C632" s="30" t="s">
        <v>736</v>
      </c>
      <c r="D632" s="30" t="s">
        <v>1397</v>
      </c>
      <c r="E632" s="30" t="s">
        <v>1400</v>
      </c>
      <c r="F632" s="80">
        <v>0</v>
      </c>
      <c r="G632" s="53">
        <v>0</v>
      </c>
      <c r="H632" s="95" t="str">
        <f t="shared" si="18"/>
        <v/>
      </c>
      <c r="I632" s="102">
        <f t="shared" si="19"/>
        <v>0</v>
      </c>
      <c r="J632" s="66">
        <v>101.7</v>
      </c>
      <c r="K632" s="66">
        <v>44.0121363636</v>
      </c>
    </row>
    <row r="633" spans="1:11" x14ac:dyDescent="0.15">
      <c r="A633" s="30" t="s">
        <v>16</v>
      </c>
      <c r="B633" s="30" t="s">
        <v>1364</v>
      </c>
      <c r="C633" s="30" t="s">
        <v>736</v>
      </c>
      <c r="D633" s="30" t="s">
        <v>1397</v>
      </c>
      <c r="E633" s="30" t="s">
        <v>1400</v>
      </c>
      <c r="F633" s="80">
        <v>0</v>
      </c>
      <c r="G633" s="53">
        <v>0</v>
      </c>
      <c r="H633" s="95" t="str">
        <f t="shared" si="18"/>
        <v/>
      </c>
      <c r="I633" s="102">
        <f t="shared" si="19"/>
        <v>0</v>
      </c>
      <c r="J633" s="66">
        <v>26.31</v>
      </c>
      <c r="K633" s="66">
        <v>55.643454545499999</v>
      </c>
    </row>
    <row r="634" spans="1:11" x14ac:dyDescent="0.15">
      <c r="A634" s="30" t="s">
        <v>17</v>
      </c>
      <c r="B634" s="30" t="s">
        <v>1365</v>
      </c>
      <c r="C634" s="30" t="s">
        <v>736</v>
      </c>
      <c r="D634" s="30" t="s">
        <v>1397</v>
      </c>
      <c r="E634" s="30" t="s">
        <v>1400</v>
      </c>
      <c r="F634" s="80">
        <v>0</v>
      </c>
      <c r="G634" s="53">
        <v>0</v>
      </c>
      <c r="H634" s="95" t="str">
        <f t="shared" si="18"/>
        <v/>
      </c>
      <c r="I634" s="102">
        <f t="shared" si="19"/>
        <v>0</v>
      </c>
      <c r="J634" s="66">
        <v>244.45</v>
      </c>
      <c r="K634" s="66">
        <v>25.267090909099998</v>
      </c>
    </row>
    <row r="635" spans="1:11" x14ac:dyDescent="0.15">
      <c r="A635" s="30" t="s">
        <v>18</v>
      </c>
      <c r="B635" s="30" t="s">
        <v>1366</v>
      </c>
      <c r="C635" s="30" t="s">
        <v>736</v>
      </c>
      <c r="D635" s="30" t="s">
        <v>1397</v>
      </c>
      <c r="E635" s="30" t="s">
        <v>1400</v>
      </c>
      <c r="F635" s="80">
        <v>0</v>
      </c>
      <c r="G635" s="53">
        <v>0</v>
      </c>
      <c r="H635" s="95" t="str">
        <f t="shared" si="18"/>
        <v/>
      </c>
      <c r="I635" s="102">
        <f t="shared" si="19"/>
        <v>0</v>
      </c>
      <c r="J635" s="66">
        <v>158.6</v>
      </c>
      <c r="K635" s="66">
        <v>32.914090909099997</v>
      </c>
    </row>
    <row r="636" spans="1:11" x14ac:dyDescent="0.15">
      <c r="A636" s="30" t="s">
        <v>19</v>
      </c>
      <c r="B636" s="30" t="s">
        <v>1367</v>
      </c>
      <c r="C636" s="30" t="s">
        <v>736</v>
      </c>
      <c r="D636" s="30" t="s">
        <v>1397</v>
      </c>
      <c r="E636" s="30" t="s">
        <v>1400</v>
      </c>
      <c r="F636" s="80">
        <v>0</v>
      </c>
      <c r="G636" s="53">
        <v>0</v>
      </c>
      <c r="H636" s="95" t="str">
        <f t="shared" si="18"/>
        <v/>
      </c>
      <c r="I636" s="102">
        <f t="shared" si="19"/>
        <v>0</v>
      </c>
      <c r="J636" s="66">
        <v>26.06</v>
      </c>
      <c r="K636" s="66">
        <v>41.089500000000001</v>
      </c>
    </row>
    <row r="637" spans="1:11" x14ac:dyDescent="0.15">
      <c r="A637" s="30" t="s">
        <v>20</v>
      </c>
      <c r="B637" s="30" t="s">
        <v>1368</v>
      </c>
      <c r="C637" s="30" t="s">
        <v>736</v>
      </c>
      <c r="D637" s="30" t="s">
        <v>1397</v>
      </c>
      <c r="E637" s="30" t="s">
        <v>1400</v>
      </c>
      <c r="F637" s="80">
        <v>0</v>
      </c>
      <c r="G637" s="53">
        <v>0</v>
      </c>
      <c r="H637" s="95" t="str">
        <f t="shared" si="18"/>
        <v/>
      </c>
      <c r="I637" s="102">
        <f t="shared" si="19"/>
        <v>0</v>
      </c>
      <c r="J637" s="66">
        <v>26.1</v>
      </c>
      <c r="K637" s="66">
        <v>44.411772727299997</v>
      </c>
    </row>
    <row r="638" spans="1:11" x14ac:dyDescent="0.15">
      <c r="A638" s="30" t="s">
        <v>1140</v>
      </c>
      <c r="B638" s="30" t="s">
        <v>1141</v>
      </c>
      <c r="C638" s="30" t="s">
        <v>736</v>
      </c>
      <c r="D638" s="30" t="s">
        <v>1397</v>
      </c>
      <c r="E638" s="30" t="s">
        <v>1400</v>
      </c>
      <c r="F638" s="80">
        <v>0</v>
      </c>
      <c r="G638" s="53">
        <v>0.65776875000000001</v>
      </c>
      <c r="H638" s="95">
        <f t="shared" si="18"/>
        <v>-1</v>
      </c>
      <c r="I638" s="102">
        <f t="shared" si="19"/>
        <v>0</v>
      </c>
      <c r="J638" s="66">
        <v>142.16</v>
      </c>
      <c r="K638" s="66">
        <v>19.856681818199998</v>
      </c>
    </row>
    <row r="639" spans="1:11" x14ac:dyDescent="0.15">
      <c r="A639" s="30" t="s">
        <v>24</v>
      </c>
      <c r="B639" s="30" t="s">
        <v>1371</v>
      </c>
      <c r="C639" s="30" t="s">
        <v>736</v>
      </c>
      <c r="D639" s="30" t="s">
        <v>1397</v>
      </c>
      <c r="E639" s="30" t="s">
        <v>1400</v>
      </c>
      <c r="F639" s="80">
        <v>0</v>
      </c>
      <c r="G639" s="53">
        <v>1.4750282400000001</v>
      </c>
      <c r="H639" s="95">
        <f t="shared" si="18"/>
        <v>-1</v>
      </c>
      <c r="I639" s="102">
        <f t="shared" si="19"/>
        <v>0</v>
      </c>
      <c r="J639" s="66">
        <v>6.27</v>
      </c>
      <c r="K639" s="66">
        <v>22.138954545499999</v>
      </c>
    </row>
    <row r="640" spans="1:11" x14ac:dyDescent="0.15">
      <c r="A640" s="30" t="s">
        <v>26</v>
      </c>
      <c r="B640" s="30" t="s">
        <v>1373</v>
      </c>
      <c r="C640" s="30" t="s">
        <v>736</v>
      </c>
      <c r="D640" s="30" t="s">
        <v>1397</v>
      </c>
      <c r="E640" s="30" t="s">
        <v>1400</v>
      </c>
      <c r="F640" s="80">
        <v>0</v>
      </c>
      <c r="G640" s="53">
        <v>0.18683333999999999</v>
      </c>
      <c r="H640" s="95">
        <f t="shared" si="18"/>
        <v>-1</v>
      </c>
      <c r="I640" s="102">
        <f t="shared" si="19"/>
        <v>0</v>
      </c>
      <c r="J640" s="66">
        <v>8.91</v>
      </c>
      <c r="K640" s="66">
        <v>17.825590909100001</v>
      </c>
    </row>
    <row r="641" spans="1:11" x14ac:dyDescent="0.15">
      <c r="A641" s="30" t="s">
        <v>27</v>
      </c>
      <c r="B641" s="30" t="s">
        <v>954</v>
      </c>
      <c r="C641" s="30" t="s">
        <v>736</v>
      </c>
      <c r="D641" s="30" t="s">
        <v>1397</v>
      </c>
      <c r="E641" s="30" t="s">
        <v>1400</v>
      </c>
      <c r="F641" s="80">
        <v>0</v>
      </c>
      <c r="G641" s="53">
        <v>0.43361284</v>
      </c>
      <c r="H641" s="95">
        <f t="shared" si="18"/>
        <v>-1</v>
      </c>
      <c r="I641" s="102">
        <f t="shared" si="19"/>
        <v>0</v>
      </c>
      <c r="J641" s="66">
        <v>44.93</v>
      </c>
      <c r="K641" s="66">
        <v>20.698954545500001</v>
      </c>
    </row>
    <row r="642" spans="1:11" x14ac:dyDescent="0.15">
      <c r="A642" s="30" t="s">
        <v>28</v>
      </c>
      <c r="B642" s="30" t="s">
        <v>1374</v>
      </c>
      <c r="C642" s="30" t="s">
        <v>736</v>
      </c>
      <c r="D642" s="30" t="s">
        <v>1397</v>
      </c>
      <c r="E642" s="30" t="s">
        <v>1400</v>
      </c>
      <c r="F642" s="80">
        <v>0</v>
      </c>
      <c r="G642" s="53">
        <v>0.14849220000000002</v>
      </c>
      <c r="H642" s="95">
        <f t="shared" si="18"/>
        <v>-1</v>
      </c>
      <c r="I642" s="102">
        <f t="shared" si="19"/>
        <v>0</v>
      </c>
      <c r="J642" s="66">
        <v>17.84</v>
      </c>
      <c r="K642" s="66">
        <v>19.621136363600002</v>
      </c>
    </row>
    <row r="643" spans="1:11" x14ac:dyDescent="0.15">
      <c r="A643" s="30" t="s">
        <v>30</v>
      </c>
      <c r="B643" s="30" t="s">
        <v>1376</v>
      </c>
      <c r="C643" s="30" t="s">
        <v>736</v>
      </c>
      <c r="D643" s="30" t="s">
        <v>1397</v>
      </c>
      <c r="E643" s="30" t="s">
        <v>1400</v>
      </c>
      <c r="F643" s="80">
        <v>0</v>
      </c>
      <c r="G643" s="53">
        <v>0.29255590000000004</v>
      </c>
      <c r="H643" s="95">
        <f t="shared" si="18"/>
        <v>-1</v>
      </c>
      <c r="I643" s="102">
        <f t="shared" si="19"/>
        <v>0</v>
      </c>
      <c r="J643" s="66">
        <v>7.71</v>
      </c>
      <c r="K643" s="66">
        <v>18.9167727273</v>
      </c>
    </row>
    <row r="644" spans="1:11" x14ac:dyDescent="0.15">
      <c r="A644" s="30" t="s">
        <v>31</v>
      </c>
      <c r="B644" s="30" t="s">
        <v>1377</v>
      </c>
      <c r="C644" s="30" t="s">
        <v>736</v>
      </c>
      <c r="D644" s="30" t="s">
        <v>1397</v>
      </c>
      <c r="E644" s="30" t="s">
        <v>1400</v>
      </c>
      <c r="F644" s="80">
        <v>0</v>
      </c>
      <c r="G644" s="53">
        <v>0.33882747999999996</v>
      </c>
      <c r="H644" s="95">
        <f t="shared" si="18"/>
        <v>-1</v>
      </c>
      <c r="I644" s="102">
        <f t="shared" si="19"/>
        <v>0</v>
      </c>
      <c r="J644" s="66">
        <v>5.92</v>
      </c>
      <c r="K644" s="66">
        <v>20.8421818182</v>
      </c>
    </row>
    <row r="645" spans="1:11" x14ac:dyDescent="0.15">
      <c r="A645" s="30" t="s">
        <v>32</v>
      </c>
      <c r="B645" s="30" t="s">
        <v>1378</v>
      </c>
      <c r="C645" s="30" t="s">
        <v>736</v>
      </c>
      <c r="D645" s="30" t="s">
        <v>1397</v>
      </c>
      <c r="E645" s="30" t="s">
        <v>1400</v>
      </c>
      <c r="F645" s="80">
        <v>0</v>
      </c>
      <c r="G645" s="53">
        <v>0.59866230000000009</v>
      </c>
      <c r="H645" s="95">
        <f t="shared" si="18"/>
        <v>-1</v>
      </c>
      <c r="I645" s="102">
        <f t="shared" si="19"/>
        <v>0</v>
      </c>
      <c r="J645" s="66">
        <v>5.57</v>
      </c>
      <c r="K645" s="66">
        <v>16.698863636399999</v>
      </c>
    </row>
    <row r="646" spans="1:11" x14ac:dyDescent="0.15">
      <c r="A646" s="30" t="s">
        <v>33</v>
      </c>
      <c r="B646" s="30" t="s">
        <v>1379</v>
      </c>
      <c r="C646" s="30" t="s">
        <v>736</v>
      </c>
      <c r="D646" s="30" t="s">
        <v>1397</v>
      </c>
      <c r="E646" s="30" t="s">
        <v>1400</v>
      </c>
      <c r="F646" s="80">
        <v>0</v>
      </c>
      <c r="G646" s="53">
        <v>1.04238787</v>
      </c>
      <c r="H646" s="95">
        <f t="shared" si="18"/>
        <v>-1</v>
      </c>
      <c r="I646" s="102">
        <f t="shared" si="19"/>
        <v>0</v>
      </c>
      <c r="J646" s="66">
        <v>5.88</v>
      </c>
      <c r="K646" s="66">
        <v>17.882272727299998</v>
      </c>
    </row>
    <row r="647" spans="1:11" x14ac:dyDescent="0.15">
      <c r="A647" s="30" t="s">
        <v>35</v>
      </c>
      <c r="B647" s="30" t="s">
        <v>1381</v>
      </c>
      <c r="C647" s="30" t="s">
        <v>736</v>
      </c>
      <c r="D647" s="30" t="s">
        <v>1397</v>
      </c>
      <c r="E647" s="30" t="s">
        <v>1400</v>
      </c>
      <c r="F647" s="80">
        <v>0</v>
      </c>
      <c r="G647" s="53">
        <v>0.3340535</v>
      </c>
      <c r="H647" s="95">
        <f t="shared" ref="H647:H681" si="20">IF(ISERROR(F647/G647-1),"",((F647/G647-1)))</f>
        <v>-1</v>
      </c>
      <c r="I647" s="102">
        <f t="shared" ref="I647:I680" si="21">F647/$F$681</f>
        <v>0</v>
      </c>
      <c r="J647" s="66">
        <v>4.88</v>
      </c>
      <c r="K647" s="66">
        <v>20.4872272727</v>
      </c>
    </row>
    <row r="648" spans="1:11" x14ac:dyDescent="0.15">
      <c r="A648" s="30" t="s">
        <v>37</v>
      </c>
      <c r="B648" s="30" t="s">
        <v>937</v>
      </c>
      <c r="C648" s="30" t="s">
        <v>736</v>
      </c>
      <c r="D648" s="30" t="s">
        <v>1397</v>
      </c>
      <c r="E648" s="30" t="s">
        <v>1400</v>
      </c>
      <c r="F648" s="80">
        <v>0</v>
      </c>
      <c r="G648" s="53">
        <v>1.9729924299999999</v>
      </c>
      <c r="H648" s="95">
        <f t="shared" si="20"/>
        <v>-1</v>
      </c>
      <c r="I648" s="102">
        <f t="shared" si="21"/>
        <v>0</v>
      </c>
      <c r="J648" s="66">
        <v>22.7</v>
      </c>
      <c r="K648" s="66">
        <v>15.0806363636</v>
      </c>
    </row>
    <row r="649" spans="1:11" x14ac:dyDescent="0.15">
      <c r="A649" s="30" t="s">
        <v>40</v>
      </c>
      <c r="B649" s="30" t="s">
        <v>943</v>
      </c>
      <c r="C649" s="30" t="s">
        <v>736</v>
      </c>
      <c r="D649" s="30" t="s">
        <v>1397</v>
      </c>
      <c r="E649" s="30" t="s">
        <v>1400</v>
      </c>
      <c r="F649" s="80">
        <v>0</v>
      </c>
      <c r="G649" s="53">
        <v>3.6570000000000001E-3</v>
      </c>
      <c r="H649" s="95">
        <f t="shared" si="20"/>
        <v>-1</v>
      </c>
      <c r="I649" s="102">
        <f t="shared" si="21"/>
        <v>0</v>
      </c>
      <c r="J649" s="66">
        <v>9.6999999999999993</v>
      </c>
      <c r="K649" s="66">
        <v>33.533409090900001</v>
      </c>
    </row>
    <row r="650" spans="1:11" x14ac:dyDescent="0.15">
      <c r="A650" s="30" t="s">
        <v>41</v>
      </c>
      <c r="B650" s="30" t="s">
        <v>957</v>
      </c>
      <c r="C650" s="30" t="s">
        <v>736</v>
      </c>
      <c r="D650" s="30" t="s">
        <v>1397</v>
      </c>
      <c r="E650" s="30" t="s">
        <v>1400</v>
      </c>
      <c r="F650" s="80">
        <v>0</v>
      </c>
      <c r="G650" s="53">
        <v>0</v>
      </c>
      <c r="H650" s="95" t="str">
        <f t="shared" si="20"/>
        <v/>
      </c>
      <c r="I650" s="102">
        <f t="shared" si="21"/>
        <v>0</v>
      </c>
      <c r="J650" s="66">
        <v>5.0199999999999996</v>
      </c>
      <c r="K650" s="66">
        <v>27.054909090900001</v>
      </c>
    </row>
    <row r="651" spans="1:11" x14ac:dyDescent="0.15">
      <c r="A651" s="30" t="s">
        <v>42</v>
      </c>
      <c r="B651" s="30" t="s">
        <v>948</v>
      </c>
      <c r="C651" s="30" t="s">
        <v>736</v>
      </c>
      <c r="D651" s="30" t="s">
        <v>1397</v>
      </c>
      <c r="E651" s="30" t="s">
        <v>1400</v>
      </c>
      <c r="F651" s="80">
        <v>0</v>
      </c>
      <c r="G651" s="53">
        <v>6.1693500000000005E-3</v>
      </c>
      <c r="H651" s="95">
        <f t="shared" si="20"/>
        <v>-1</v>
      </c>
      <c r="I651" s="102">
        <f t="shared" si="21"/>
        <v>0</v>
      </c>
      <c r="J651" s="66">
        <v>5.94</v>
      </c>
      <c r="K651" s="66">
        <v>46.601999999999997</v>
      </c>
    </row>
    <row r="652" spans="1:11" x14ac:dyDescent="0.15">
      <c r="A652" s="30" t="s">
        <v>1632</v>
      </c>
      <c r="B652" s="30" t="s">
        <v>1633</v>
      </c>
      <c r="C652" s="30" t="s">
        <v>737</v>
      </c>
      <c r="D652" s="30" t="s">
        <v>1397</v>
      </c>
      <c r="E652" s="30" t="s">
        <v>1400</v>
      </c>
      <c r="F652" s="80">
        <v>0</v>
      </c>
      <c r="G652" s="53">
        <v>0.11577999999999999</v>
      </c>
      <c r="H652" s="95">
        <f t="shared" si="20"/>
        <v>-1</v>
      </c>
      <c r="I652" s="102">
        <f t="shared" si="21"/>
        <v>0</v>
      </c>
      <c r="J652" s="66">
        <v>9.9762645699999997</v>
      </c>
      <c r="K652" s="66">
        <v>34.944818181800002</v>
      </c>
    </row>
    <row r="653" spans="1:11" x14ac:dyDescent="0.15">
      <c r="A653" s="30" t="s">
        <v>1634</v>
      </c>
      <c r="B653" s="30" t="s">
        <v>1635</v>
      </c>
      <c r="C653" s="30" t="s">
        <v>737</v>
      </c>
      <c r="D653" s="30" t="s">
        <v>1397</v>
      </c>
      <c r="E653" s="30" t="s">
        <v>1400</v>
      </c>
      <c r="F653" s="80">
        <v>0</v>
      </c>
      <c r="G653" s="53">
        <v>0</v>
      </c>
      <c r="H653" s="95" t="str">
        <f t="shared" si="20"/>
        <v/>
      </c>
      <c r="I653" s="102">
        <f t="shared" si="21"/>
        <v>0</v>
      </c>
      <c r="J653" s="66">
        <v>10.439936639999999</v>
      </c>
      <c r="K653" s="66">
        <v>35.245409090899997</v>
      </c>
    </row>
    <row r="654" spans="1:11" x14ac:dyDescent="0.15">
      <c r="A654" s="30" t="s">
        <v>1636</v>
      </c>
      <c r="B654" s="30" t="s">
        <v>1637</v>
      </c>
      <c r="C654" s="30" t="s">
        <v>737</v>
      </c>
      <c r="D654" s="30" t="s">
        <v>1397</v>
      </c>
      <c r="E654" s="30" t="s">
        <v>1400</v>
      </c>
      <c r="F654" s="80">
        <v>0</v>
      </c>
      <c r="G654" s="53">
        <v>8.848E-3</v>
      </c>
      <c r="H654" s="95">
        <f t="shared" si="20"/>
        <v>-1</v>
      </c>
      <c r="I654" s="102">
        <f t="shared" si="21"/>
        <v>0</v>
      </c>
      <c r="J654" s="66">
        <v>10.106000190000001</v>
      </c>
      <c r="K654" s="66">
        <v>40.860181818199997</v>
      </c>
    </row>
    <row r="655" spans="1:11" x14ac:dyDescent="0.15">
      <c r="A655" s="30" t="s">
        <v>946</v>
      </c>
      <c r="B655" s="30" t="s">
        <v>947</v>
      </c>
      <c r="C655" s="30" t="s">
        <v>738</v>
      </c>
      <c r="D655" s="30" t="s">
        <v>1397</v>
      </c>
      <c r="E655" s="30" t="s">
        <v>1400</v>
      </c>
      <c r="F655" s="80">
        <v>0</v>
      </c>
      <c r="G655" s="53">
        <v>1.5984020000000002E-2</v>
      </c>
      <c r="H655" s="95">
        <f t="shared" si="20"/>
        <v>-1</v>
      </c>
      <c r="I655" s="102">
        <f t="shared" si="21"/>
        <v>0</v>
      </c>
      <c r="J655" s="66">
        <v>13.03662752</v>
      </c>
      <c r="K655" s="66">
        <v>24.861272727300001</v>
      </c>
    </row>
    <row r="656" spans="1:11" x14ac:dyDescent="0.15">
      <c r="A656" s="30" t="s">
        <v>944</v>
      </c>
      <c r="B656" s="30" t="s">
        <v>945</v>
      </c>
      <c r="C656" s="30" t="s">
        <v>738</v>
      </c>
      <c r="D656" s="30" t="s">
        <v>1397</v>
      </c>
      <c r="E656" s="30" t="s">
        <v>1400</v>
      </c>
      <c r="F656" s="80">
        <v>0</v>
      </c>
      <c r="G656" s="53">
        <v>2.0836919999999998E-2</v>
      </c>
      <c r="H656" s="95">
        <f t="shared" si="20"/>
        <v>-1</v>
      </c>
      <c r="I656" s="102">
        <f t="shared" si="21"/>
        <v>0</v>
      </c>
      <c r="J656" s="66">
        <v>17.293517999999999</v>
      </c>
      <c r="K656" s="66">
        <v>25.6719545455</v>
      </c>
    </row>
    <row r="657" spans="1:11" x14ac:dyDescent="0.15">
      <c r="A657" s="30" t="s">
        <v>69</v>
      </c>
      <c r="B657" s="30" t="s">
        <v>1349</v>
      </c>
      <c r="C657" s="30" t="s">
        <v>759</v>
      </c>
      <c r="D657" s="30" t="s">
        <v>1398</v>
      </c>
      <c r="E657" s="30" t="s">
        <v>1400</v>
      </c>
      <c r="F657" s="80">
        <v>0</v>
      </c>
      <c r="G657" s="53">
        <v>0</v>
      </c>
      <c r="H657" s="95" t="str">
        <f t="shared" si="20"/>
        <v/>
      </c>
      <c r="I657" s="102">
        <f t="shared" si="21"/>
        <v>0</v>
      </c>
      <c r="J657" s="66">
        <v>7.5627731099999993</v>
      </c>
      <c r="K657" s="66">
        <v>113.23486363639999</v>
      </c>
    </row>
    <row r="658" spans="1:11" x14ac:dyDescent="0.15">
      <c r="A658" s="30" t="s">
        <v>1253</v>
      </c>
      <c r="B658" s="30" t="s">
        <v>1351</v>
      </c>
      <c r="C658" s="30" t="s">
        <v>759</v>
      </c>
      <c r="D658" s="30" t="s">
        <v>1398</v>
      </c>
      <c r="E658" s="30" t="s">
        <v>1400</v>
      </c>
      <c r="F658" s="80">
        <v>0</v>
      </c>
      <c r="G658" s="53">
        <v>0</v>
      </c>
      <c r="H658" s="95" t="str">
        <f t="shared" si="20"/>
        <v/>
      </c>
      <c r="I658" s="102">
        <f t="shared" si="21"/>
        <v>0</v>
      </c>
      <c r="J658" s="66">
        <v>3.3246048000000004</v>
      </c>
      <c r="K658" s="66">
        <v>134.54586363639999</v>
      </c>
    </row>
    <row r="659" spans="1:11" x14ac:dyDescent="0.15">
      <c r="A659" s="30" t="s">
        <v>1254</v>
      </c>
      <c r="B659" s="30" t="s">
        <v>1352</v>
      </c>
      <c r="C659" s="30" t="s">
        <v>759</v>
      </c>
      <c r="D659" s="30" t="s">
        <v>1398</v>
      </c>
      <c r="E659" s="30" t="s">
        <v>1400</v>
      </c>
      <c r="F659" s="80">
        <v>0</v>
      </c>
      <c r="G659" s="53">
        <v>0</v>
      </c>
      <c r="H659" s="95" t="str">
        <f t="shared" si="20"/>
        <v/>
      </c>
      <c r="I659" s="102">
        <f t="shared" si="21"/>
        <v>0</v>
      </c>
      <c r="J659" s="66">
        <v>5.7696120000000004</v>
      </c>
      <c r="K659" s="66">
        <v>88.243636363600004</v>
      </c>
    </row>
    <row r="660" spans="1:11" x14ac:dyDescent="0.15">
      <c r="A660" s="30" t="s">
        <v>1261</v>
      </c>
      <c r="B660" s="30" t="s">
        <v>996</v>
      </c>
      <c r="C660" s="30" t="s">
        <v>759</v>
      </c>
      <c r="D660" s="30" t="s">
        <v>1398</v>
      </c>
      <c r="E660" s="30" t="s">
        <v>1400</v>
      </c>
      <c r="F660" s="80">
        <v>0</v>
      </c>
      <c r="G660" s="53">
        <v>0</v>
      </c>
      <c r="H660" s="95" t="str">
        <f t="shared" si="20"/>
        <v/>
      </c>
      <c r="I660" s="102">
        <f t="shared" si="21"/>
        <v>0</v>
      </c>
      <c r="J660" s="66">
        <v>8.2126044</v>
      </c>
      <c r="K660" s="66">
        <v>35.4205909091</v>
      </c>
    </row>
    <row r="661" spans="1:11" x14ac:dyDescent="0.15">
      <c r="A661" s="30" t="s">
        <v>1262</v>
      </c>
      <c r="B661" s="30" t="s">
        <v>1000</v>
      </c>
      <c r="C661" s="30" t="s">
        <v>759</v>
      </c>
      <c r="D661" s="30" t="s">
        <v>1398</v>
      </c>
      <c r="E661" s="30" t="s">
        <v>1400</v>
      </c>
      <c r="F661" s="80">
        <v>0</v>
      </c>
      <c r="G661" s="53">
        <v>0</v>
      </c>
      <c r="H661" s="95" t="str">
        <f t="shared" si="20"/>
        <v/>
      </c>
      <c r="I661" s="102">
        <f t="shared" si="21"/>
        <v>0</v>
      </c>
      <c r="J661" s="66">
        <v>26.03113626</v>
      </c>
      <c r="K661" s="66">
        <v>79.673409090899995</v>
      </c>
    </row>
    <row r="662" spans="1:11" x14ac:dyDescent="0.15">
      <c r="A662" s="30" t="s">
        <v>1265</v>
      </c>
      <c r="B662" s="30" t="s">
        <v>993</v>
      </c>
      <c r="C662" s="30" t="s">
        <v>759</v>
      </c>
      <c r="D662" s="30" t="s">
        <v>1398</v>
      </c>
      <c r="E662" s="30" t="s">
        <v>1400</v>
      </c>
      <c r="F662" s="80">
        <v>0</v>
      </c>
      <c r="G662" s="53">
        <v>0.25896000000000002</v>
      </c>
      <c r="H662" s="95">
        <f t="shared" si="20"/>
        <v>-1</v>
      </c>
      <c r="I662" s="102">
        <f t="shared" si="21"/>
        <v>0</v>
      </c>
      <c r="J662" s="66">
        <v>56.528084100000001</v>
      </c>
      <c r="K662" s="66">
        <v>99.48</v>
      </c>
    </row>
    <row r="663" spans="1:11" x14ac:dyDescent="0.15">
      <c r="A663" s="30" t="s">
        <v>1268</v>
      </c>
      <c r="B663" s="30" t="s">
        <v>991</v>
      </c>
      <c r="C663" s="30" t="s">
        <v>759</v>
      </c>
      <c r="D663" s="30" t="s">
        <v>1398</v>
      </c>
      <c r="E663" s="30" t="s">
        <v>1400</v>
      </c>
      <c r="F663" s="80">
        <v>0</v>
      </c>
      <c r="G663" s="53">
        <v>0</v>
      </c>
      <c r="H663" s="95" t="str">
        <f t="shared" si="20"/>
        <v/>
      </c>
      <c r="I663" s="102">
        <f t="shared" si="21"/>
        <v>0</v>
      </c>
      <c r="J663" s="66">
        <v>436.93079534999998</v>
      </c>
      <c r="K663" s="66">
        <v>216.39449999999999</v>
      </c>
    </row>
    <row r="664" spans="1:11" x14ac:dyDescent="0.15">
      <c r="A664" s="30" t="s">
        <v>1270</v>
      </c>
      <c r="B664" s="30" t="s">
        <v>1354</v>
      </c>
      <c r="C664" s="30" t="s">
        <v>759</v>
      </c>
      <c r="D664" s="30" t="s">
        <v>1398</v>
      </c>
      <c r="E664" s="30" t="s">
        <v>1400</v>
      </c>
      <c r="F664" s="80">
        <v>0</v>
      </c>
      <c r="G664" s="53">
        <v>0</v>
      </c>
      <c r="H664" s="95" t="str">
        <f t="shared" si="20"/>
        <v/>
      </c>
      <c r="I664" s="102">
        <f t="shared" si="21"/>
        <v>0</v>
      </c>
      <c r="J664" s="66">
        <v>12.267927809999998</v>
      </c>
      <c r="K664" s="66">
        <v>239.60374999999999</v>
      </c>
    </row>
    <row r="665" spans="1:11" x14ac:dyDescent="0.15">
      <c r="A665" s="30" t="s">
        <v>1271</v>
      </c>
      <c r="B665" s="30" t="s">
        <v>1356</v>
      </c>
      <c r="C665" s="30" t="s">
        <v>759</v>
      </c>
      <c r="D665" s="30" t="s">
        <v>1398</v>
      </c>
      <c r="E665" s="30" t="s">
        <v>1400</v>
      </c>
      <c r="F665" s="80">
        <v>0</v>
      </c>
      <c r="G665" s="53">
        <v>0</v>
      </c>
      <c r="H665" s="95" t="str">
        <f t="shared" si="20"/>
        <v/>
      </c>
      <c r="I665" s="102">
        <f t="shared" si="21"/>
        <v>0</v>
      </c>
      <c r="J665" s="66">
        <v>13.681094</v>
      </c>
      <c r="K665" s="66">
        <v>123.47663636359999</v>
      </c>
    </row>
    <row r="666" spans="1:11" x14ac:dyDescent="0.15">
      <c r="A666" s="30" t="s">
        <v>1273</v>
      </c>
      <c r="B666" s="30" t="s">
        <v>988</v>
      </c>
      <c r="C666" s="30" t="s">
        <v>759</v>
      </c>
      <c r="D666" s="30" t="s">
        <v>1398</v>
      </c>
      <c r="E666" s="30" t="s">
        <v>1400</v>
      </c>
      <c r="F666" s="80">
        <v>0</v>
      </c>
      <c r="G666" s="53">
        <v>0</v>
      </c>
      <c r="H666" s="95" t="str">
        <f t="shared" si="20"/>
        <v/>
      </c>
      <c r="I666" s="102">
        <f t="shared" si="21"/>
        <v>0</v>
      </c>
      <c r="J666" s="66">
        <v>12.32436216</v>
      </c>
      <c r="K666" s="66">
        <v>80.601954545500007</v>
      </c>
    </row>
    <row r="667" spans="1:11" x14ac:dyDescent="0.15">
      <c r="A667" s="30" t="s">
        <v>1274</v>
      </c>
      <c r="B667" s="30" t="s">
        <v>1357</v>
      </c>
      <c r="C667" s="30" t="s">
        <v>759</v>
      </c>
      <c r="D667" s="30" t="s">
        <v>1398</v>
      </c>
      <c r="E667" s="30" t="s">
        <v>1400</v>
      </c>
      <c r="F667" s="80">
        <v>0</v>
      </c>
      <c r="G667" s="53">
        <v>1.1326625028915099E-2</v>
      </c>
      <c r="H667" s="95">
        <f t="shared" si="20"/>
        <v>-1</v>
      </c>
      <c r="I667" s="102">
        <f t="shared" si="21"/>
        <v>0</v>
      </c>
      <c r="J667" s="66">
        <v>6.8081940000000012</v>
      </c>
      <c r="K667" s="66">
        <v>106.7639545455</v>
      </c>
    </row>
    <row r="668" spans="1:11" x14ac:dyDescent="0.15">
      <c r="A668" s="30" t="s">
        <v>1277</v>
      </c>
      <c r="B668" s="30" t="s">
        <v>1350</v>
      </c>
      <c r="C668" s="30" t="s">
        <v>759</v>
      </c>
      <c r="D668" s="30" t="s">
        <v>1398</v>
      </c>
      <c r="E668" s="30" t="s">
        <v>1400</v>
      </c>
      <c r="F668" s="80">
        <v>0</v>
      </c>
      <c r="G668" s="53">
        <v>0</v>
      </c>
      <c r="H668" s="95" t="str">
        <f t="shared" si="20"/>
        <v/>
      </c>
      <c r="I668" s="102">
        <f t="shared" si="21"/>
        <v>0</v>
      </c>
      <c r="J668" s="66">
        <v>9.3646507899999989</v>
      </c>
      <c r="K668" s="66">
        <v>99.602318181800001</v>
      </c>
    </row>
    <row r="669" spans="1:11" x14ac:dyDescent="0.15">
      <c r="A669" s="30" t="s">
        <v>436</v>
      </c>
      <c r="B669" s="30" t="s">
        <v>1478</v>
      </c>
      <c r="C669" s="30" t="s">
        <v>434</v>
      </c>
      <c r="D669" s="30" t="s">
        <v>1397</v>
      </c>
      <c r="E669" s="30" t="s">
        <v>1400</v>
      </c>
      <c r="F669" s="80">
        <v>0</v>
      </c>
      <c r="G669" s="53">
        <v>0</v>
      </c>
      <c r="H669" s="95" t="str">
        <f t="shared" si="20"/>
        <v/>
      </c>
      <c r="I669" s="102">
        <f t="shared" si="21"/>
        <v>0</v>
      </c>
      <c r="J669" s="66">
        <v>11.52245696</v>
      </c>
      <c r="K669" s="66">
        <v>38.502545454500002</v>
      </c>
    </row>
    <row r="670" spans="1:11" x14ac:dyDescent="0.15">
      <c r="A670" s="30" t="s">
        <v>347</v>
      </c>
      <c r="B670" s="30" t="s">
        <v>1661</v>
      </c>
      <c r="C670" s="30" t="s">
        <v>740</v>
      </c>
      <c r="D670" s="30" t="s">
        <v>1397</v>
      </c>
      <c r="E670" s="30" t="s">
        <v>1400</v>
      </c>
      <c r="F670" s="80">
        <v>0</v>
      </c>
      <c r="G670" s="53">
        <v>0</v>
      </c>
      <c r="H670" s="95" t="str">
        <f t="shared" si="20"/>
        <v/>
      </c>
      <c r="I670" s="102">
        <f t="shared" si="21"/>
        <v>0</v>
      </c>
      <c r="J670" s="66">
        <v>3.11016512</v>
      </c>
      <c r="K670" s="66">
        <v>33.162409090899999</v>
      </c>
    </row>
    <row r="671" spans="1:11" x14ac:dyDescent="0.15">
      <c r="A671" s="30" t="s">
        <v>348</v>
      </c>
      <c r="B671" s="30" t="s">
        <v>417</v>
      </c>
      <c r="C671" s="30" t="s">
        <v>740</v>
      </c>
      <c r="D671" s="30" t="s">
        <v>1397</v>
      </c>
      <c r="E671" s="30" t="s">
        <v>1400</v>
      </c>
      <c r="F671" s="80">
        <v>0</v>
      </c>
      <c r="G671" s="53">
        <v>0</v>
      </c>
      <c r="H671" s="95" t="str">
        <f t="shared" si="20"/>
        <v/>
      </c>
      <c r="I671" s="102">
        <f t="shared" si="21"/>
        <v>0</v>
      </c>
      <c r="J671" s="66">
        <v>174.43389149999999</v>
      </c>
      <c r="K671" s="66">
        <v>36.3037727273</v>
      </c>
    </row>
    <row r="672" spans="1:11" x14ac:dyDescent="0.15">
      <c r="A672" s="30" t="s">
        <v>1063</v>
      </c>
      <c r="B672" s="30" t="s">
        <v>1075</v>
      </c>
      <c r="C672" s="30" t="s">
        <v>741</v>
      </c>
      <c r="D672" s="30" t="s">
        <v>1398</v>
      </c>
      <c r="E672" s="30" t="s">
        <v>1401</v>
      </c>
      <c r="F672" s="80">
        <v>0</v>
      </c>
      <c r="G672" s="53">
        <v>1.561483E-2</v>
      </c>
      <c r="H672" s="95">
        <f t="shared" si="20"/>
        <v>-1</v>
      </c>
      <c r="I672" s="102">
        <f t="shared" si="21"/>
        <v>0</v>
      </c>
      <c r="J672" s="66">
        <v>8.9817603599999991</v>
      </c>
      <c r="K672" s="66">
        <v>13.433318181800001</v>
      </c>
    </row>
    <row r="673" spans="1:11" x14ac:dyDescent="0.15">
      <c r="A673" s="30" t="s">
        <v>773</v>
      </c>
      <c r="B673" s="30" t="s">
        <v>774</v>
      </c>
      <c r="C673" s="30" t="s">
        <v>742</v>
      </c>
      <c r="D673" s="30" t="s">
        <v>1397</v>
      </c>
      <c r="E673" s="30" t="s">
        <v>1401</v>
      </c>
      <c r="F673" s="80">
        <v>0</v>
      </c>
      <c r="G673" s="53">
        <v>0</v>
      </c>
      <c r="H673" s="95" t="str">
        <f t="shared" si="20"/>
        <v/>
      </c>
      <c r="I673" s="102">
        <f t="shared" si="21"/>
        <v>0</v>
      </c>
      <c r="J673" s="66">
        <v>9.1140000000000008</v>
      </c>
      <c r="K673" s="66">
        <v>172.44140909090001</v>
      </c>
    </row>
    <row r="674" spans="1:11" x14ac:dyDescent="0.15">
      <c r="A674" s="30" t="s">
        <v>777</v>
      </c>
      <c r="B674" s="30" t="s">
        <v>778</v>
      </c>
      <c r="C674" s="30" t="s">
        <v>742</v>
      </c>
      <c r="D674" s="30" t="s">
        <v>1397</v>
      </c>
      <c r="E674" s="30" t="s">
        <v>1401</v>
      </c>
      <c r="F674" s="80">
        <v>0</v>
      </c>
      <c r="G674" s="53">
        <v>2.4310999999999999E-2</v>
      </c>
      <c r="H674" s="95">
        <f t="shared" si="20"/>
        <v>-1</v>
      </c>
      <c r="I674" s="102">
        <f t="shared" si="21"/>
        <v>0</v>
      </c>
      <c r="J674" s="66">
        <v>6.5155647400000003</v>
      </c>
      <c r="K674" s="66">
        <v>157.92427272730001</v>
      </c>
    </row>
    <row r="675" spans="1:11" x14ac:dyDescent="0.15">
      <c r="A675" s="30" t="s">
        <v>889</v>
      </c>
      <c r="B675" s="30" t="s">
        <v>890</v>
      </c>
      <c r="C675" s="30" t="s">
        <v>743</v>
      </c>
      <c r="D675" s="30" t="s">
        <v>1398</v>
      </c>
      <c r="E675" s="30" t="s">
        <v>1401</v>
      </c>
      <c r="F675" s="80">
        <v>0</v>
      </c>
      <c r="G675" s="53">
        <v>9.990000000000001E-4</v>
      </c>
      <c r="H675" s="95">
        <f t="shared" si="20"/>
        <v>-1</v>
      </c>
      <c r="I675" s="102">
        <f t="shared" si="21"/>
        <v>0</v>
      </c>
      <c r="J675" s="66">
        <v>74.683700000000002</v>
      </c>
      <c r="K675" s="66">
        <v>20.673045454499999</v>
      </c>
    </row>
    <row r="676" spans="1:11" x14ac:dyDescent="0.15">
      <c r="A676" s="30" t="s">
        <v>204</v>
      </c>
      <c r="B676" s="30" t="s">
        <v>205</v>
      </c>
      <c r="C676" s="30" t="s">
        <v>743</v>
      </c>
      <c r="D676" s="30" t="s">
        <v>1398</v>
      </c>
      <c r="E676" s="30" t="s">
        <v>1401</v>
      </c>
      <c r="F676" s="80">
        <v>0</v>
      </c>
      <c r="G676" s="53">
        <v>0.86399999999999999</v>
      </c>
      <c r="H676" s="95">
        <f t="shared" si="20"/>
        <v>-1</v>
      </c>
      <c r="I676" s="102">
        <f t="shared" si="21"/>
        <v>0</v>
      </c>
      <c r="J676" s="66">
        <v>16.100000000000001</v>
      </c>
      <c r="K676" s="66">
        <v>26.220500000000001</v>
      </c>
    </row>
    <row r="677" spans="1:11" x14ac:dyDescent="0.15">
      <c r="A677" s="30" t="s">
        <v>1167</v>
      </c>
      <c r="B677" s="30" t="s">
        <v>1168</v>
      </c>
      <c r="C677" s="30" t="s">
        <v>746</v>
      </c>
      <c r="D677" s="30" t="s">
        <v>1398</v>
      </c>
      <c r="E677" s="30" t="s">
        <v>1401</v>
      </c>
      <c r="F677" s="80">
        <v>0</v>
      </c>
      <c r="G677" s="53">
        <v>5.3715000000000004E-3</v>
      </c>
      <c r="H677" s="95">
        <f t="shared" si="20"/>
        <v>-1</v>
      </c>
      <c r="I677" s="102">
        <f t="shared" si="21"/>
        <v>0</v>
      </c>
      <c r="J677" s="66">
        <v>18.546005620000003</v>
      </c>
      <c r="K677" s="66">
        <v>76.910727272700001</v>
      </c>
    </row>
    <row r="678" spans="1:11" x14ac:dyDescent="0.15">
      <c r="A678" s="30" t="s">
        <v>1328</v>
      </c>
      <c r="B678" s="30" t="s">
        <v>1329</v>
      </c>
      <c r="C678" s="30" t="s">
        <v>962</v>
      </c>
      <c r="D678" s="30" t="s">
        <v>1398</v>
      </c>
      <c r="E678" s="30" t="s">
        <v>1401</v>
      </c>
      <c r="F678" s="80">
        <v>0</v>
      </c>
      <c r="G678" s="53">
        <v>0</v>
      </c>
      <c r="H678" s="95" t="str">
        <f t="shared" si="20"/>
        <v/>
      </c>
      <c r="I678" s="102">
        <f t="shared" si="21"/>
        <v>0</v>
      </c>
      <c r="J678" s="66">
        <v>16.457000000000001</v>
      </c>
      <c r="K678" s="66">
        <v>19.999545454500002</v>
      </c>
    </row>
    <row r="679" spans="1:11" x14ac:dyDescent="0.15">
      <c r="A679" s="30" t="s">
        <v>980</v>
      </c>
      <c r="B679" s="30" t="s">
        <v>981</v>
      </c>
      <c r="C679" s="30" t="s">
        <v>962</v>
      </c>
      <c r="D679" s="30" t="s">
        <v>1398</v>
      </c>
      <c r="E679" s="30" t="s">
        <v>1401</v>
      </c>
      <c r="F679" s="80">
        <v>0</v>
      </c>
      <c r="G679" s="53">
        <v>0</v>
      </c>
      <c r="H679" s="95" t="str">
        <f t="shared" si="20"/>
        <v/>
      </c>
      <c r="I679" s="102">
        <f t="shared" si="21"/>
        <v>0</v>
      </c>
      <c r="J679" s="66">
        <v>12.905250000000001</v>
      </c>
      <c r="K679" s="81">
        <v>20.0012272727</v>
      </c>
    </row>
    <row r="680" spans="1:11" x14ac:dyDescent="0.15">
      <c r="A680" s="30" t="s">
        <v>974</v>
      </c>
      <c r="B680" s="30" t="s">
        <v>975</v>
      </c>
      <c r="C680" s="30" t="s">
        <v>962</v>
      </c>
      <c r="D680" s="30" t="s">
        <v>1398</v>
      </c>
      <c r="E680" s="30" t="s">
        <v>1401</v>
      </c>
      <c r="F680" s="80">
        <v>0</v>
      </c>
      <c r="G680" s="53">
        <v>1.7624</v>
      </c>
      <c r="H680" s="95">
        <f t="shared" si="20"/>
        <v>-1</v>
      </c>
      <c r="I680" s="102">
        <f t="shared" si="21"/>
        <v>0</v>
      </c>
      <c r="J680" s="73">
        <v>50.70975</v>
      </c>
      <c r="K680" s="73">
        <v>20.000863636399998</v>
      </c>
    </row>
    <row r="681" spans="1:11" x14ac:dyDescent="0.15">
      <c r="A681" s="31" t="s">
        <v>1039</v>
      </c>
      <c r="B681" s="32">
        <f>COUNTA(B7:B680)</f>
        <v>674</v>
      </c>
      <c r="C681" s="32"/>
      <c r="D681" s="32"/>
      <c r="E681" s="32"/>
      <c r="F681" s="9">
        <f>SUM(F7:F680)</f>
        <v>13367.556336032812</v>
      </c>
      <c r="G681" s="9">
        <f>SUM(G7:G680)</f>
        <v>20344.9742651007</v>
      </c>
      <c r="H681" s="10">
        <f t="shared" si="20"/>
        <v>-0.34295535782695918</v>
      </c>
      <c r="I681" s="41">
        <f>SUM(I7:I676)</f>
        <v>0.99999999999999989</v>
      </c>
      <c r="J681" s="90">
        <f>SUM(J7:J680)</f>
        <v>135018.86066600593</v>
      </c>
    </row>
    <row r="682" spans="1:11" x14ac:dyDescent="0.15">
      <c r="A682" s="33"/>
      <c r="B682" s="33"/>
      <c r="C682" s="33"/>
      <c r="D682" s="33"/>
      <c r="E682" s="33"/>
      <c r="F682" s="33"/>
      <c r="G682" s="33"/>
      <c r="H682" s="34"/>
      <c r="I682" s="61"/>
    </row>
    <row r="683" spans="1:11" x14ac:dyDescent="0.15">
      <c r="A683" s="22" t="s">
        <v>1476</v>
      </c>
      <c r="B683" s="33"/>
      <c r="C683" s="33"/>
      <c r="D683" s="33"/>
      <c r="E683" s="33"/>
      <c r="F683" s="33"/>
      <c r="G683" s="33"/>
      <c r="H683" s="34"/>
      <c r="I683" s="33"/>
    </row>
    <row r="684" spans="1:11" x14ac:dyDescent="0.15">
      <c r="A684" s="33"/>
      <c r="B684" s="33"/>
      <c r="C684" s="33"/>
      <c r="D684" s="33"/>
      <c r="E684" s="33"/>
      <c r="F684" s="33"/>
      <c r="G684" s="33"/>
      <c r="H684" s="34"/>
      <c r="I684" s="33"/>
    </row>
    <row r="685" spans="1:11" x14ac:dyDescent="0.15">
      <c r="A685" s="40" t="s">
        <v>1129</v>
      </c>
      <c r="B685" s="33"/>
      <c r="C685" s="33"/>
      <c r="D685" s="33"/>
      <c r="E685" s="33"/>
      <c r="F685" s="33"/>
      <c r="G685" s="33"/>
      <c r="H685" s="34"/>
      <c r="I685" s="33"/>
    </row>
    <row r="686" spans="1:11" x14ac:dyDescent="0.15">
      <c r="A686" s="33"/>
      <c r="B686" s="33"/>
      <c r="C686" s="33"/>
      <c r="D686" s="33"/>
      <c r="E686" s="33"/>
      <c r="F686" s="33"/>
      <c r="G686" s="33"/>
      <c r="H686" s="34"/>
      <c r="I686" s="33"/>
    </row>
    <row r="687" spans="1:11" x14ac:dyDescent="0.15">
      <c r="A687" s="33"/>
      <c r="B687" s="33"/>
      <c r="C687" s="33"/>
      <c r="D687" s="33"/>
      <c r="E687" s="33"/>
      <c r="F687" s="33"/>
      <c r="G687" s="33"/>
      <c r="H687" s="34"/>
      <c r="I687" s="33"/>
    </row>
    <row r="688" spans="1:11" x14ac:dyDescent="0.15">
      <c r="A688" s="33"/>
      <c r="B688" s="33"/>
      <c r="C688" s="33"/>
      <c r="D688" s="33"/>
      <c r="E688" s="33"/>
      <c r="F688" s="33"/>
      <c r="G688" s="33"/>
      <c r="H688" s="34"/>
      <c r="I688" s="33"/>
    </row>
    <row r="689" spans="1:7" x14ac:dyDescent="0.15">
      <c r="A689" s="33"/>
      <c r="B689" s="33"/>
      <c r="C689" s="33"/>
      <c r="D689" s="33"/>
      <c r="E689" s="33"/>
      <c r="F689" s="33"/>
      <c r="G689" s="33"/>
    </row>
    <row r="690" spans="1:7" x14ac:dyDescent="0.15">
      <c r="A690" s="33"/>
      <c r="B690" s="33"/>
      <c r="C690" s="33"/>
      <c r="D690" s="33"/>
      <c r="E690" s="33"/>
      <c r="F690" s="33"/>
      <c r="G690" s="33"/>
    </row>
    <row r="691" spans="1:7" x14ac:dyDescent="0.15">
      <c r="A691" s="33"/>
      <c r="B691" s="33"/>
      <c r="C691" s="33"/>
      <c r="D691" s="33"/>
      <c r="E691" s="33"/>
      <c r="F691" s="33"/>
      <c r="G691" s="33"/>
    </row>
    <row r="692" spans="1:7" x14ac:dyDescent="0.15">
      <c r="A692" s="33"/>
      <c r="B692" s="33"/>
      <c r="C692" s="33"/>
      <c r="D692" s="33"/>
      <c r="E692" s="33"/>
      <c r="F692" s="33"/>
      <c r="G692" s="33"/>
    </row>
    <row r="693" spans="1:7" x14ac:dyDescent="0.15">
      <c r="A693" s="33"/>
      <c r="B693" s="33"/>
      <c r="C693" s="33"/>
      <c r="D693" s="33"/>
      <c r="E693" s="33"/>
      <c r="F693" s="33"/>
      <c r="G693" s="33"/>
    </row>
    <row r="694" spans="1:7" x14ac:dyDescent="0.15">
      <c r="A694" s="33"/>
      <c r="B694" s="33"/>
      <c r="C694" s="33"/>
      <c r="D694" s="33"/>
      <c r="E694" s="33"/>
      <c r="F694" s="33"/>
      <c r="G694" s="33"/>
    </row>
    <row r="695" spans="1:7" x14ac:dyDescent="0.15">
      <c r="A695" s="33"/>
      <c r="B695" s="33"/>
      <c r="C695" s="33"/>
      <c r="D695" s="33"/>
      <c r="E695" s="33"/>
      <c r="F695" s="33"/>
      <c r="G695" s="33"/>
    </row>
    <row r="696" spans="1:7" x14ac:dyDescent="0.15">
      <c r="A696" s="33"/>
      <c r="B696" s="33"/>
      <c r="C696" s="33"/>
      <c r="D696" s="33"/>
      <c r="E696" s="33"/>
      <c r="F696" s="33"/>
      <c r="G696" s="33"/>
    </row>
  </sheetData>
  <autoFilter ref="A6:K681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5"/>
  <sheetViews>
    <sheetView showGridLines="0" workbookViewId="0"/>
  </sheetViews>
  <sheetFormatPr baseColWidth="10" defaultColWidth="9.1640625" defaultRowHeight="13" x14ac:dyDescent="0.15"/>
  <cols>
    <col min="1" max="1" width="54.6640625" style="28" customWidth="1"/>
    <col min="2" max="2" width="12.6640625" style="15" bestFit="1" customWidth="1"/>
    <col min="3" max="3" width="14.5" style="22" bestFit="1" customWidth="1"/>
    <col min="4" max="4" width="13.83203125" style="22" customWidth="1"/>
    <col min="5" max="11" width="10.6640625" style="28" customWidth="1"/>
    <col min="12" max="12" width="11.5" style="20" bestFit="1" customWidth="1"/>
    <col min="13" max="16384" width="9.1640625" style="20"/>
  </cols>
  <sheetData>
    <row r="1" spans="1:12" ht="20" x14ac:dyDescent="0.15">
      <c r="A1" s="78" t="s">
        <v>1477</v>
      </c>
      <c r="B1" s="11"/>
      <c r="E1" s="35"/>
      <c r="F1" s="36"/>
      <c r="G1" s="37"/>
      <c r="H1" s="36"/>
      <c r="I1" s="36"/>
      <c r="J1" s="37"/>
      <c r="K1" s="36"/>
    </row>
    <row r="2" spans="1:12" ht="16" x14ac:dyDescent="0.15">
      <c r="A2" s="21" t="s">
        <v>1232</v>
      </c>
      <c r="B2" s="12"/>
      <c r="E2" s="36"/>
      <c r="F2" s="36"/>
      <c r="G2" s="37"/>
      <c r="H2" s="36"/>
      <c r="I2" s="36"/>
      <c r="J2" s="37"/>
      <c r="K2" s="36"/>
    </row>
    <row r="3" spans="1:12" ht="16" x14ac:dyDescent="0.15">
      <c r="A3" s="21"/>
      <c r="B3" s="12"/>
      <c r="E3" s="36"/>
      <c r="F3" s="36"/>
      <c r="G3" s="37"/>
      <c r="H3" s="36"/>
      <c r="I3" s="36"/>
      <c r="J3" s="37"/>
      <c r="K3" s="36"/>
    </row>
    <row r="4" spans="1:12" x14ac:dyDescent="0.15">
      <c r="A4" s="38"/>
      <c r="B4" s="13"/>
      <c r="C4" s="20"/>
      <c r="D4" s="20"/>
      <c r="E4" s="36"/>
      <c r="F4" s="36"/>
      <c r="G4" s="37"/>
      <c r="H4" s="36"/>
      <c r="I4" s="36"/>
      <c r="J4" s="37"/>
      <c r="K4" s="36"/>
    </row>
    <row r="5" spans="1:12" ht="22.5" customHeight="1" x14ac:dyDescent="0.15">
      <c r="A5" s="24" t="s">
        <v>1604</v>
      </c>
      <c r="B5" s="25" t="s">
        <v>1198</v>
      </c>
      <c r="C5" s="26" t="s">
        <v>1396</v>
      </c>
      <c r="D5" s="39" t="s">
        <v>1233</v>
      </c>
      <c r="E5" s="114" t="s">
        <v>423</v>
      </c>
      <c r="F5" s="115"/>
      <c r="G5" s="116"/>
      <c r="H5" s="117" t="s">
        <v>1196</v>
      </c>
      <c r="I5" s="118"/>
      <c r="J5" s="118"/>
      <c r="K5" s="119"/>
    </row>
    <row r="6" spans="1:12" ht="24" x14ac:dyDescent="0.15">
      <c r="A6" s="2"/>
      <c r="B6" s="2"/>
      <c r="C6" s="1"/>
      <c r="D6" s="1"/>
      <c r="E6" s="3" t="s">
        <v>1231</v>
      </c>
      <c r="F6" s="4" t="s">
        <v>824</v>
      </c>
      <c r="G6" s="5" t="s">
        <v>1193</v>
      </c>
      <c r="H6" s="3" t="s">
        <v>1231</v>
      </c>
      <c r="I6" s="4" t="s">
        <v>824</v>
      </c>
      <c r="J6" s="14" t="s">
        <v>1193</v>
      </c>
      <c r="K6" s="14" t="s">
        <v>1197</v>
      </c>
    </row>
    <row r="7" spans="1:12" x14ac:dyDescent="0.15">
      <c r="A7" s="82" t="s">
        <v>365</v>
      </c>
      <c r="B7" s="82" t="s">
        <v>366</v>
      </c>
      <c r="C7" s="82" t="s">
        <v>1398</v>
      </c>
      <c r="D7" s="82" t="s">
        <v>1400</v>
      </c>
      <c r="E7" s="92">
        <v>1548.993402474</v>
      </c>
      <c r="F7" s="92">
        <v>2948.1148653370001</v>
      </c>
      <c r="G7" s="97">
        <f t="shared" ref="G7:G70" si="0">IF(ISERROR(E7/F7-1),"",((E7/F7-1)))</f>
        <v>-0.47458173333523279</v>
      </c>
      <c r="H7" s="93">
        <v>6548.94747663</v>
      </c>
      <c r="I7" s="93">
        <v>31670.69919607</v>
      </c>
      <c r="J7" s="97">
        <f t="shared" ref="J7:J70" si="1">IF(ISERROR(H7/I7-1),"",((H7/I7-1)))</f>
        <v>-0.79321746463233578</v>
      </c>
      <c r="K7" s="106">
        <f t="shared" ref="K7:K70" si="2">IF(ISERROR(H7/E7),"",(H7/E7))</f>
        <v>4.2278730601242343</v>
      </c>
      <c r="L7" s="63"/>
    </row>
    <row r="8" spans="1:12" x14ac:dyDescent="0.15">
      <c r="A8" s="83" t="s">
        <v>794</v>
      </c>
      <c r="B8" s="84" t="s">
        <v>1485</v>
      </c>
      <c r="C8" s="83" t="s">
        <v>1397</v>
      </c>
      <c r="D8" s="83" t="s">
        <v>1400</v>
      </c>
      <c r="E8" s="92">
        <v>808.49643815000002</v>
      </c>
      <c r="F8" s="92">
        <v>12.58990747</v>
      </c>
      <c r="G8" s="96">
        <f t="shared" si="0"/>
        <v>63.217822098894274</v>
      </c>
      <c r="H8" s="92">
        <v>1038.86308968</v>
      </c>
      <c r="I8" s="92">
        <v>130.59212324000001</v>
      </c>
      <c r="J8" s="96">
        <f t="shared" si="1"/>
        <v>6.9550210526158223</v>
      </c>
      <c r="K8" s="99">
        <f t="shared" si="2"/>
        <v>1.2849321786217445</v>
      </c>
      <c r="L8" s="63"/>
    </row>
    <row r="9" spans="1:12" x14ac:dyDescent="0.15">
      <c r="A9" s="84" t="s">
        <v>1207</v>
      </c>
      <c r="B9" s="84" t="s">
        <v>1208</v>
      </c>
      <c r="C9" s="84" t="s">
        <v>1397</v>
      </c>
      <c r="D9" s="84" t="s">
        <v>1400</v>
      </c>
      <c r="E9" s="92">
        <v>789.77574743299999</v>
      </c>
      <c r="F9" s="92">
        <v>1055.6990784759998</v>
      </c>
      <c r="G9" s="96">
        <f t="shared" si="0"/>
        <v>-0.25189311657530766</v>
      </c>
      <c r="H9" s="92">
        <v>976.06721687000004</v>
      </c>
      <c r="I9" s="92">
        <v>1062.6040367600001</v>
      </c>
      <c r="J9" s="96">
        <f t="shared" si="1"/>
        <v>-8.143844451585236E-2</v>
      </c>
      <c r="K9" s="99">
        <f t="shared" si="2"/>
        <v>1.2358789441718125</v>
      </c>
      <c r="L9" s="63"/>
    </row>
    <row r="10" spans="1:12" x14ac:dyDescent="0.15">
      <c r="A10" s="84" t="s">
        <v>1124</v>
      </c>
      <c r="B10" s="84" t="s">
        <v>375</v>
      </c>
      <c r="C10" s="84" t="s">
        <v>1398</v>
      </c>
      <c r="D10" s="84" t="s">
        <v>1401</v>
      </c>
      <c r="E10" s="92">
        <v>710.48644486899991</v>
      </c>
      <c r="F10" s="92">
        <v>1553.0680742060001</v>
      </c>
      <c r="G10" s="96">
        <f t="shared" si="0"/>
        <v>-0.5425271714298594</v>
      </c>
      <c r="H10" s="92">
        <v>2013.8912786800001</v>
      </c>
      <c r="I10" s="92">
        <v>1899.70402715</v>
      </c>
      <c r="J10" s="96">
        <f t="shared" si="1"/>
        <v>6.0107916758647795E-2</v>
      </c>
      <c r="K10" s="99">
        <f t="shared" si="2"/>
        <v>2.8345245616210497</v>
      </c>
      <c r="L10" s="63"/>
    </row>
    <row r="11" spans="1:12" x14ac:dyDescent="0.15">
      <c r="A11" s="84" t="s">
        <v>1528</v>
      </c>
      <c r="B11" s="84" t="s">
        <v>1529</v>
      </c>
      <c r="C11" s="84" t="s">
        <v>1397</v>
      </c>
      <c r="D11" s="84" t="s">
        <v>1400</v>
      </c>
      <c r="E11" s="92">
        <v>597.44171198699996</v>
      </c>
      <c r="F11" s="92">
        <v>858.88391608699999</v>
      </c>
      <c r="G11" s="95">
        <f t="shared" si="0"/>
        <v>-0.3043976015887081</v>
      </c>
      <c r="H11" s="92">
        <v>235.42341902999999</v>
      </c>
      <c r="I11" s="92">
        <v>402.51975612000001</v>
      </c>
      <c r="J11" s="96">
        <f t="shared" si="1"/>
        <v>-0.41512580326662252</v>
      </c>
      <c r="K11" s="98">
        <f t="shared" si="2"/>
        <v>0.39405253149636577</v>
      </c>
      <c r="L11" s="63"/>
    </row>
    <row r="12" spans="1:12" x14ac:dyDescent="0.15">
      <c r="A12" s="84" t="s">
        <v>791</v>
      </c>
      <c r="B12" s="84" t="s">
        <v>1212</v>
      </c>
      <c r="C12" s="84" t="s">
        <v>1397</v>
      </c>
      <c r="D12" s="84" t="s">
        <v>1400</v>
      </c>
      <c r="E12" s="92">
        <v>349.97167904900004</v>
      </c>
      <c r="F12" s="92">
        <v>1154.999440516</v>
      </c>
      <c r="G12" s="95">
        <f t="shared" si="0"/>
        <v>-0.69699407049699613</v>
      </c>
      <c r="H12" s="92">
        <v>67.453373319999997</v>
      </c>
      <c r="I12" s="92">
        <v>984.35377101999995</v>
      </c>
      <c r="J12" s="96">
        <f t="shared" si="1"/>
        <v>-0.93147446039638382</v>
      </c>
      <c r="K12" s="98">
        <f t="shared" si="2"/>
        <v>0.19273951967569283</v>
      </c>
      <c r="L12" s="63"/>
    </row>
    <row r="13" spans="1:12" x14ac:dyDescent="0.15">
      <c r="A13" s="84" t="s">
        <v>812</v>
      </c>
      <c r="B13" s="84" t="s">
        <v>374</v>
      </c>
      <c r="C13" s="84" t="s">
        <v>1398</v>
      </c>
      <c r="D13" s="84" t="s">
        <v>1401</v>
      </c>
      <c r="E13" s="92">
        <v>345.46999131600001</v>
      </c>
      <c r="F13" s="92">
        <v>1315.3808103340002</v>
      </c>
      <c r="G13" s="95">
        <f t="shared" si="0"/>
        <v>-0.73736123516331475</v>
      </c>
      <c r="H13" s="92">
        <v>734.22526225000001</v>
      </c>
      <c r="I13" s="92">
        <v>461.11047898999999</v>
      </c>
      <c r="J13" s="96">
        <f t="shared" si="1"/>
        <v>0.5922979322834323</v>
      </c>
      <c r="K13" s="98">
        <f t="shared" si="2"/>
        <v>2.1252938915276354</v>
      </c>
      <c r="L13" s="63"/>
    </row>
    <row r="14" spans="1:12" x14ac:dyDescent="0.15">
      <c r="A14" s="84" t="s">
        <v>789</v>
      </c>
      <c r="B14" s="84" t="s">
        <v>1211</v>
      </c>
      <c r="C14" s="84" t="s">
        <v>1397</v>
      </c>
      <c r="D14" s="84" t="s">
        <v>1401</v>
      </c>
      <c r="E14" s="92">
        <v>288.31696801200002</v>
      </c>
      <c r="F14" s="92">
        <v>614.03062039500003</v>
      </c>
      <c r="G14" s="95">
        <f t="shared" si="0"/>
        <v>-0.53045180739271847</v>
      </c>
      <c r="H14" s="92">
        <v>285.94324502999996</v>
      </c>
      <c r="I14" s="92">
        <v>1127.27407657</v>
      </c>
      <c r="J14" s="96">
        <f t="shared" si="1"/>
        <v>-0.74634097335046468</v>
      </c>
      <c r="K14" s="98">
        <f t="shared" si="2"/>
        <v>0.99176696745124882</v>
      </c>
      <c r="L14" s="63"/>
    </row>
    <row r="15" spans="1:12" x14ac:dyDescent="0.15">
      <c r="A15" s="84" t="s">
        <v>1315</v>
      </c>
      <c r="B15" s="84" t="s">
        <v>1316</v>
      </c>
      <c r="C15" s="84" t="s">
        <v>1397</v>
      </c>
      <c r="D15" s="84" t="s">
        <v>1400</v>
      </c>
      <c r="E15" s="92">
        <v>286.85337726400002</v>
      </c>
      <c r="F15" s="92">
        <v>367.92492205600001</v>
      </c>
      <c r="G15" s="95">
        <f t="shared" si="0"/>
        <v>-0.22034806541227048</v>
      </c>
      <c r="H15" s="92">
        <v>597.03957928</v>
      </c>
      <c r="I15" s="92">
        <v>662.47054436999997</v>
      </c>
      <c r="J15" s="96">
        <f t="shared" si="1"/>
        <v>-9.8768112252030638E-2</v>
      </c>
      <c r="K15" s="98">
        <f t="shared" si="2"/>
        <v>2.0813405962814446</v>
      </c>
      <c r="L15" s="63"/>
    </row>
    <row r="16" spans="1:12" x14ac:dyDescent="0.15">
      <c r="A16" s="84" t="s">
        <v>1550</v>
      </c>
      <c r="B16" s="84" t="s">
        <v>1551</v>
      </c>
      <c r="C16" s="84" t="s">
        <v>1398</v>
      </c>
      <c r="D16" s="84" t="s">
        <v>1400</v>
      </c>
      <c r="E16" s="92">
        <v>252.007376585</v>
      </c>
      <c r="F16" s="92">
        <v>199.11875191800002</v>
      </c>
      <c r="G16" s="95">
        <f t="shared" si="0"/>
        <v>0.26561348018483111</v>
      </c>
      <c r="H16" s="92">
        <v>2776.36061819</v>
      </c>
      <c r="I16" s="92">
        <v>11325.272709229999</v>
      </c>
      <c r="J16" s="96">
        <f t="shared" si="1"/>
        <v>-0.75485264774884486</v>
      </c>
      <c r="K16" s="98">
        <f t="shared" si="2"/>
        <v>11.016981549560144</v>
      </c>
      <c r="L16" s="63"/>
    </row>
    <row r="17" spans="1:12" x14ac:dyDescent="0.15">
      <c r="A17" s="84" t="s">
        <v>1323</v>
      </c>
      <c r="B17" s="84" t="s">
        <v>1324</v>
      </c>
      <c r="C17" s="84" t="s">
        <v>1397</v>
      </c>
      <c r="D17" s="84" t="s">
        <v>1400</v>
      </c>
      <c r="E17" s="92">
        <v>233.72220056400002</v>
      </c>
      <c r="F17" s="92">
        <v>161.27861274200001</v>
      </c>
      <c r="G17" s="95">
        <f t="shared" si="0"/>
        <v>0.44918285562072136</v>
      </c>
      <c r="H17" s="92">
        <v>43.761080759999999</v>
      </c>
      <c r="I17" s="92">
        <v>72.832854319999996</v>
      </c>
      <c r="J17" s="96">
        <f t="shared" si="1"/>
        <v>-0.39915741091609047</v>
      </c>
      <c r="K17" s="98">
        <f t="shared" si="2"/>
        <v>0.18723544727201438</v>
      </c>
      <c r="L17" s="63"/>
    </row>
    <row r="18" spans="1:12" x14ac:dyDescent="0.15">
      <c r="A18" s="84" t="s">
        <v>232</v>
      </c>
      <c r="B18" s="84" t="s">
        <v>233</v>
      </c>
      <c r="C18" s="84" t="s">
        <v>1397</v>
      </c>
      <c r="D18" s="84" t="s">
        <v>1400</v>
      </c>
      <c r="E18" s="92">
        <v>212.60955092699999</v>
      </c>
      <c r="F18" s="92">
        <v>399.68241345999996</v>
      </c>
      <c r="G18" s="95">
        <f t="shared" si="0"/>
        <v>-0.46805377528006287</v>
      </c>
      <c r="H18" s="92">
        <v>257.52447690000002</v>
      </c>
      <c r="I18" s="92">
        <v>59.55596396</v>
      </c>
      <c r="J18" s="96">
        <f t="shared" si="1"/>
        <v>3.3240753700664314</v>
      </c>
      <c r="K18" s="98">
        <f t="shared" si="2"/>
        <v>1.2112554482014859</v>
      </c>
      <c r="L18" s="63"/>
    </row>
    <row r="19" spans="1:12" x14ac:dyDescent="0.15">
      <c r="A19" s="84" t="s">
        <v>211</v>
      </c>
      <c r="B19" s="84" t="s">
        <v>212</v>
      </c>
      <c r="C19" s="84" t="s">
        <v>1398</v>
      </c>
      <c r="D19" s="84" t="s">
        <v>1401</v>
      </c>
      <c r="E19" s="92">
        <v>207.18627566800001</v>
      </c>
      <c r="F19" s="92">
        <v>332.73771163499998</v>
      </c>
      <c r="G19" s="95">
        <f t="shared" si="0"/>
        <v>-0.37732854310401975</v>
      </c>
      <c r="H19" s="92">
        <v>229.43240280000001</v>
      </c>
      <c r="I19" s="92">
        <v>252.368177346116</v>
      </c>
      <c r="J19" s="96">
        <f t="shared" si="1"/>
        <v>-9.0882197538955989E-2</v>
      </c>
      <c r="K19" s="98">
        <f t="shared" si="2"/>
        <v>1.1073725904878358</v>
      </c>
      <c r="L19" s="63"/>
    </row>
    <row r="20" spans="1:12" x14ac:dyDescent="0.15">
      <c r="A20" s="84" t="s">
        <v>856</v>
      </c>
      <c r="B20" s="84" t="s">
        <v>857</v>
      </c>
      <c r="C20" s="84" t="s">
        <v>1398</v>
      </c>
      <c r="D20" s="84" t="s">
        <v>1401</v>
      </c>
      <c r="E20" s="92">
        <v>155.90077436300001</v>
      </c>
      <c r="F20" s="92">
        <v>103.80273401199999</v>
      </c>
      <c r="G20" s="95">
        <f t="shared" si="0"/>
        <v>0.50189468366967382</v>
      </c>
      <c r="H20" s="92">
        <v>571.86694390000002</v>
      </c>
      <c r="I20" s="92">
        <v>521.11022278999997</v>
      </c>
      <c r="J20" s="96">
        <f t="shared" si="1"/>
        <v>9.7401123390462141E-2</v>
      </c>
      <c r="K20" s="98">
        <f t="shared" si="2"/>
        <v>3.6681469109862319</v>
      </c>
      <c r="L20" s="63"/>
    </row>
    <row r="21" spans="1:12" x14ac:dyDescent="0.15">
      <c r="A21" s="84" t="s">
        <v>426</v>
      </c>
      <c r="B21" s="84" t="s">
        <v>1244</v>
      </c>
      <c r="C21" s="84" t="s">
        <v>1397</v>
      </c>
      <c r="D21" s="84" t="s">
        <v>1400</v>
      </c>
      <c r="E21" s="92">
        <v>155.230583792</v>
      </c>
      <c r="F21" s="92">
        <v>290.13781990799998</v>
      </c>
      <c r="G21" s="95">
        <f t="shared" si="0"/>
        <v>-0.46497639004379987</v>
      </c>
      <c r="H21" s="92">
        <v>429.74857247000006</v>
      </c>
      <c r="I21" s="92">
        <v>487.59929524</v>
      </c>
      <c r="J21" s="96">
        <f t="shared" si="1"/>
        <v>-0.11864398356344097</v>
      </c>
      <c r="K21" s="98">
        <f t="shared" si="2"/>
        <v>2.7684529811846761</v>
      </c>
      <c r="L21" s="63"/>
    </row>
    <row r="22" spans="1:12" x14ac:dyDescent="0.15">
      <c r="A22" s="84" t="s">
        <v>862</v>
      </c>
      <c r="B22" s="84" t="s">
        <v>863</v>
      </c>
      <c r="C22" s="84" t="s">
        <v>1398</v>
      </c>
      <c r="D22" s="84" t="s">
        <v>1401</v>
      </c>
      <c r="E22" s="92">
        <v>142.21977800499999</v>
      </c>
      <c r="F22" s="92">
        <v>88.626205038000009</v>
      </c>
      <c r="G22" s="95">
        <f t="shared" si="0"/>
        <v>0.60471474485476184</v>
      </c>
      <c r="H22" s="92">
        <v>269.72940364999999</v>
      </c>
      <c r="I22" s="92">
        <v>293.93095006999999</v>
      </c>
      <c r="J22" s="96">
        <f t="shared" si="1"/>
        <v>-8.2337523198004026E-2</v>
      </c>
      <c r="K22" s="98">
        <f t="shared" si="2"/>
        <v>1.8965674636372809</v>
      </c>
      <c r="L22" s="63"/>
    </row>
    <row r="23" spans="1:12" x14ac:dyDescent="0.15">
      <c r="A23" s="84" t="s">
        <v>901</v>
      </c>
      <c r="B23" s="84" t="s">
        <v>902</v>
      </c>
      <c r="C23" s="84" t="s">
        <v>1398</v>
      </c>
      <c r="D23" s="84" t="s">
        <v>1400</v>
      </c>
      <c r="E23" s="92">
        <v>142.10979473699999</v>
      </c>
      <c r="F23" s="92">
        <v>231.627567269</v>
      </c>
      <c r="G23" s="95">
        <f t="shared" si="0"/>
        <v>-0.38647287793701524</v>
      </c>
      <c r="H23" s="92">
        <v>312.10147354000003</v>
      </c>
      <c r="I23" s="92">
        <v>341.22575049</v>
      </c>
      <c r="J23" s="96">
        <f t="shared" si="1"/>
        <v>-8.5351931699695904E-2</v>
      </c>
      <c r="K23" s="98">
        <f t="shared" si="2"/>
        <v>2.1961995942475361</v>
      </c>
      <c r="L23" s="63"/>
    </row>
    <row r="24" spans="1:12" x14ac:dyDescent="0.15">
      <c r="A24" s="84" t="s">
        <v>864</v>
      </c>
      <c r="B24" s="84" t="s">
        <v>865</v>
      </c>
      <c r="C24" s="84" t="s">
        <v>1398</v>
      </c>
      <c r="D24" s="84" t="s">
        <v>1401</v>
      </c>
      <c r="E24" s="92">
        <v>134.94474321799999</v>
      </c>
      <c r="F24" s="92">
        <v>96.413484511000007</v>
      </c>
      <c r="G24" s="95">
        <f t="shared" si="0"/>
        <v>0.39964595100391653</v>
      </c>
      <c r="H24" s="92">
        <v>388.71879805000003</v>
      </c>
      <c r="I24" s="92">
        <v>126.55002320999999</v>
      </c>
      <c r="J24" s="96">
        <f t="shared" si="1"/>
        <v>2.0716612149880937</v>
      </c>
      <c r="K24" s="98">
        <f t="shared" si="2"/>
        <v>2.8805775518208527</v>
      </c>
      <c r="L24" s="63"/>
    </row>
    <row r="25" spans="1:12" x14ac:dyDescent="0.15">
      <c r="A25" s="84" t="s">
        <v>1516</v>
      </c>
      <c r="B25" s="84" t="s">
        <v>1517</v>
      </c>
      <c r="C25" s="84" t="s">
        <v>1397</v>
      </c>
      <c r="D25" s="84" t="s">
        <v>1400</v>
      </c>
      <c r="E25" s="92">
        <v>124.562223117</v>
      </c>
      <c r="F25" s="92">
        <v>115.167224238</v>
      </c>
      <c r="G25" s="95">
        <f t="shared" si="0"/>
        <v>8.1577019340022261E-2</v>
      </c>
      <c r="H25" s="92">
        <v>119.52604862000001</v>
      </c>
      <c r="I25" s="92">
        <v>221.29099808000001</v>
      </c>
      <c r="J25" s="96">
        <f t="shared" si="1"/>
        <v>-0.45986935909254856</v>
      </c>
      <c r="K25" s="98">
        <f t="shared" si="2"/>
        <v>0.95956900598771777</v>
      </c>
      <c r="L25" s="63"/>
    </row>
    <row r="26" spans="1:12" x14ac:dyDescent="0.15">
      <c r="A26" s="84" t="s">
        <v>792</v>
      </c>
      <c r="B26" s="84" t="s">
        <v>1672</v>
      </c>
      <c r="C26" s="84" t="s">
        <v>1397</v>
      </c>
      <c r="D26" s="84" t="s">
        <v>1400</v>
      </c>
      <c r="E26" s="92">
        <v>122.84733023999999</v>
      </c>
      <c r="F26" s="92">
        <v>246.02117200000001</v>
      </c>
      <c r="G26" s="95">
        <f t="shared" si="0"/>
        <v>-0.50066358418941281</v>
      </c>
      <c r="H26" s="92">
        <v>69.234536660000003</v>
      </c>
      <c r="I26" s="92">
        <v>422.36578767999998</v>
      </c>
      <c r="J26" s="96">
        <f t="shared" si="1"/>
        <v>-0.83607920272071223</v>
      </c>
      <c r="K26" s="98">
        <f t="shared" si="2"/>
        <v>0.56358193967048642</v>
      </c>
      <c r="L26" s="63"/>
    </row>
    <row r="27" spans="1:12" x14ac:dyDescent="0.15">
      <c r="A27" s="84" t="s">
        <v>858</v>
      </c>
      <c r="B27" s="84" t="s">
        <v>859</v>
      </c>
      <c r="C27" s="84" t="s">
        <v>1398</v>
      </c>
      <c r="D27" s="84" t="s">
        <v>1401</v>
      </c>
      <c r="E27" s="92">
        <v>120.770439466</v>
      </c>
      <c r="F27" s="92">
        <v>216.729052104</v>
      </c>
      <c r="G27" s="95">
        <f t="shared" si="0"/>
        <v>-0.44275841981698483</v>
      </c>
      <c r="H27" s="92">
        <v>144.50921097</v>
      </c>
      <c r="I27" s="92">
        <v>399.83384636</v>
      </c>
      <c r="J27" s="96">
        <f t="shared" si="1"/>
        <v>-0.63857684314226948</v>
      </c>
      <c r="K27" s="98">
        <f t="shared" si="2"/>
        <v>1.1965611089018442</v>
      </c>
      <c r="L27" s="63"/>
    </row>
    <row r="28" spans="1:12" x14ac:dyDescent="0.15">
      <c r="A28" s="84" t="s">
        <v>97</v>
      </c>
      <c r="B28" s="84" t="s">
        <v>1446</v>
      </c>
      <c r="C28" s="84" t="s">
        <v>1397</v>
      </c>
      <c r="D28" s="84" t="s">
        <v>1400</v>
      </c>
      <c r="E28" s="92">
        <v>114.07950962999999</v>
      </c>
      <c r="F28" s="92">
        <v>11.675407659999999</v>
      </c>
      <c r="G28" s="95">
        <f t="shared" si="0"/>
        <v>8.7709230334489234</v>
      </c>
      <c r="H28" s="92">
        <v>3750.3469022300001</v>
      </c>
      <c r="I28" s="92">
        <v>2307.7059182199996</v>
      </c>
      <c r="J28" s="96">
        <f t="shared" si="1"/>
        <v>0.62514073938968417</v>
      </c>
      <c r="K28" s="98">
        <f t="shared" si="2"/>
        <v>32.874851184000484</v>
      </c>
      <c r="L28" s="63"/>
    </row>
    <row r="29" spans="1:12" x14ac:dyDescent="0.15">
      <c r="A29" s="84" t="s">
        <v>71</v>
      </c>
      <c r="B29" s="84" t="s">
        <v>1215</v>
      </c>
      <c r="C29" s="84" t="s">
        <v>1397</v>
      </c>
      <c r="D29" s="84" t="s">
        <v>1400</v>
      </c>
      <c r="E29" s="92">
        <v>99.267629486000004</v>
      </c>
      <c r="F29" s="92">
        <v>138.53144161500001</v>
      </c>
      <c r="G29" s="95">
        <f t="shared" si="0"/>
        <v>-0.28342888568300706</v>
      </c>
      <c r="H29" s="92">
        <v>45.700323299999994</v>
      </c>
      <c r="I29" s="92">
        <v>107.8559407</v>
      </c>
      <c r="J29" s="96">
        <f t="shared" si="1"/>
        <v>-0.57628367057578322</v>
      </c>
      <c r="K29" s="98">
        <f t="shared" si="2"/>
        <v>0.46037488289619366</v>
      </c>
      <c r="L29" s="63"/>
    </row>
    <row r="30" spans="1:12" x14ac:dyDescent="0.15">
      <c r="A30" s="84" t="s">
        <v>1518</v>
      </c>
      <c r="B30" s="84" t="s">
        <v>1519</v>
      </c>
      <c r="C30" s="84" t="s">
        <v>1397</v>
      </c>
      <c r="D30" s="84" t="s">
        <v>1400</v>
      </c>
      <c r="E30" s="92">
        <v>98.019658964000001</v>
      </c>
      <c r="F30" s="92">
        <v>159.915732499</v>
      </c>
      <c r="G30" s="95">
        <f t="shared" si="0"/>
        <v>-0.38705431021545711</v>
      </c>
      <c r="H30" s="92">
        <v>49.808668229999995</v>
      </c>
      <c r="I30" s="92">
        <v>93.31521936</v>
      </c>
      <c r="J30" s="96">
        <f t="shared" si="1"/>
        <v>-0.46623210477764021</v>
      </c>
      <c r="K30" s="98">
        <f t="shared" si="2"/>
        <v>0.50814978093622409</v>
      </c>
      <c r="L30" s="63"/>
    </row>
    <row r="31" spans="1:12" x14ac:dyDescent="0.15">
      <c r="A31" s="84" t="s">
        <v>393</v>
      </c>
      <c r="B31" s="84" t="s">
        <v>394</v>
      </c>
      <c r="C31" s="84" t="s">
        <v>1398</v>
      </c>
      <c r="D31" s="84" t="s">
        <v>1401</v>
      </c>
      <c r="E31" s="92">
        <v>94.910088707</v>
      </c>
      <c r="F31" s="92">
        <v>139.01867593200001</v>
      </c>
      <c r="G31" s="95">
        <f t="shared" si="0"/>
        <v>-0.31728533543633664</v>
      </c>
      <c r="H31" s="92">
        <v>183.25855674000002</v>
      </c>
      <c r="I31" s="92">
        <v>324.83754386999999</v>
      </c>
      <c r="J31" s="96">
        <f t="shared" si="1"/>
        <v>-0.43584551663356963</v>
      </c>
      <c r="K31" s="98">
        <f t="shared" si="2"/>
        <v>1.9308648768177157</v>
      </c>
      <c r="L31" s="63"/>
    </row>
    <row r="32" spans="1:12" x14ac:dyDescent="0.15">
      <c r="A32" s="84" t="s">
        <v>1504</v>
      </c>
      <c r="B32" s="85" t="s">
        <v>1505</v>
      </c>
      <c r="C32" s="84" t="s">
        <v>1397</v>
      </c>
      <c r="D32" s="84" t="s">
        <v>1400</v>
      </c>
      <c r="E32" s="92">
        <v>90.759221502000003</v>
      </c>
      <c r="F32" s="92">
        <v>124.749187725</v>
      </c>
      <c r="G32" s="95">
        <f t="shared" si="0"/>
        <v>-0.27246643319175967</v>
      </c>
      <c r="H32" s="92">
        <v>195.46458791999999</v>
      </c>
      <c r="I32" s="92">
        <v>262.18368144999999</v>
      </c>
      <c r="J32" s="96">
        <f t="shared" si="1"/>
        <v>-0.25447462313829683</v>
      </c>
      <c r="K32" s="98">
        <f t="shared" si="2"/>
        <v>2.1536609138465632</v>
      </c>
      <c r="L32" s="63"/>
    </row>
    <row r="33" spans="1:12" x14ac:dyDescent="0.15">
      <c r="A33" s="84" t="s">
        <v>866</v>
      </c>
      <c r="B33" s="84" t="s">
        <v>867</v>
      </c>
      <c r="C33" s="84" t="s">
        <v>1398</v>
      </c>
      <c r="D33" s="84" t="s">
        <v>1401</v>
      </c>
      <c r="E33" s="92">
        <v>84.573704562000003</v>
      </c>
      <c r="F33" s="92">
        <v>85.176717633999999</v>
      </c>
      <c r="G33" s="95">
        <f t="shared" si="0"/>
        <v>-7.0795528255868101E-3</v>
      </c>
      <c r="H33" s="92">
        <v>133.95434527</v>
      </c>
      <c r="I33" s="92">
        <v>63.249245880000004</v>
      </c>
      <c r="J33" s="96">
        <f t="shared" si="1"/>
        <v>1.1178805123486479</v>
      </c>
      <c r="K33" s="98">
        <f t="shared" si="2"/>
        <v>1.5838769977469727</v>
      </c>
      <c r="L33" s="63"/>
    </row>
    <row r="34" spans="1:12" x14ac:dyDescent="0.15">
      <c r="A34" s="84" t="s">
        <v>155</v>
      </c>
      <c r="B34" s="84" t="s">
        <v>304</v>
      </c>
      <c r="C34" s="84" t="s">
        <v>1397</v>
      </c>
      <c r="D34" s="84" t="s">
        <v>1401</v>
      </c>
      <c r="E34" s="92">
        <v>81.134085263999992</v>
      </c>
      <c r="F34" s="92">
        <v>226.89155013999999</v>
      </c>
      <c r="G34" s="95">
        <f t="shared" si="0"/>
        <v>-0.64241028273667555</v>
      </c>
      <c r="H34" s="92">
        <v>25.564073390000001</v>
      </c>
      <c r="I34" s="92">
        <v>21.429439840000001</v>
      </c>
      <c r="J34" s="96">
        <f t="shared" si="1"/>
        <v>0.19294174653517215</v>
      </c>
      <c r="K34" s="98">
        <f t="shared" si="2"/>
        <v>0.31508426214232599</v>
      </c>
      <c r="L34" s="63"/>
    </row>
    <row r="35" spans="1:12" x14ac:dyDescent="0.15">
      <c r="A35" s="84" t="s">
        <v>129</v>
      </c>
      <c r="B35" s="84" t="s">
        <v>1564</v>
      </c>
      <c r="C35" s="84" t="s">
        <v>1398</v>
      </c>
      <c r="D35" s="84" t="s">
        <v>1401</v>
      </c>
      <c r="E35" s="92">
        <v>76.981018688999995</v>
      </c>
      <c r="F35" s="92">
        <v>90.913754236000003</v>
      </c>
      <c r="G35" s="95">
        <f t="shared" si="0"/>
        <v>-0.15325222969928709</v>
      </c>
      <c r="H35" s="92">
        <v>104.99655136</v>
      </c>
      <c r="I35" s="92">
        <v>142.66687927000001</v>
      </c>
      <c r="J35" s="96">
        <f t="shared" si="1"/>
        <v>-0.26404396102832062</v>
      </c>
      <c r="K35" s="98">
        <f t="shared" si="2"/>
        <v>1.3639277986717939</v>
      </c>
      <c r="L35" s="63"/>
    </row>
    <row r="36" spans="1:12" x14ac:dyDescent="0.15">
      <c r="A36" s="84" t="s">
        <v>264</v>
      </c>
      <c r="B36" s="84" t="s">
        <v>265</v>
      </c>
      <c r="C36" s="84" t="s">
        <v>1397</v>
      </c>
      <c r="D36" s="84" t="s">
        <v>1400</v>
      </c>
      <c r="E36" s="92">
        <v>76.083393310000005</v>
      </c>
      <c r="F36" s="92">
        <v>40.006937979999996</v>
      </c>
      <c r="G36" s="95">
        <f t="shared" si="0"/>
        <v>0.90175497430058527</v>
      </c>
      <c r="H36" s="92">
        <v>0.68693976000000001</v>
      </c>
      <c r="I36" s="92">
        <v>0.97760999999999998</v>
      </c>
      <c r="J36" s="96">
        <f t="shared" si="1"/>
        <v>-0.29732740049713069</v>
      </c>
      <c r="K36" s="98">
        <f t="shared" si="2"/>
        <v>9.0287739559811696E-3</v>
      </c>
      <c r="L36" s="63"/>
    </row>
    <row r="37" spans="1:12" x14ac:dyDescent="0.15">
      <c r="A37" s="84" t="s">
        <v>1309</v>
      </c>
      <c r="B37" s="84" t="s">
        <v>1310</v>
      </c>
      <c r="C37" s="84" t="s">
        <v>1397</v>
      </c>
      <c r="D37" s="84" t="s">
        <v>1400</v>
      </c>
      <c r="E37" s="92">
        <v>73.889435750000004</v>
      </c>
      <c r="F37" s="92">
        <v>43.066088067000003</v>
      </c>
      <c r="G37" s="95">
        <f t="shared" si="0"/>
        <v>0.71572202320876288</v>
      </c>
      <c r="H37" s="92">
        <v>97.155604249999996</v>
      </c>
      <c r="I37" s="92">
        <v>53.05837314</v>
      </c>
      <c r="J37" s="96">
        <f t="shared" si="1"/>
        <v>0.83110786291251126</v>
      </c>
      <c r="K37" s="98">
        <f t="shared" si="2"/>
        <v>1.3148781454864471</v>
      </c>
      <c r="L37" s="63"/>
    </row>
    <row r="38" spans="1:12" x14ac:dyDescent="0.15">
      <c r="A38" s="84" t="s">
        <v>177</v>
      </c>
      <c r="B38" s="84" t="s">
        <v>1325</v>
      </c>
      <c r="C38" s="84" t="s">
        <v>1397</v>
      </c>
      <c r="D38" s="84" t="s">
        <v>1401</v>
      </c>
      <c r="E38" s="92">
        <v>72.317435449000001</v>
      </c>
      <c r="F38" s="92">
        <v>95.290154650999995</v>
      </c>
      <c r="G38" s="95">
        <f t="shared" si="0"/>
        <v>-0.24108177057889701</v>
      </c>
      <c r="H38" s="92">
        <v>20.760546999999999</v>
      </c>
      <c r="I38" s="92">
        <v>14.236736109999999</v>
      </c>
      <c r="J38" s="96">
        <f t="shared" si="1"/>
        <v>0.45823781796570784</v>
      </c>
      <c r="K38" s="98">
        <f t="shared" si="2"/>
        <v>0.28707526575165732</v>
      </c>
      <c r="L38" s="63"/>
    </row>
    <row r="39" spans="1:12" x14ac:dyDescent="0.15">
      <c r="A39" s="84" t="s">
        <v>428</v>
      </c>
      <c r="B39" s="84" t="s">
        <v>302</v>
      </c>
      <c r="C39" s="84" t="s">
        <v>1397</v>
      </c>
      <c r="D39" s="84" t="s">
        <v>1401</v>
      </c>
      <c r="E39" s="92">
        <v>68.603198890000002</v>
      </c>
      <c r="F39" s="92">
        <v>100.32414967</v>
      </c>
      <c r="G39" s="95">
        <f t="shared" si="0"/>
        <v>-0.31618459647393882</v>
      </c>
      <c r="H39" s="92">
        <v>22.556650469999997</v>
      </c>
      <c r="I39" s="92">
        <v>27.536690309999997</v>
      </c>
      <c r="J39" s="96">
        <f t="shared" si="1"/>
        <v>-0.18085106757334191</v>
      </c>
      <c r="K39" s="98">
        <f t="shared" si="2"/>
        <v>0.32879881455918503</v>
      </c>
      <c r="L39" s="63"/>
    </row>
    <row r="40" spans="1:12" x14ac:dyDescent="0.15">
      <c r="A40" s="84" t="s">
        <v>127</v>
      </c>
      <c r="B40" s="84" t="s">
        <v>1562</v>
      </c>
      <c r="C40" s="84" t="s">
        <v>1398</v>
      </c>
      <c r="D40" s="84" t="s">
        <v>1401</v>
      </c>
      <c r="E40" s="92">
        <v>67.211159445999996</v>
      </c>
      <c r="F40" s="92">
        <v>44.207332487999999</v>
      </c>
      <c r="G40" s="95">
        <f t="shared" si="0"/>
        <v>0.52036224905097694</v>
      </c>
      <c r="H40" s="92">
        <v>83.22066697469451</v>
      </c>
      <c r="I40" s="92">
        <v>2.0810399999999998</v>
      </c>
      <c r="J40" s="96">
        <f t="shared" si="1"/>
        <v>38.989941074988714</v>
      </c>
      <c r="K40" s="98">
        <f t="shared" si="2"/>
        <v>1.2381971633975033</v>
      </c>
      <c r="L40" s="63"/>
    </row>
    <row r="41" spans="1:12" x14ac:dyDescent="0.15">
      <c r="A41" s="84" t="s">
        <v>1456</v>
      </c>
      <c r="B41" s="84" t="s">
        <v>1457</v>
      </c>
      <c r="C41" s="84" t="s">
        <v>1398</v>
      </c>
      <c r="D41" s="84" t="s">
        <v>1401</v>
      </c>
      <c r="E41" s="92">
        <v>65.975949999999997</v>
      </c>
      <c r="F41" s="92">
        <v>156.44856172799999</v>
      </c>
      <c r="G41" s="95">
        <f t="shared" si="0"/>
        <v>-0.57828982720400357</v>
      </c>
      <c r="H41" s="92">
        <v>95.401719200000002</v>
      </c>
      <c r="I41" s="92">
        <v>355.99316898000001</v>
      </c>
      <c r="J41" s="96">
        <f t="shared" si="1"/>
        <v>-0.7320125004832333</v>
      </c>
      <c r="K41" s="98">
        <f t="shared" si="2"/>
        <v>1.4460075103124701</v>
      </c>
      <c r="L41" s="63"/>
    </row>
    <row r="42" spans="1:12" x14ac:dyDescent="0.15">
      <c r="A42" s="84" t="s">
        <v>427</v>
      </c>
      <c r="B42" s="84" t="s">
        <v>210</v>
      </c>
      <c r="C42" s="84" t="s">
        <v>1398</v>
      </c>
      <c r="D42" s="84" t="s">
        <v>1401</v>
      </c>
      <c r="E42" s="92">
        <v>65.873515081999997</v>
      </c>
      <c r="F42" s="92">
        <v>80.413184721999997</v>
      </c>
      <c r="G42" s="95">
        <f t="shared" si="0"/>
        <v>-0.18081201099379085</v>
      </c>
      <c r="H42" s="92">
        <v>70.217413489999998</v>
      </c>
      <c r="I42" s="92">
        <v>86.888713540000012</v>
      </c>
      <c r="J42" s="96">
        <f t="shared" si="1"/>
        <v>-0.1918695693696193</v>
      </c>
      <c r="K42" s="98">
        <f t="shared" si="2"/>
        <v>1.0659430182614769</v>
      </c>
      <c r="L42" s="63"/>
    </row>
    <row r="43" spans="1:12" x14ac:dyDescent="0.15">
      <c r="A43" s="84" t="s">
        <v>128</v>
      </c>
      <c r="B43" s="84" t="s">
        <v>1563</v>
      </c>
      <c r="C43" s="84" t="s">
        <v>1398</v>
      </c>
      <c r="D43" s="84" t="s">
        <v>1401</v>
      </c>
      <c r="E43" s="92">
        <v>63.749695046999996</v>
      </c>
      <c r="F43" s="92">
        <v>58.979683307999998</v>
      </c>
      <c r="G43" s="95">
        <f t="shared" si="0"/>
        <v>8.08755061313291E-2</v>
      </c>
      <c r="H43" s="92">
        <v>107.37053201000001</v>
      </c>
      <c r="I43" s="92">
        <v>45.762773359999997</v>
      </c>
      <c r="J43" s="96">
        <f t="shared" si="1"/>
        <v>1.3462418058746781</v>
      </c>
      <c r="K43" s="98">
        <f t="shared" si="2"/>
        <v>1.6842516961193332</v>
      </c>
      <c r="L43" s="63"/>
    </row>
    <row r="44" spans="1:12" x14ac:dyDescent="0.15">
      <c r="A44" s="84" t="s">
        <v>403</v>
      </c>
      <c r="B44" s="84" t="s">
        <v>404</v>
      </c>
      <c r="C44" s="84" t="s">
        <v>1398</v>
      </c>
      <c r="D44" s="84" t="s">
        <v>1401</v>
      </c>
      <c r="E44" s="92">
        <v>62.730277564000005</v>
      </c>
      <c r="F44" s="92">
        <v>89.154983716000004</v>
      </c>
      <c r="G44" s="95">
        <f t="shared" si="0"/>
        <v>-0.29639067891229676</v>
      </c>
      <c r="H44" s="92">
        <v>35.667803329999998</v>
      </c>
      <c r="I44" s="92">
        <v>130.08378639</v>
      </c>
      <c r="J44" s="96">
        <f t="shared" si="1"/>
        <v>-0.72580900110744384</v>
      </c>
      <c r="K44" s="98">
        <f t="shared" si="2"/>
        <v>0.56858991726300334</v>
      </c>
      <c r="L44" s="63"/>
    </row>
    <row r="45" spans="1:12" x14ac:dyDescent="0.15">
      <c r="A45" s="84" t="s">
        <v>1012</v>
      </c>
      <c r="B45" s="84" t="s">
        <v>1572</v>
      </c>
      <c r="C45" s="84" t="s">
        <v>1398</v>
      </c>
      <c r="D45" s="84" t="s">
        <v>1401</v>
      </c>
      <c r="E45" s="92">
        <v>61.523109374999997</v>
      </c>
      <c r="F45" s="92">
        <v>46.235016555000001</v>
      </c>
      <c r="G45" s="95">
        <f t="shared" si="0"/>
        <v>0.33066048114882074</v>
      </c>
      <c r="H45" s="92">
        <v>2.73998439</v>
      </c>
      <c r="I45" s="92">
        <v>88.012793520000002</v>
      </c>
      <c r="J45" s="96">
        <f t="shared" si="1"/>
        <v>-0.96886833969907604</v>
      </c>
      <c r="K45" s="98">
        <f t="shared" si="2"/>
        <v>4.4535856815998261E-2</v>
      </c>
      <c r="L45" s="63"/>
    </row>
    <row r="46" spans="1:12" x14ac:dyDescent="0.15">
      <c r="A46" s="84" t="s">
        <v>1514</v>
      </c>
      <c r="B46" s="84" t="s">
        <v>1515</v>
      </c>
      <c r="C46" s="84" t="s">
        <v>1397</v>
      </c>
      <c r="D46" s="84" t="s">
        <v>1400</v>
      </c>
      <c r="E46" s="92">
        <v>57.004919053999998</v>
      </c>
      <c r="F46" s="92">
        <v>113.676406845</v>
      </c>
      <c r="G46" s="95">
        <f t="shared" si="0"/>
        <v>-0.49853341923687544</v>
      </c>
      <c r="H46" s="92">
        <v>206.766714986094</v>
      </c>
      <c r="I46" s="92">
        <v>401.61406856000002</v>
      </c>
      <c r="J46" s="96">
        <f t="shared" si="1"/>
        <v>-0.48516067744473546</v>
      </c>
      <c r="K46" s="98">
        <f t="shared" si="2"/>
        <v>3.6271732057057506</v>
      </c>
      <c r="L46" s="63"/>
    </row>
    <row r="47" spans="1:12" x14ac:dyDescent="0.15">
      <c r="A47" s="84" t="s">
        <v>1647</v>
      </c>
      <c r="B47" s="84" t="s">
        <v>1291</v>
      </c>
      <c r="C47" s="84" t="s">
        <v>1397</v>
      </c>
      <c r="D47" s="84" t="s">
        <v>1400</v>
      </c>
      <c r="E47" s="92">
        <v>56.675126044000002</v>
      </c>
      <c r="F47" s="92">
        <v>37.559396941000003</v>
      </c>
      <c r="G47" s="95">
        <f t="shared" si="0"/>
        <v>0.50894664610903773</v>
      </c>
      <c r="H47" s="92">
        <v>138.37146817999999</v>
      </c>
      <c r="I47" s="92">
        <v>180.76926874</v>
      </c>
      <c r="J47" s="96">
        <f t="shared" si="1"/>
        <v>-0.23454097510888683</v>
      </c>
      <c r="K47" s="98">
        <f t="shared" si="2"/>
        <v>2.4414849659544586</v>
      </c>
      <c r="L47" s="63"/>
    </row>
    <row r="48" spans="1:12" x14ac:dyDescent="0.15">
      <c r="A48" s="84" t="s">
        <v>178</v>
      </c>
      <c r="B48" s="84" t="s">
        <v>1110</v>
      </c>
      <c r="C48" s="84" t="s">
        <v>1397</v>
      </c>
      <c r="D48" s="84" t="s">
        <v>1400</v>
      </c>
      <c r="E48" s="92">
        <v>55.764123659999996</v>
      </c>
      <c r="F48" s="92">
        <v>52.00008656</v>
      </c>
      <c r="G48" s="95">
        <f t="shared" si="0"/>
        <v>7.238520835262241E-2</v>
      </c>
      <c r="H48" s="92">
        <v>13.544428529999999</v>
      </c>
      <c r="I48" s="92">
        <v>19.012539010000001</v>
      </c>
      <c r="J48" s="96">
        <f t="shared" si="1"/>
        <v>-0.28760548378751238</v>
      </c>
      <c r="K48" s="98">
        <f t="shared" si="2"/>
        <v>0.24288785765883944</v>
      </c>
      <c r="L48" s="63"/>
    </row>
    <row r="49" spans="1:12" x14ac:dyDescent="0.15">
      <c r="A49" s="84" t="s">
        <v>1739</v>
      </c>
      <c r="B49" s="84" t="s">
        <v>1740</v>
      </c>
      <c r="C49" s="84" t="s">
        <v>1397</v>
      </c>
      <c r="D49" s="84" t="s">
        <v>1400</v>
      </c>
      <c r="E49" s="92">
        <v>54.920146371000001</v>
      </c>
      <c r="F49" s="92">
        <v>55.435397463000001</v>
      </c>
      <c r="G49" s="95">
        <f t="shared" si="0"/>
        <v>-9.294622489969484E-3</v>
      </c>
      <c r="H49" s="92">
        <v>74.609932439999994</v>
      </c>
      <c r="I49" s="92">
        <v>52.706491130000003</v>
      </c>
      <c r="J49" s="96">
        <f t="shared" si="1"/>
        <v>0.41557388550065655</v>
      </c>
      <c r="K49" s="98">
        <f t="shared" si="2"/>
        <v>1.3585166349701678</v>
      </c>
      <c r="L49" s="63"/>
    </row>
    <row r="50" spans="1:12" x14ac:dyDescent="0.15">
      <c r="A50" s="84" t="s">
        <v>800</v>
      </c>
      <c r="B50" s="84" t="s">
        <v>1552</v>
      </c>
      <c r="C50" s="84" t="s">
        <v>1398</v>
      </c>
      <c r="D50" s="84" t="s">
        <v>1401</v>
      </c>
      <c r="E50" s="92">
        <v>54.072187970000002</v>
      </c>
      <c r="F50" s="92">
        <v>202.288805927</v>
      </c>
      <c r="G50" s="95">
        <f t="shared" si="0"/>
        <v>-0.73269807134304288</v>
      </c>
      <c r="H50" s="92">
        <v>854.21296090999999</v>
      </c>
      <c r="I50" s="92">
        <v>81.611585480000002</v>
      </c>
      <c r="J50" s="96">
        <f t="shared" si="1"/>
        <v>9.466810023183978</v>
      </c>
      <c r="K50" s="98">
        <f t="shared" si="2"/>
        <v>15.797640024922408</v>
      </c>
      <c r="L50" s="63"/>
    </row>
    <row r="51" spans="1:12" x14ac:dyDescent="0.15">
      <c r="A51" s="84" t="s">
        <v>1673</v>
      </c>
      <c r="B51" s="84" t="s">
        <v>1674</v>
      </c>
      <c r="C51" s="84" t="s">
        <v>1397</v>
      </c>
      <c r="D51" s="84" t="s">
        <v>1400</v>
      </c>
      <c r="E51" s="92">
        <v>53.355028494999999</v>
      </c>
      <c r="F51" s="92">
        <v>82.930833371000006</v>
      </c>
      <c r="G51" s="95">
        <f t="shared" si="0"/>
        <v>-0.35663219183737682</v>
      </c>
      <c r="H51" s="92">
        <v>14.071272279999999</v>
      </c>
      <c r="I51" s="92">
        <v>25.77100368</v>
      </c>
      <c r="J51" s="96">
        <f t="shared" si="1"/>
        <v>-0.45398819329181828</v>
      </c>
      <c r="K51" s="98">
        <f t="shared" si="2"/>
        <v>0.26372907440802218</v>
      </c>
      <c r="L51" s="63"/>
    </row>
    <row r="52" spans="1:12" x14ac:dyDescent="0.15">
      <c r="A52" s="84" t="s">
        <v>906</v>
      </c>
      <c r="B52" s="84" t="s">
        <v>907</v>
      </c>
      <c r="C52" s="84" t="s">
        <v>1398</v>
      </c>
      <c r="D52" s="84" t="s">
        <v>1401</v>
      </c>
      <c r="E52" s="92">
        <v>53.042956461999999</v>
      </c>
      <c r="F52" s="92">
        <v>113.436186964</v>
      </c>
      <c r="G52" s="95">
        <f t="shared" si="0"/>
        <v>-0.53239827711386611</v>
      </c>
      <c r="H52" s="92">
        <v>181.43505196999999</v>
      </c>
      <c r="I52" s="92">
        <v>378.07064794999997</v>
      </c>
      <c r="J52" s="96">
        <f t="shared" si="1"/>
        <v>-0.52010278249901365</v>
      </c>
      <c r="K52" s="98">
        <f t="shared" si="2"/>
        <v>3.4205305298165301</v>
      </c>
      <c r="L52" s="63"/>
    </row>
    <row r="53" spans="1:12" x14ac:dyDescent="0.15">
      <c r="A53" s="84" t="s">
        <v>903</v>
      </c>
      <c r="B53" s="84" t="s">
        <v>904</v>
      </c>
      <c r="C53" s="84" t="s">
        <v>1398</v>
      </c>
      <c r="D53" s="84" t="s">
        <v>1401</v>
      </c>
      <c r="E53" s="92">
        <v>51.339037560000001</v>
      </c>
      <c r="F53" s="92">
        <v>48.361846540999998</v>
      </c>
      <c r="G53" s="95">
        <f t="shared" si="0"/>
        <v>6.1560739135053666E-2</v>
      </c>
      <c r="H53" s="92">
        <v>36.761524280000003</v>
      </c>
      <c r="I53" s="92">
        <v>25.272891859999998</v>
      </c>
      <c r="J53" s="96">
        <f t="shared" si="1"/>
        <v>0.45458321444343031</v>
      </c>
      <c r="K53" s="98">
        <f t="shared" si="2"/>
        <v>0.71605402101737414</v>
      </c>
      <c r="L53" s="63"/>
    </row>
    <row r="54" spans="1:12" x14ac:dyDescent="0.15">
      <c r="A54" s="84" t="s">
        <v>226</v>
      </c>
      <c r="B54" s="84" t="s">
        <v>227</v>
      </c>
      <c r="C54" s="84" t="s">
        <v>1397</v>
      </c>
      <c r="D54" s="84" t="s">
        <v>1401</v>
      </c>
      <c r="E54" s="92">
        <v>50.566028321999994</v>
      </c>
      <c r="F54" s="92">
        <v>49.472674153</v>
      </c>
      <c r="G54" s="95">
        <f t="shared" si="0"/>
        <v>2.2100163124772143E-2</v>
      </c>
      <c r="H54" s="92">
        <v>11.05696803</v>
      </c>
      <c r="I54" s="92">
        <v>7.2694606999999998</v>
      </c>
      <c r="J54" s="96">
        <f t="shared" si="1"/>
        <v>0.52101627428840769</v>
      </c>
      <c r="K54" s="98">
        <f t="shared" si="2"/>
        <v>0.2186639607048077</v>
      </c>
      <c r="L54" s="63"/>
    </row>
    <row r="55" spans="1:12" x14ac:dyDescent="0.15">
      <c r="A55" s="84" t="s">
        <v>1766</v>
      </c>
      <c r="B55" s="84" t="s">
        <v>1767</v>
      </c>
      <c r="C55" s="84" t="s">
        <v>1398</v>
      </c>
      <c r="D55" s="84" t="s">
        <v>1401</v>
      </c>
      <c r="E55" s="92">
        <v>44.425504087</v>
      </c>
      <c r="F55" s="92">
        <v>32.399573791000002</v>
      </c>
      <c r="G55" s="95">
        <f t="shared" si="0"/>
        <v>0.37117557081385377</v>
      </c>
      <c r="H55" s="92">
        <v>79.45879764</v>
      </c>
      <c r="I55" s="92">
        <v>71.845576409999993</v>
      </c>
      <c r="J55" s="96">
        <f t="shared" si="1"/>
        <v>0.10596645765013779</v>
      </c>
      <c r="K55" s="98">
        <f t="shared" si="2"/>
        <v>1.7885851668535508</v>
      </c>
      <c r="L55" s="63"/>
    </row>
    <row r="56" spans="1:12" x14ac:dyDescent="0.15">
      <c r="A56" s="84" t="s">
        <v>1645</v>
      </c>
      <c r="B56" s="84" t="s">
        <v>1287</v>
      </c>
      <c r="C56" s="84" t="s">
        <v>1397</v>
      </c>
      <c r="D56" s="84" t="s">
        <v>1400</v>
      </c>
      <c r="E56" s="92">
        <v>43.799776842</v>
      </c>
      <c r="F56" s="92">
        <v>54.967148667000004</v>
      </c>
      <c r="G56" s="95">
        <f t="shared" si="0"/>
        <v>-0.2031644736141176</v>
      </c>
      <c r="H56" s="92">
        <v>303.85198938000002</v>
      </c>
      <c r="I56" s="92">
        <v>223.07136849</v>
      </c>
      <c r="J56" s="96">
        <f t="shared" si="1"/>
        <v>0.36212904164624482</v>
      </c>
      <c r="K56" s="98">
        <f t="shared" si="2"/>
        <v>6.9372953765516359</v>
      </c>
      <c r="L56" s="63"/>
    </row>
    <row r="57" spans="1:12" x14ac:dyDescent="0.15">
      <c r="A57" s="84" t="s">
        <v>1234</v>
      </c>
      <c r="B57" s="84" t="s">
        <v>1235</v>
      </c>
      <c r="C57" s="84" t="s">
        <v>1397</v>
      </c>
      <c r="D57" s="84" t="s">
        <v>1401</v>
      </c>
      <c r="E57" s="92">
        <v>43.023653380000006</v>
      </c>
      <c r="F57" s="92">
        <v>57.519099116999996</v>
      </c>
      <c r="G57" s="95">
        <f t="shared" si="0"/>
        <v>-0.25201100085929207</v>
      </c>
      <c r="H57" s="92">
        <v>45.157053380000001</v>
      </c>
      <c r="I57" s="92">
        <v>32.493943999999999</v>
      </c>
      <c r="J57" s="96">
        <f t="shared" si="1"/>
        <v>0.38970675212587302</v>
      </c>
      <c r="K57" s="98">
        <f t="shared" si="2"/>
        <v>1.0495866769183235</v>
      </c>
      <c r="L57" s="63"/>
    </row>
    <row r="58" spans="1:12" x14ac:dyDescent="0.15">
      <c r="A58" s="84" t="s">
        <v>151</v>
      </c>
      <c r="B58" s="84" t="s">
        <v>390</v>
      </c>
      <c r="C58" s="84" t="s">
        <v>1398</v>
      </c>
      <c r="D58" s="84" t="s">
        <v>1401</v>
      </c>
      <c r="E58" s="92">
        <v>42.696566850000004</v>
      </c>
      <c r="F58" s="92">
        <v>92.893796913000003</v>
      </c>
      <c r="G58" s="95">
        <f t="shared" si="0"/>
        <v>-0.54037225015156154</v>
      </c>
      <c r="H58" s="92">
        <v>51.453523329999996</v>
      </c>
      <c r="I58" s="92">
        <v>5.4573211600000002</v>
      </c>
      <c r="J58" s="96">
        <f t="shared" si="1"/>
        <v>8.4283480523620113</v>
      </c>
      <c r="K58" s="98">
        <f t="shared" si="2"/>
        <v>1.2050974381796224</v>
      </c>
      <c r="L58" s="63"/>
    </row>
    <row r="59" spans="1:12" x14ac:dyDescent="0.15">
      <c r="A59" s="84" t="s">
        <v>159</v>
      </c>
      <c r="B59" s="84" t="s">
        <v>308</v>
      </c>
      <c r="C59" s="84" t="s">
        <v>1397</v>
      </c>
      <c r="D59" s="84" t="s">
        <v>1401</v>
      </c>
      <c r="E59" s="92">
        <v>40.852352328000002</v>
      </c>
      <c r="F59" s="92">
        <v>40.564170355999998</v>
      </c>
      <c r="G59" s="95">
        <f t="shared" si="0"/>
        <v>7.1043477401573352E-3</v>
      </c>
      <c r="H59" s="92">
        <v>25.377606960000001</v>
      </c>
      <c r="I59" s="92">
        <v>25.834536750000002</v>
      </c>
      <c r="J59" s="96">
        <f t="shared" si="1"/>
        <v>-1.7686780855476369E-2</v>
      </c>
      <c r="K59" s="98">
        <f t="shared" si="2"/>
        <v>0.62120307678356901</v>
      </c>
      <c r="L59" s="63"/>
    </row>
    <row r="60" spans="1:12" x14ac:dyDescent="0.15">
      <c r="A60" s="84" t="s">
        <v>783</v>
      </c>
      <c r="B60" s="84" t="s">
        <v>1675</v>
      </c>
      <c r="C60" s="84" t="s">
        <v>1397</v>
      </c>
      <c r="D60" s="84" t="s">
        <v>1400</v>
      </c>
      <c r="E60" s="92">
        <v>40.298070417000005</v>
      </c>
      <c r="F60" s="92">
        <v>139.567448614</v>
      </c>
      <c r="G60" s="95">
        <f t="shared" si="0"/>
        <v>-0.7112645475919539</v>
      </c>
      <c r="H60" s="92">
        <v>11.702079210000001</v>
      </c>
      <c r="I60" s="92">
        <v>16.7040316</v>
      </c>
      <c r="J60" s="96">
        <f t="shared" si="1"/>
        <v>-0.29944581702060469</v>
      </c>
      <c r="K60" s="98">
        <f t="shared" si="2"/>
        <v>0.29038807786348503</v>
      </c>
      <c r="L60" s="63"/>
    </row>
    <row r="61" spans="1:12" x14ac:dyDescent="0.15">
      <c r="A61" s="84" t="s">
        <v>429</v>
      </c>
      <c r="B61" s="84" t="s">
        <v>300</v>
      </c>
      <c r="C61" s="84" t="s">
        <v>1397</v>
      </c>
      <c r="D61" s="84" t="s">
        <v>1401</v>
      </c>
      <c r="E61" s="92">
        <v>38.539508420000004</v>
      </c>
      <c r="F61" s="92">
        <v>32.3846214</v>
      </c>
      <c r="G61" s="95">
        <f t="shared" si="0"/>
        <v>0.19005585842667916</v>
      </c>
      <c r="H61" s="92">
        <v>6.7944309800000005</v>
      </c>
      <c r="I61" s="92">
        <v>9.9469379700000005</v>
      </c>
      <c r="J61" s="96">
        <f t="shared" si="1"/>
        <v>-0.31693240668716061</v>
      </c>
      <c r="K61" s="98">
        <f t="shared" si="2"/>
        <v>0.17629781122153709</v>
      </c>
      <c r="L61" s="63"/>
    </row>
    <row r="62" spans="1:12" x14ac:dyDescent="0.15">
      <c r="A62" s="84" t="s">
        <v>104</v>
      </c>
      <c r="B62" s="84" t="s">
        <v>1431</v>
      </c>
      <c r="C62" s="84" t="s">
        <v>1397</v>
      </c>
      <c r="D62" s="84" t="s">
        <v>1400</v>
      </c>
      <c r="E62" s="92">
        <v>36.602425880000006</v>
      </c>
      <c r="F62" s="92">
        <v>18.362974319999999</v>
      </c>
      <c r="G62" s="95">
        <f t="shared" si="0"/>
        <v>0.9932732705580567</v>
      </c>
      <c r="H62" s="92">
        <v>281.44784848</v>
      </c>
      <c r="I62" s="92">
        <v>529.045796</v>
      </c>
      <c r="J62" s="96">
        <f t="shared" si="1"/>
        <v>-0.46800853421770694</v>
      </c>
      <c r="K62" s="98">
        <f t="shared" si="2"/>
        <v>7.6893222706800533</v>
      </c>
      <c r="L62" s="63"/>
    </row>
    <row r="63" spans="1:12" x14ac:dyDescent="0.15">
      <c r="A63" s="84" t="s">
        <v>1006</v>
      </c>
      <c r="B63" s="84" t="s">
        <v>1297</v>
      </c>
      <c r="C63" s="84" t="s">
        <v>1397</v>
      </c>
      <c r="D63" s="84" t="s">
        <v>1400</v>
      </c>
      <c r="E63" s="92">
        <v>36.343804079999998</v>
      </c>
      <c r="F63" s="92">
        <v>13.43903626</v>
      </c>
      <c r="G63" s="95">
        <f t="shared" si="0"/>
        <v>1.7043460094064811</v>
      </c>
      <c r="H63" s="92">
        <v>106.92987473000001</v>
      </c>
      <c r="I63" s="92">
        <v>70.630081140000001</v>
      </c>
      <c r="J63" s="96">
        <f t="shared" si="1"/>
        <v>0.51394240250196055</v>
      </c>
      <c r="K63" s="98">
        <f t="shared" si="2"/>
        <v>2.9421761820701522</v>
      </c>
      <c r="L63" s="63"/>
    </row>
    <row r="64" spans="1:12" x14ac:dyDescent="0.15">
      <c r="A64" s="84" t="s">
        <v>1422</v>
      </c>
      <c r="B64" s="84" t="s">
        <v>1423</v>
      </c>
      <c r="C64" s="84" t="s">
        <v>1397</v>
      </c>
      <c r="D64" s="84" t="s">
        <v>1401</v>
      </c>
      <c r="E64" s="92">
        <v>36.258003760000001</v>
      </c>
      <c r="F64" s="92">
        <v>43.508920060999998</v>
      </c>
      <c r="G64" s="95">
        <f t="shared" si="0"/>
        <v>-0.1666535572667428</v>
      </c>
      <c r="H64" s="92">
        <v>19.02561579</v>
      </c>
      <c r="I64" s="92">
        <v>14.855034823300951</v>
      </c>
      <c r="J64" s="96">
        <f t="shared" si="1"/>
        <v>0.28075201548213546</v>
      </c>
      <c r="K64" s="98">
        <f t="shared" si="2"/>
        <v>0.52472871689061795</v>
      </c>
      <c r="L64" s="63"/>
    </row>
    <row r="65" spans="1:12" x14ac:dyDescent="0.15">
      <c r="A65" s="84" t="s">
        <v>1065</v>
      </c>
      <c r="B65" s="84" t="s">
        <v>1077</v>
      </c>
      <c r="C65" s="84" t="s">
        <v>1397</v>
      </c>
      <c r="D65" s="84" t="s">
        <v>1400</v>
      </c>
      <c r="E65" s="92">
        <v>35.946731060000005</v>
      </c>
      <c r="F65" s="92">
        <v>25.6937958</v>
      </c>
      <c r="G65" s="95">
        <f t="shared" si="0"/>
        <v>0.39904322972785544</v>
      </c>
      <c r="H65" s="92">
        <v>126.64144329999999</v>
      </c>
      <c r="I65" s="92">
        <v>76.056125510000001</v>
      </c>
      <c r="J65" s="96">
        <f t="shared" si="1"/>
        <v>0.66510511087432311</v>
      </c>
      <c r="K65" s="98">
        <f t="shared" si="2"/>
        <v>3.5230308727827886</v>
      </c>
      <c r="L65" s="63"/>
    </row>
    <row r="66" spans="1:12" x14ac:dyDescent="0.15">
      <c r="A66" s="84" t="s">
        <v>176</v>
      </c>
      <c r="B66" s="84" t="s">
        <v>325</v>
      </c>
      <c r="C66" s="84" t="s">
        <v>1397</v>
      </c>
      <c r="D66" s="84" t="s">
        <v>1401</v>
      </c>
      <c r="E66" s="92">
        <v>35.843331916000004</v>
      </c>
      <c r="F66" s="92">
        <v>67.572876331000003</v>
      </c>
      <c r="G66" s="95">
        <f t="shared" si="0"/>
        <v>-0.46956036412562219</v>
      </c>
      <c r="H66" s="92">
        <v>4.7144454800000002</v>
      </c>
      <c r="I66" s="92">
        <v>6.4258269199999996</v>
      </c>
      <c r="J66" s="96">
        <f t="shared" si="1"/>
        <v>-0.26632859261637243</v>
      </c>
      <c r="K66" s="98">
        <f t="shared" si="2"/>
        <v>0.13152921974576623</v>
      </c>
      <c r="L66" s="63"/>
    </row>
    <row r="67" spans="1:12" x14ac:dyDescent="0.15">
      <c r="A67" s="84" t="s">
        <v>357</v>
      </c>
      <c r="B67" s="84" t="s">
        <v>358</v>
      </c>
      <c r="C67" s="84" t="s">
        <v>1397</v>
      </c>
      <c r="D67" s="84" t="s">
        <v>1400</v>
      </c>
      <c r="E67" s="92">
        <v>35.815485006999999</v>
      </c>
      <c r="F67" s="92">
        <v>2.7262078769999998</v>
      </c>
      <c r="G67" s="95">
        <f t="shared" si="0"/>
        <v>12.137473964902641</v>
      </c>
      <c r="H67" s="92">
        <v>137.59053283</v>
      </c>
      <c r="I67" s="92">
        <v>2.7508348499999999</v>
      </c>
      <c r="J67" s="96">
        <f t="shared" si="1"/>
        <v>49.017736553686603</v>
      </c>
      <c r="K67" s="98">
        <f t="shared" si="2"/>
        <v>3.8416492978695795</v>
      </c>
      <c r="L67" s="63"/>
    </row>
    <row r="68" spans="1:12" x14ac:dyDescent="0.15">
      <c r="A68" s="84" t="s">
        <v>872</v>
      </c>
      <c r="B68" s="84" t="s">
        <v>873</v>
      </c>
      <c r="C68" s="84" t="s">
        <v>1398</v>
      </c>
      <c r="D68" s="84" t="s">
        <v>1401</v>
      </c>
      <c r="E68" s="92">
        <v>35.766064698000001</v>
      </c>
      <c r="F68" s="92">
        <v>27.337398751999999</v>
      </c>
      <c r="G68" s="95">
        <f t="shared" si="0"/>
        <v>0.30831996937467809</v>
      </c>
      <c r="H68" s="92">
        <v>253.32198959000002</v>
      </c>
      <c r="I68" s="92">
        <v>30.390602550000001</v>
      </c>
      <c r="J68" s="96">
        <f t="shared" si="1"/>
        <v>7.335536920441875</v>
      </c>
      <c r="K68" s="98">
        <f t="shared" si="2"/>
        <v>7.0827470600690798</v>
      </c>
      <c r="L68" s="63"/>
    </row>
    <row r="69" spans="1:12" x14ac:dyDescent="0.15">
      <c r="A69" s="84" t="s">
        <v>391</v>
      </c>
      <c r="B69" s="84" t="s">
        <v>392</v>
      </c>
      <c r="C69" s="84" t="s">
        <v>1398</v>
      </c>
      <c r="D69" s="84" t="s">
        <v>1401</v>
      </c>
      <c r="E69" s="92">
        <v>35.732085737999995</v>
      </c>
      <c r="F69" s="92">
        <v>62.825535860999999</v>
      </c>
      <c r="G69" s="95">
        <f t="shared" si="0"/>
        <v>-0.43124900968522761</v>
      </c>
      <c r="H69" s="92">
        <v>37.842886180000001</v>
      </c>
      <c r="I69" s="92">
        <v>79.525203109999993</v>
      </c>
      <c r="J69" s="96">
        <f t="shared" si="1"/>
        <v>-0.52413971043047358</v>
      </c>
      <c r="K69" s="98">
        <f t="shared" si="2"/>
        <v>1.0590729703683441</v>
      </c>
      <c r="L69" s="63"/>
    </row>
    <row r="70" spans="1:12" x14ac:dyDescent="0.15">
      <c r="A70" s="84" t="s">
        <v>1579</v>
      </c>
      <c r="B70" s="85" t="s">
        <v>1580</v>
      </c>
      <c r="C70" s="84" t="s">
        <v>1397</v>
      </c>
      <c r="D70" s="84" t="s">
        <v>1401</v>
      </c>
      <c r="E70" s="92">
        <v>35.272821110000002</v>
      </c>
      <c r="F70" s="92">
        <v>42.925586330000002</v>
      </c>
      <c r="G70" s="95">
        <f t="shared" si="0"/>
        <v>-0.17827980638791197</v>
      </c>
      <c r="H70" s="92">
        <v>31.188419629999999</v>
      </c>
      <c r="I70" s="92">
        <v>88.29364923</v>
      </c>
      <c r="J70" s="96">
        <f t="shared" si="1"/>
        <v>-0.64676485905848202</v>
      </c>
      <c r="K70" s="98">
        <f t="shared" si="2"/>
        <v>0.88420542073279029</v>
      </c>
      <c r="L70" s="63"/>
    </row>
    <row r="71" spans="1:12" x14ac:dyDescent="0.15">
      <c r="A71" s="84" t="s">
        <v>72</v>
      </c>
      <c r="B71" s="85" t="s">
        <v>1216</v>
      </c>
      <c r="C71" s="84" t="s">
        <v>1397</v>
      </c>
      <c r="D71" s="84" t="s">
        <v>1400</v>
      </c>
      <c r="E71" s="92">
        <v>34.889034112000004</v>
      </c>
      <c r="F71" s="92">
        <v>83.188779511999996</v>
      </c>
      <c r="G71" s="95">
        <f t="shared" ref="G71:G134" si="3">IF(ISERROR(E71/F71-1),"",((E71/F71-1)))</f>
        <v>-0.5806040872739664</v>
      </c>
      <c r="H71" s="92">
        <v>13.967323689999999</v>
      </c>
      <c r="I71" s="92">
        <v>78.638695839999997</v>
      </c>
      <c r="J71" s="96">
        <f t="shared" ref="J71:J134" si="4">IF(ISERROR(H71/I71-1),"",((H71/I71-1)))</f>
        <v>-0.82238612249600096</v>
      </c>
      <c r="K71" s="98">
        <f t="shared" ref="K71:K134" si="5">IF(ISERROR(H71/E71),"",(H71/E71))</f>
        <v>0.40033563684114631</v>
      </c>
      <c r="L71" s="63"/>
    </row>
    <row r="72" spans="1:12" x14ac:dyDescent="0.15">
      <c r="A72" s="84" t="s">
        <v>107</v>
      </c>
      <c r="B72" s="84" t="s">
        <v>1445</v>
      </c>
      <c r="C72" s="84" t="s">
        <v>1397</v>
      </c>
      <c r="D72" s="84" t="s">
        <v>1400</v>
      </c>
      <c r="E72" s="92">
        <v>34.778269999999999</v>
      </c>
      <c r="F72" s="92">
        <v>12.717488900000001</v>
      </c>
      <c r="G72" s="95">
        <f t="shared" si="3"/>
        <v>1.7346805861965406</v>
      </c>
      <c r="H72" s="92">
        <v>350.06960016000005</v>
      </c>
      <c r="I72" s="92">
        <v>555.98528284000008</v>
      </c>
      <c r="J72" s="96">
        <f t="shared" si="4"/>
        <v>-0.37036175063514742</v>
      </c>
      <c r="K72" s="98">
        <f t="shared" si="5"/>
        <v>10.065756581911637</v>
      </c>
      <c r="L72" s="63"/>
    </row>
    <row r="73" spans="1:12" x14ac:dyDescent="0.15">
      <c r="A73" s="84" t="s">
        <v>1571</v>
      </c>
      <c r="B73" s="84" t="s">
        <v>1188</v>
      </c>
      <c r="C73" s="84" t="s">
        <v>1398</v>
      </c>
      <c r="D73" s="84" t="s">
        <v>1401</v>
      </c>
      <c r="E73" s="92">
        <v>34.011979409999995</v>
      </c>
      <c r="F73" s="92">
        <v>43.03869237</v>
      </c>
      <c r="G73" s="95">
        <f t="shared" si="3"/>
        <v>-0.20973483307527363</v>
      </c>
      <c r="H73" s="92">
        <v>13.504805470000001</v>
      </c>
      <c r="I73" s="92">
        <v>2.9974479500000002</v>
      </c>
      <c r="J73" s="96">
        <f t="shared" si="4"/>
        <v>3.5054345213901046</v>
      </c>
      <c r="K73" s="98">
        <f t="shared" si="5"/>
        <v>0.39706026242122799</v>
      </c>
      <c r="L73" s="63"/>
    </row>
    <row r="74" spans="1:12" x14ac:dyDescent="0.15">
      <c r="A74" s="84" t="s">
        <v>913</v>
      </c>
      <c r="B74" s="84" t="s">
        <v>914</v>
      </c>
      <c r="C74" s="84" t="s">
        <v>1398</v>
      </c>
      <c r="D74" s="84" t="s">
        <v>1401</v>
      </c>
      <c r="E74" s="92">
        <v>33.512664414</v>
      </c>
      <c r="F74" s="92">
        <v>62.633765027999999</v>
      </c>
      <c r="G74" s="95">
        <f t="shared" si="3"/>
        <v>-0.46494252103448686</v>
      </c>
      <c r="H74" s="92">
        <v>58.700959700000006</v>
      </c>
      <c r="I74" s="92">
        <v>71.874988860000002</v>
      </c>
      <c r="J74" s="96">
        <f t="shared" si="4"/>
        <v>-0.18329086889544732</v>
      </c>
      <c r="K74" s="98">
        <f t="shared" si="5"/>
        <v>1.7516052730047191</v>
      </c>
      <c r="L74" s="63"/>
    </row>
    <row r="75" spans="1:12" x14ac:dyDescent="0.15">
      <c r="A75" s="84" t="s">
        <v>1136</v>
      </c>
      <c r="B75" s="84" t="s">
        <v>1137</v>
      </c>
      <c r="C75" s="84" t="s">
        <v>1397</v>
      </c>
      <c r="D75" s="84" t="s">
        <v>1400</v>
      </c>
      <c r="E75" s="92">
        <v>33.5058954</v>
      </c>
      <c r="F75" s="92">
        <v>1.7394131900000001</v>
      </c>
      <c r="G75" s="95">
        <f t="shared" si="3"/>
        <v>18.262758033932123</v>
      </c>
      <c r="H75" s="92">
        <v>28.894949370000003</v>
      </c>
      <c r="I75" s="92">
        <v>1.7371504899999999</v>
      </c>
      <c r="J75" s="96">
        <f t="shared" si="4"/>
        <v>15.633532636542043</v>
      </c>
      <c r="K75" s="98">
        <f t="shared" si="5"/>
        <v>0.86238403794455831</v>
      </c>
      <c r="L75" s="63"/>
    </row>
    <row r="76" spans="1:12" x14ac:dyDescent="0.15">
      <c r="A76" s="84" t="s">
        <v>1307</v>
      </c>
      <c r="B76" s="84" t="s">
        <v>1308</v>
      </c>
      <c r="C76" s="84" t="s">
        <v>1397</v>
      </c>
      <c r="D76" s="84" t="s">
        <v>1400</v>
      </c>
      <c r="E76" s="92">
        <v>33.285391740000001</v>
      </c>
      <c r="F76" s="92">
        <v>46.50776956</v>
      </c>
      <c r="G76" s="95">
        <f t="shared" si="3"/>
        <v>-0.28430470747348391</v>
      </c>
      <c r="H76" s="92">
        <v>21.905889869999999</v>
      </c>
      <c r="I76" s="92">
        <v>33.706054250000001</v>
      </c>
      <c r="J76" s="96">
        <f t="shared" si="4"/>
        <v>-0.35009035149820311</v>
      </c>
      <c r="K76" s="98">
        <f t="shared" si="5"/>
        <v>0.65812324040263792</v>
      </c>
      <c r="L76" s="63"/>
    </row>
    <row r="77" spans="1:12" x14ac:dyDescent="0.15">
      <c r="A77" s="84" t="s">
        <v>860</v>
      </c>
      <c r="B77" s="84" t="s">
        <v>861</v>
      </c>
      <c r="C77" s="84" t="s">
        <v>1398</v>
      </c>
      <c r="D77" s="84" t="s">
        <v>1401</v>
      </c>
      <c r="E77" s="92">
        <v>31.997108190999999</v>
      </c>
      <c r="F77" s="92">
        <v>52.42935688</v>
      </c>
      <c r="G77" s="95">
        <f t="shared" si="3"/>
        <v>-0.38971007666115776</v>
      </c>
      <c r="H77" s="92">
        <v>65.947984380000008</v>
      </c>
      <c r="I77" s="92">
        <v>97.350432130000002</v>
      </c>
      <c r="J77" s="96">
        <f t="shared" si="4"/>
        <v>-0.32257122092756341</v>
      </c>
      <c r="K77" s="98">
        <f t="shared" si="5"/>
        <v>2.0610607679399466</v>
      </c>
      <c r="L77" s="63"/>
    </row>
    <row r="78" spans="1:12" x14ac:dyDescent="0.15">
      <c r="A78" s="84" t="s">
        <v>111</v>
      </c>
      <c r="B78" s="84" t="s">
        <v>1432</v>
      </c>
      <c r="C78" s="84" t="s">
        <v>1397</v>
      </c>
      <c r="D78" s="84" t="s">
        <v>1400</v>
      </c>
      <c r="E78" s="92">
        <v>31.63886995</v>
      </c>
      <c r="F78" s="92">
        <v>7.1288497699999995</v>
      </c>
      <c r="G78" s="95">
        <f t="shared" si="3"/>
        <v>3.4381451385249209</v>
      </c>
      <c r="H78" s="92">
        <v>195.48792040999999</v>
      </c>
      <c r="I78" s="92">
        <v>402.78070595999998</v>
      </c>
      <c r="J78" s="96">
        <f t="shared" si="4"/>
        <v>-0.51465420881055346</v>
      </c>
      <c r="K78" s="98">
        <f t="shared" si="5"/>
        <v>6.1787263805229546</v>
      </c>
      <c r="L78" s="63"/>
    </row>
    <row r="79" spans="1:12" x14ac:dyDescent="0.15">
      <c r="A79" s="84" t="s">
        <v>270</v>
      </c>
      <c r="B79" s="84" t="s">
        <v>271</v>
      </c>
      <c r="C79" s="84" t="s">
        <v>1397</v>
      </c>
      <c r="D79" s="84" t="s">
        <v>1400</v>
      </c>
      <c r="E79" s="92">
        <v>31.459172329999998</v>
      </c>
      <c r="F79" s="92">
        <v>28.15678428</v>
      </c>
      <c r="G79" s="95">
        <f t="shared" si="3"/>
        <v>0.11728569630537367</v>
      </c>
      <c r="H79" s="92">
        <v>38.735391569999997</v>
      </c>
      <c r="I79" s="92">
        <v>41.520654710000002</v>
      </c>
      <c r="J79" s="96">
        <f t="shared" si="4"/>
        <v>-6.7081387792500058E-2</v>
      </c>
      <c r="K79" s="98">
        <f t="shared" si="5"/>
        <v>1.2312908668948443</v>
      </c>
      <c r="L79" s="63"/>
    </row>
    <row r="80" spans="1:12" x14ac:dyDescent="0.15">
      <c r="A80" s="84" t="s">
        <v>206</v>
      </c>
      <c r="B80" s="84" t="s">
        <v>207</v>
      </c>
      <c r="C80" s="84" t="s">
        <v>1398</v>
      </c>
      <c r="D80" s="84" t="s">
        <v>1401</v>
      </c>
      <c r="E80" s="92">
        <v>31.124897431000001</v>
      </c>
      <c r="F80" s="92">
        <v>41.042177204000005</v>
      </c>
      <c r="G80" s="95">
        <f t="shared" si="3"/>
        <v>-0.24163629828179434</v>
      </c>
      <c r="H80" s="92">
        <v>18.838453380000001</v>
      </c>
      <c r="I80" s="92">
        <v>47.946512829999996</v>
      </c>
      <c r="J80" s="96">
        <f t="shared" si="4"/>
        <v>-0.60709440023732375</v>
      </c>
      <c r="K80" s="98">
        <f t="shared" si="5"/>
        <v>0.60525350876296036</v>
      </c>
      <c r="L80" s="63"/>
    </row>
    <row r="81" spans="1:12" x14ac:dyDescent="0.15">
      <c r="A81" s="84" t="s">
        <v>118</v>
      </c>
      <c r="B81" s="84" t="s">
        <v>1099</v>
      </c>
      <c r="C81" s="84" t="s">
        <v>1398</v>
      </c>
      <c r="D81" s="84" t="s">
        <v>1401</v>
      </c>
      <c r="E81" s="92">
        <v>30.52675713</v>
      </c>
      <c r="F81" s="92">
        <v>36.432751329999995</v>
      </c>
      <c r="G81" s="95">
        <f t="shared" si="3"/>
        <v>-0.1621067304663536</v>
      </c>
      <c r="H81" s="92">
        <v>56.950337380000001</v>
      </c>
      <c r="I81" s="92">
        <v>59.631111429999997</v>
      </c>
      <c r="J81" s="96">
        <f t="shared" si="4"/>
        <v>-4.4955963182858216E-2</v>
      </c>
      <c r="K81" s="98">
        <f t="shared" si="5"/>
        <v>1.865587528261637</v>
      </c>
      <c r="L81" s="63"/>
    </row>
    <row r="82" spans="1:12" x14ac:dyDescent="0.15">
      <c r="A82" s="84" t="s">
        <v>388</v>
      </c>
      <c r="B82" s="84" t="s">
        <v>389</v>
      </c>
      <c r="C82" s="84" t="s">
        <v>1398</v>
      </c>
      <c r="D82" s="84" t="s">
        <v>1401</v>
      </c>
      <c r="E82" s="92">
        <v>30.478135922</v>
      </c>
      <c r="F82" s="92">
        <v>56.860780266999996</v>
      </c>
      <c r="G82" s="95">
        <f t="shared" si="3"/>
        <v>-0.46398667449014164</v>
      </c>
      <c r="H82" s="92">
        <v>5.1563574900000004</v>
      </c>
      <c r="I82" s="92">
        <v>6.7116552399999998</v>
      </c>
      <c r="J82" s="96">
        <f t="shared" si="4"/>
        <v>-0.2317308762718866</v>
      </c>
      <c r="K82" s="98">
        <f t="shared" si="5"/>
        <v>0.16918218040618399</v>
      </c>
      <c r="L82" s="63"/>
    </row>
    <row r="83" spans="1:12" x14ac:dyDescent="0.15">
      <c r="A83" s="84" t="s">
        <v>1209</v>
      </c>
      <c r="B83" s="84" t="s">
        <v>1210</v>
      </c>
      <c r="C83" s="84" t="s">
        <v>1397</v>
      </c>
      <c r="D83" s="84" t="s">
        <v>1400</v>
      </c>
      <c r="E83" s="92">
        <v>29.828233484999998</v>
      </c>
      <c r="F83" s="92">
        <v>68.774803614999996</v>
      </c>
      <c r="G83" s="95">
        <f t="shared" si="3"/>
        <v>-0.56629125904920263</v>
      </c>
      <c r="H83" s="92">
        <v>58.507283340000001</v>
      </c>
      <c r="I83" s="92">
        <v>266.11743309999997</v>
      </c>
      <c r="J83" s="96">
        <f t="shared" si="4"/>
        <v>-0.78014486815670403</v>
      </c>
      <c r="K83" s="98">
        <f t="shared" si="5"/>
        <v>1.9614732923899802</v>
      </c>
      <c r="L83" s="63"/>
    </row>
    <row r="84" spans="1:12" x14ac:dyDescent="0.15">
      <c r="A84" s="84" t="s">
        <v>70</v>
      </c>
      <c r="B84" s="84" t="s">
        <v>1214</v>
      </c>
      <c r="C84" s="84" t="s">
        <v>1397</v>
      </c>
      <c r="D84" s="84" t="s">
        <v>1400</v>
      </c>
      <c r="E84" s="92">
        <v>29.398204570000001</v>
      </c>
      <c r="F84" s="92">
        <v>60.310579750999999</v>
      </c>
      <c r="G84" s="95">
        <f t="shared" si="3"/>
        <v>-0.51255310939847898</v>
      </c>
      <c r="H84" s="92">
        <v>28.26062829</v>
      </c>
      <c r="I84" s="92">
        <v>89.880518719999998</v>
      </c>
      <c r="J84" s="96">
        <f t="shared" si="4"/>
        <v>-0.68557559866739504</v>
      </c>
      <c r="K84" s="98">
        <f t="shared" si="5"/>
        <v>0.96130456615840876</v>
      </c>
      <c r="L84" s="63"/>
    </row>
    <row r="85" spans="1:12" x14ac:dyDescent="0.15">
      <c r="A85" s="84" t="s">
        <v>250</v>
      </c>
      <c r="B85" s="84" t="s">
        <v>251</v>
      </c>
      <c r="C85" s="84" t="s">
        <v>1397</v>
      </c>
      <c r="D85" s="84" t="s">
        <v>1400</v>
      </c>
      <c r="E85" s="92">
        <v>29.37578435</v>
      </c>
      <c r="F85" s="92">
        <v>20.374531999999999</v>
      </c>
      <c r="G85" s="95">
        <f t="shared" si="3"/>
        <v>0.44178940404618872</v>
      </c>
      <c r="H85" s="92">
        <v>2.3692589999999999E-2</v>
      </c>
      <c r="I85" s="92">
        <v>12.101546119963299</v>
      </c>
      <c r="J85" s="96">
        <f t="shared" si="4"/>
        <v>-0.99804218487744178</v>
      </c>
      <c r="K85" s="98">
        <f t="shared" si="5"/>
        <v>8.0653471981251116E-4</v>
      </c>
      <c r="L85" s="63"/>
    </row>
    <row r="86" spans="1:12" x14ac:dyDescent="0.15">
      <c r="A86" s="84" t="s">
        <v>1591</v>
      </c>
      <c r="B86" s="84" t="s">
        <v>209</v>
      </c>
      <c r="C86" s="84" t="s">
        <v>1398</v>
      </c>
      <c r="D86" s="84" t="s">
        <v>1401</v>
      </c>
      <c r="E86" s="92">
        <v>29.048638572999998</v>
      </c>
      <c r="F86" s="92">
        <v>61.715022351999998</v>
      </c>
      <c r="G86" s="95">
        <f t="shared" si="3"/>
        <v>-0.52931008584397565</v>
      </c>
      <c r="H86" s="92">
        <v>11.470820099999999</v>
      </c>
      <c r="I86" s="92">
        <v>44.597638229999994</v>
      </c>
      <c r="J86" s="96">
        <f t="shared" si="4"/>
        <v>-0.74279310395670706</v>
      </c>
      <c r="K86" s="98">
        <f t="shared" si="5"/>
        <v>0.39488322563460332</v>
      </c>
      <c r="L86" s="63"/>
    </row>
    <row r="87" spans="1:12" x14ac:dyDescent="0.15">
      <c r="A87" s="84" t="s">
        <v>1010</v>
      </c>
      <c r="B87" s="84" t="s">
        <v>1520</v>
      </c>
      <c r="C87" s="84" t="s">
        <v>1397</v>
      </c>
      <c r="D87" s="84" t="s">
        <v>1400</v>
      </c>
      <c r="E87" s="92">
        <v>28.818605396000002</v>
      </c>
      <c r="F87" s="92">
        <v>18.602039957999999</v>
      </c>
      <c r="G87" s="95">
        <f t="shared" si="3"/>
        <v>0.54921747620514405</v>
      </c>
      <c r="H87" s="92">
        <v>23.7067556941997</v>
      </c>
      <c r="I87" s="92">
        <v>26.580247109999998</v>
      </c>
      <c r="J87" s="96">
        <f t="shared" si="4"/>
        <v>-0.10810627169524079</v>
      </c>
      <c r="K87" s="98">
        <f t="shared" si="5"/>
        <v>0.82261980996103912</v>
      </c>
      <c r="L87" s="63"/>
    </row>
    <row r="88" spans="1:12" x14ac:dyDescent="0.15">
      <c r="A88" s="84" t="s">
        <v>1450</v>
      </c>
      <c r="B88" s="84" t="s">
        <v>1451</v>
      </c>
      <c r="C88" s="84" t="s">
        <v>1397</v>
      </c>
      <c r="D88" s="84" t="s">
        <v>1401</v>
      </c>
      <c r="E88" s="92">
        <v>28.798747015</v>
      </c>
      <c r="F88" s="92">
        <v>37.595937032999998</v>
      </c>
      <c r="G88" s="95">
        <f t="shared" si="3"/>
        <v>-0.23399310436865095</v>
      </c>
      <c r="H88" s="92">
        <v>11.26824218</v>
      </c>
      <c r="I88" s="92">
        <v>7.7196986599999997</v>
      </c>
      <c r="J88" s="96">
        <f t="shared" si="4"/>
        <v>0.45967383913402649</v>
      </c>
      <c r="K88" s="98">
        <f t="shared" si="5"/>
        <v>0.39127543202247195</v>
      </c>
      <c r="L88" s="63"/>
    </row>
    <row r="89" spans="1:12" x14ac:dyDescent="0.15">
      <c r="A89" s="84" t="s">
        <v>804</v>
      </c>
      <c r="B89" s="84" t="s">
        <v>299</v>
      </c>
      <c r="C89" s="84" t="s">
        <v>1397</v>
      </c>
      <c r="D89" s="84" t="s">
        <v>1401</v>
      </c>
      <c r="E89" s="92">
        <v>28.532306680000001</v>
      </c>
      <c r="F89" s="92">
        <v>37.901345460000002</v>
      </c>
      <c r="G89" s="95">
        <f t="shared" si="3"/>
        <v>-0.2471954139434922</v>
      </c>
      <c r="H89" s="92">
        <v>5.3330383299999999</v>
      </c>
      <c r="I89" s="92">
        <v>5.1367896200000001</v>
      </c>
      <c r="J89" s="96">
        <f t="shared" si="4"/>
        <v>3.8204544962462395E-2</v>
      </c>
      <c r="K89" s="98">
        <f t="shared" si="5"/>
        <v>0.18691227420944009</v>
      </c>
      <c r="L89" s="63"/>
    </row>
    <row r="90" spans="1:12" x14ac:dyDescent="0.15">
      <c r="A90" s="84" t="s">
        <v>430</v>
      </c>
      <c r="B90" s="85" t="s">
        <v>1105</v>
      </c>
      <c r="C90" s="84" t="s">
        <v>1397</v>
      </c>
      <c r="D90" s="84" t="s">
        <v>1401</v>
      </c>
      <c r="E90" s="92">
        <v>28.323255265</v>
      </c>
      <c r="F90" s="92">
        <v>54.811337097999996</v>
      </c>
      <c r="G90" s="95">
        <f t="shared" si="3"/>
        <v>-0.48325918022471515</v>
      </c>
      <c r="H90" s="92">
        <v>9.5929319999999993</v>
      </c>
      <c r="I90" s="92">
        <v>26.072680809999998</v>
      </c>
      <c r="J90" s="96">
        <f t="shared" si="4"/>
        <v>-0.63206959537813634</v>
      </c>
      <c r="K90" s="98">
        <f t="shared" si="5"/>
        <v>0.33869454306173302</v>
      </c>
      <c r="L90" s="63"/>
    </row>
    <row r="91" spans="1:12" x14ac:dyDescent="0.15">
      <c r="A91" s="84" t="s">
        <v>149</v>
      </c>
      <c r="B91" s="84" t="s">
        <v>382</v>
      </c>
      <c r="C91" s="84" t="s">
        <v>1398</v>
      </c>
      <c r="D91" s="84" t="s">
        <v>1401</v>
      </c>
      <c r="E91" s="92">
        <v>27.316104556000003</v>
      </c>
      <c r="F91" s="92">
        <v>17.441451616000002</v>
      </c>
      <c r="G91" s="95">
        <f t="shared" si="3"/>
        <v>0.56616003973782991</v>
      </c>
      <c r="H91" s="92">
        <v>38.314054090000006</v>
      </c>
      <c r="I91" s="92">
        <v>56.946413369999995</v>
      </c>
      <c r="J91" s="96">
        <f t="shared" si="4"/>
        <v>-0.32719109382603762</v>
      </c>
      <c r="K91" s="98">
        <f t="shared" si="5"/>
        <v>1.4026177858359492</v>
      </c>
      <c r="L91" s="63"/>
    </row>
    <row r="92" spans="1:12" x14ac:dyDescent="0.15">
      <c r="A92" s="84" t="s">
        <v>1508</v>
      </c>
      <c r="B92" s="84" t="s">
        <v>1509</v>
      </c>
      <c r="C92" s="84" t="s">
        <v>1397</v>
      </c>
      <c r="D92" s="84" t="s">
        <v>1400</v>
      </c>
      <c r="E92" s="92">
        <v>26.631418965999998</v>
      </c>
      <c r="F92" s="92">
        <v>26.834508964000001</v>
      </c>
      <c r="G92" s="95">
        <f t="shared" si="3"/>
        <v>-7.5682397718720429E-3</v>
      </c>
      <c r="H92" s="92">
        <v>24.4141103264725</v>
      </c>
      <c r="I92" s="92">
        <v>38.282575139999999</v>
      </c>
      <c r="J92" s="96">
        <f t="shared" si="4"/>
        <v>-0.36226572436180948</v>
      </c>
      <c r="K92" s="98">
        <f t="shared" si="5"/>
        <v>0.9167408750409316</v>
      </c>
      <c r="L92" s="63"/>
    </row>
    <row r="93" spans="1:12" x14ac:dyDescent="0.15">
      <c r="A93" s="84" t="s">
        <v>1593</v>
      </c>
      <c r="B93" s="84" t="s">
        <v>328</v>
      </c>
      <c r="C93" s="84" t="s">
        <v>1397</v>
      </c>
      <c r="D93" s="84" t="s">
        <v>1400</v>
      </c>
      <c r="E93" s="92">
        <v>26.558444559999998</v>
      </c>
      <c r="F93" s="92">
        <v>33.149375223</v>
      </c>
      <c r="G93" s="95">
        <f t="shared" si="3"/>
        <v>-0.19882518504985347</v>
      </c>
      <c r="H93" s="92">
        <v>65.199247130000003</v>
      </c>
      <c r="I93" s="92">
        <v>79.182969700000001</v>
      </c>
      <c r="J93" s="96">
        <f t="shared" si="4"/>
        <v>-0.17660012781763601</v>
      </c>
      <c r="K93" s="98">
        <f t="shared" si="5"/>
        <v>2.4549347000613655</v>
      </c>
      <c r="L93" s="63"/>
    </row>
    <row r="94" spans="1:12" x14ac:dyDescent="0.15">
      <c r="A94" s="84" t="s">
        <v>152</v>
      </c>
      <c r="B94" s="84" t="s">
        <v>855</v>
      </c>
      <c r="C94" s="84" t="s">
        <v>1397</v>
      </c>
      <c r="D94" s="84" t="s">
        <v>1400</v>
      </c>
      <c r="E94" s="92">
        <v>26.279461324</v>
      </c>
      <c r="F94" s="92">
        <v>14.507391696000001</v>
      </c>
      <c r="G94" s="95">
        <f t="shared" si="3"/>
        <v>0.81145321465648523</v>
      </c>
      <c r="H94" s="92">
        <v>55.338124189999995</v>
      </c>
      <c r="I94" s="92">
        <v>66.408451409999998</v>
      </c>
      <c r="J94" s="96">
        <f t="shared" si="4"/>
        <v>-0.16670057778719705</v>
      </c>
      <c r="K94" s="98">
        <f t="shared" si="5"/>
        <v>2.105755651066632</v>
      </c>
      <c r="L94" s="63"/>
    </row>
    <row r="95" spans="1:12" x14ac:dyDescent="0.15">
      <c r="A95" s="84" t="s">
        <v>870</v>
      </c>
      <c r="B95" s="84" t="s">
        <v>871</v>
      </c>
      <c r="C95" s="84" t="s">
        <v>1398</v>
      </c>
      <c r="D95" s="84" t="s">
        <v>1401</v>
      </c>
      <c r="E95" s="92">
        <v>26.053767685</v>
      </c>
      <c r="F95" s="92">
        <v>13.372115598999999</v>
      </c>
      <c r="G95" s="95">
        <f t="shared" si="3"/>
        <v>0.94836542446195793</v>
      </c>
      <c r="H95" s="92">
        <v>22.961066539999997</v>
      </c>
      <c r="I95" s="92">
        <v>10.78836701</v>
      </c>
      <c r="J95" s="96">
        <f t="shared" si="4"/>
        <v>1.1283171511236896</v>
      </c>
      <c r="K95" s="98">
        <f t="shared" si="5"/>
        <v>0.88129543556264334</v>
      </c>
      <c r="L95" s="63"/>
    </row>
    <row r="96" spans="1:12" x14ac:dyDescent="0.15">
      <c r="A96" s="84" t="s">
        <v>583</v>
      </c>
      <c r="B96" s="84" t="s">
        <v>587</v>
      </c>
      <c r="C96" s="84" t="s">
        <v>1397</v>
      </c>
      <c r="D96" s="84" t="s">
        <v>1401</v>
      </c>
      <c r="E96" s="92">
        <v>25.69493701</v>
      </c>
      <c r="F96" s="92"/>
      <c r="G96" s="95" t="str">
        <f t="shared" si="3"/>
        <v/>
      </c>
      <c r="H96" s="92">
        <v>9.0942240000000008E-2</v>
      </c>
      <c r="I96" s="92"/>
      <c r="J96" s="96" t="str">
        <f t="shared" si="4"/>
        <v/>
      </c>
      <c r="K96" s="98">
        <f t="shared" si="5"/>
        <v>3.539305815951483E-3</v>
      </c>
      <c r="L96" s="63"/>
    </row>
    <row r="97" spans="1:12" x14ac:dyDescent="0.15">
      <c r="A97" s="84" t="s">
        <v>887</v>
      </c>
      <c r="B97" s="84" t="s">
        <v>888</v>
      </c>
      <c r="C97" s="84" t="s">
        <v>1398</v>
      </c>
      <c r="D97" s="84" t="s">
        <v>1401</v>
      </c>
      <c r="E97" s="92">
        <v>25.677923454999998</v>
      </c>
      <c r="F97" s="92">
        <v>29.851367070000002</v>
      </c>
      <c r="G97" s="95">
        <f t="shared" si="3"/>
        <v>-0.13980745354855884</v>
      </c>
      <c r="H97" s="92">
        <v>26.698019059842601</v>
      </c>
      <c r="I97" s="92">
        <v>17.675444239999997</v>
      </c>
      <c r="J97" s="96">
        <f t="shared" si="4"/>
        <v>0.51045816429463642</v>
      </c>
      <c r="K97" s="98">
        <f t="shared" si="5"/>
        <v>1.039726561481122</v>
      </c>
      <c r="L97" s="63"/>
    </row>
    <row r="98" spans="1:12" x14ac:dyDescent="0.15">
      <c r="A98" s="84" t="s">
        <v>98</v>
      </c>
      <c r="B98" s="84" t="s">
        <v>1444</v>
      </c>
      <c r="C98" s="84" t="s">
        <v>1397</v>
      </c>
      <c r="D98" s="84" t="s">
        <v>1400</v>
      </c>
      <c r="E98" s="92">
        <v>25.543184660000001</v>
      </c>
      <c r="F98" s="92">
        <v>21.428744460000001</v>
      </c>
      <c r="G98" s="95">
        <f t="shared" si="3"/>
        <v>0.1920056589260386</v>
      </c>
      <c r="H98" s="92">
        <v>1232.1702207000001</v>
      </c>
      <c r="I98" s="92">
        <v>1196.5210568499999</v>
      </c>
      <c r="J98" s="96">
        <f t="shared" si="4"/>
        <v>2.9794012939355463E-2</v>
      </c>
      <c r="K98" s="98">
        <f t="shared" si="5"/>
        <v>48.238707784528856</v>
      </c>
      <c r="L98" s="63"/>
    </row>
    <row r="99" spans="1:12" x14ac:dyDescent="0.15">
      <c r="A99" s="84" t="s">
        <v>1506</v>
      </c>
      <c r="B99" s="84" t="s">
        <v>1507</v>
      </c>
      <c r="C99" s="84" t="s">
        <v>1397</v>
      </c>
      <c r="D99" s="84" t="s">
        <v>1400</v>
      </c>
      <c r="E99" s="92">
        <v>25.500434348999999</v>
      </c>
      <c r="F99" s="92">
        <v>74.579574909999991</v>
      </c>
      <c r="G99" s="95">
        <f t="shared" si="3"/>
        <v>-0.65807750473540483</v>
      </c>
      <c r="H99" s="92">
        <v>73.20459704000001</v>
      </c>
      <c r="I99" s="92">
        <v>93.390110329999999</v>
      </c>
      <c r="J99" s="96">
        <f t="shared" si="4"/>
        <v>-0.21614187218189562</v>
      </c>
      <c r="K99" s="98">
        <f t="shared" si="5"/>
        <v>2.8707196135610427</v>
      </c>
      <c r="L99" s="63"/>
    </row>
    <row r="100" spans="1:12" x14ac:dyDescent="0.15">
      <c r="A100" s="84" t="s">
        <v>1281</v>
      </c>
      <c r="B100" s="84" t="s">
        <v>1282</v>
      </c>
      <c r="C100" s="84" t="s">
        <v>1397</v>
      </c>
      <c r="D100" s="84" t="s">
        <v>1400</v>
      </c>
      <c r="E100" s="92">
        <v>25.398134800000001</v>
      </c>
      <c r="F100" s="92">
        <v>23.73000691</v>
      </c>
      <c r="G100" s="95">
        <f t="shared" si="3"/>
        <v>7.0296140086543391E-2</v>
      </c>
      <c r="H100" s="92">
        <v>323.70745874385051</v>
      </c>
      <c r="I100" s="92">
        <v>185.67790814479352</v>
      </c>
      <c r="J100" s="96">
        <f t="shared" si="4"/>
        <v>0.74338165470617068</v>
      </c>
      <c r="K100" s="98">
        <f t="shared" si="5"/>
        <v>12.745324067807156</v>
      </c>
      <c r="L100" s="63"/>
    </row>
    <row r="101" spans="1:12" x14ac:dyDescent="0.15">
      <c r="A101" s="84" t="s">
        <v>1592</v>
      </c>
      <c r="B101" s="84" t="s">
        <v>225</v>
      </c>
      <c r="C101" s="84" t="s">
        <v>1397</v>
      </c>
      <c r="D101" s="84" t="s">
        <v>1400</v>
      </c>
      <c r="E101" s="92">
        <v>25.165232723000003</v>
      </c>
      <c r="F101" s="92">
        <v>40.336527454999995</v>
      </c>
      <c r="G101" s="95">
        <f t="shared" si="3"/>
        <v>-0.37611801732128047</v>
      </c>
      <c r="H101" s="92">
        <v>3.0561567900000002</v>
      </c>
      <c r="I101" s="92">
        <v>4.8992729005831706</v>
      </c>
      <c r="J101" s="96">
        <f t="shared" si="4"/>
        <v>-0.37620196873780609</v>
      </c>
      <c r="K101" s="98">
        <f t="shared" si="5"/>
        <v>0.12144361324371131</v>
      </c>
      <c r="L101" s="63"/>
    </row>
    <row r="102" spans="1:12" x14ac:dyDescent="0.15">
      <c r="A102" s="84" t="s">
        <v>367</v>
      </c>
      <c r="B102" s="84" t="s">
        <v>368</v>
      </c>
      <c r="C102" s="84" t="s">
        <v>1398</v>
      </c>
      <c r="D102" s="84" t="s">
        <v>1401</v>
      </c>
      <c r="E102" s="92">
        <v>24.736584392000001</v>
      </c>
      <c r="F102" s="92">
        <v>53.800549924999999</v>
      </c>
      <c r="G102" s="95">
        <f t="shared" si="3"/>
        <v>-0.54021688576634008</v>
      </c>
      <c r="H102" s="92">
        <v>1047.97613239</v>
      </c>
      <c r="I102" s="92">
        <v>12279.854474459999</v>
      </c>
      <c r="J102" s="96">
        <f t="shared" si="4"/>
        <v>-0.91465891272819144</v>
      </c>
      <c r="K102" s="98">
        <f t="shared" si="5"/>
        <v>42.365433957362498</v>
      </c>
      <c r="L102" s="63"/>
    </row>
    <row r="103" spans="1:12" x14ac:dyDescent="0.15">
      <c r="A103" s="84" t="s">
        <v>1510</v>
      </c>
      <c r="B103" s="84" t="s">
        <v>1511</v>
      </c>
      <c r="C103" s="84" t="s">
        <v>1397</v>
      </c>
      <c r="D103" s="84" t="s">
        <v>1401</v>
      </c>
      <c r="E103" s="92">
        <v>24.463412738999999</v>
      </c>
      <c r="F103" s="92">
        <v>27.242813517000002</v>
      </c>
      <c r="G103" s="95">
        <f t="shared" si="3"/>
        <v>-0.10202326482415658</v>
      </c>
      <c r="H103" s="92">
        <v>15.350677689999999</v>
      </c>
      <c r="I103" s="92">
        <v>25.444778598712301</v>
      </c>
      <c r="J103" s="96">
        <f t="shared" si="4"/>
        <v>-0.39670617960193766</v>
      </c>
      <c r="K103" s="98">
        <f t="shared" si="5"/>
        <v>0.62749534800300699</v>
      </c>
      <c r="L103" s="63"/>
    </row>
    <row r="104" spans="1:12" x14ac:dyDescent="0.15">
      <c r="A104" s="84" t="s">
        <v>1418</v>
      </c>
      <c r="B104" s="85" t="s">
        <v>1419</v>
      </c>
      <c r="C104" s="84" t="s">
        <v>1397</v>
      </c>
      <c r="D104" s="84" t="s">
        <v>1401</v>
      </c>
      <c r="E104" s="92">
        <v>23.880197513999999</v>
      </c>
      <c r="F104" s="92">
        <v>70.672832099000004</v>
      </c>
      <c r="G104" s="95">
        <f t="shared" si="3"/>
        <v>-0.66210215715498544</v>
      </c>
      <c r="H104" s="92">
        <v>13.512875710000001</v>
      </c>
      <c r="I104" s="92">
        <v>15.19446883</v>
      </c>
      <c r="J104" s="96">
        <f t="shared" si="4"/>
        <v>-0.11067139883691468</v>
      </c>
      <c r="K104" s="98">
        <f t="shared" si="5"/>
        <v>0.56586113670449945</v>
      </c>
      <c r="L104" s="63"/>
    </row>
    <row r="105" spans="1:12" x14ac:dyDescent="0.15">
      <c r="A105" s="84" t="s">
        <v>258</v>
      </c>
      <c r="B105" s="84" t="s">
        <v>259</v>
      </c>
      <c r="C105" s="84" t="s">
        <v>1397</v>
      </c>
      <c r="D105" s="84" t="s">
        <v>1400</v>
      </c>
      <c r="E105" s="92">
        <v>23.65209385</v>
      </c>
      <c r="F105" s="92">
        <v>33.089883499999999</v>
      </c>
      <c r="G105" s="95">
        <f t="shared" si="3"/>
        <v>-0.28521676874444113</v>
      </c>
      <c r="H105" s="92">
        <v>0.58940250000000005</v>
      </c>
      <c r="I105" s="92">
        <v>0.24951519</v>
      </c>
      <c r="J105" s="96">
        <f t="shared" si="4"/>
        <v>1.3621908549936381</v>
      </c>
      <c r="K105" s="98">
        <f t="shared" si="5"/>
        <v>2.4919675346206191E-2</v>
      </c>
      <c r="L105" s="63"/>
    </row>
    <row r="106" spans="1:12" x14ac:dyDescent="0.15">
      <c r="A106" s="84" t="s">
        <v>1313</v>
      </c>
      <c r="B106" s="84" t="s">
        <v>1314</v>
      </c>
      <c r="C106" s="84" t="s">
        <v>1397</v>
      </c>
      <c r="D106" s="84" t="s">
        <v>1400</v>
      </c>
      <c r="E106" s="92">
        <v>23.384796447999999</v>
      </c>
      <c r="F106" s="92">
        <v>36.994054218999999</v>
      </c>
      <c r="G106" s="95">
        <f t="shared" si="3"/>
        <v>-0.36787689422832548</v>
      </c>
      <c r="H106" s="92">
        <v>33.358949197369853</v>
      </c>
      <c r="I106" s="92">
        <v>72.733476249999995</v>
      </c>
      <c r="J106" s="96">
        <f t="shared" si="4"/>
        <v>-0.54135357035997766</v>
      </c>
      <c r="K106" s="98">
        <f t="shared" si="5"/>
        <v>1.4265229663875436</v>
      </c>
      <c r="L106" s="63"/>
    </row>
    <row r="107" spans="1:12" x14ac:dyDescent="0.15">
      <c r="A107" s="84" t="s">
        <v>1512</v>
      </c>
      <c r="B107" s="85" t="s">
        <v>1513</v>
      </c>
      <c r="C107" s="84" t="s">
        <v>1397</v>
      </c>
      <c r="D107" s="84" t="s">
        <v>1400</v>
      </c>
      <c r="E107" s="92">
        <v>23.179940719999998</v>
      </c>
      <c r="F107" s="92">
        <v>13.337232500000001</v>
      </c>
      <c r="G107" s="95">
        <f t="shared" si="3"/>
        <v>0.73798730133856449</v>
      </c>
      <c r="H107" s="92">
        <v>12.101619769999999</v>
      </c>
      <c r="I107" s="92">
        <v>7.1987648200000001</v>
      </c>
      <c r="J107" s="96">
        <f t="shared" si="4"/>
        <v>0.68106891565322725</v>
      </c>
      <c r="K107" s="98">
        <f t="shared" si="5"/>
        <v>0.52207293867488369</v>
      </c>
      <c r="L107" s="63"/>
    </row>
    <row r="108" spans="1:12" x14ac:dyDescent="0.15">
      <c r="A108" s="84" t="s">
        <v>1242</v>
      </c>
      <c r="B108" s="84" t="s">
        <v>1243</v>
      </c>
      <c r="C108" s="84" t="s">
        <v>1397</v>
      </c>
      <c r="D108" s="84" t="s">
        <v>1400</v>
      </c>
      <c r="E108" s="92">
        <v>23.081617442999999</v>
      </c>
      <c r="F108" s="92">
        <v>40.079234314000004</v>
      </c>
      <c r="G108" s="95">
        <f t="shared" si="3"/>
        <v>-0.42410033928873236</v>
      </c>
      <c r="H108" s="92">
        <v>19.204567399999998</v>
      </c>
      <c r="I108" s="92">
        <v>30.252459309999999</v>
      </c>
      <c r="J108" s="96">
        <f t="shared" si="4"/>
        <v>-0.36518987751677112</v>
      </c>
      <c r="K108" s="98">
        <f t="shared" si="5"/>
        <v>0.83202866729013392</v>
      </c>
      <c r="L108" s="63"/>
    </row>
    <row r="109" spans="1:12" x14ac:dyDescent="0.15">
      <c r="A109" s="84" t="s">
        <v>1541</v>
      </c>
      <c r="B109" s="84" t="s">
        <v>1542</v>
      </c>
      <c r="C109" s="84" t="s">
        <v>1397</v>
      </c>
      <c r="D109" s="84" t="s">
        <v>1400</v>
      </c>
      <c r="E109" s="92">
        <v>22.129908094000001</v>
      </c>
      <c r="F109" s="92">
        <v>23.748244219</v>
      </c>
      <c r="G109" s="95">
        <f t="shared" si="3"/>
        <v>-6.8145506256215516E-2</v>
      </c>
      <c r="H109" s="92">
        <v>15.02045657</v>
      </c>
      <c r="I109" s="92">
        <v>40.939086930000002</v>
      </c>
      <c r="J109" s="96">
        <f t="shared" si="4"/>
        <v>-0.63310230646612031</v>
      </c>
      <c r="K109" s="98">
        <f t="shared" si="5"/>
        <v>0.67874012427880082</v>
      </c>
      <c r="L109" s="63"/>
    </row>
    <row r="110" spans="1:12" x14ac:dyDescent="0.15">
      <c r="A110" s="84" t="s">
        <v>1644</v>
      </c>
      <c r="B110" s="84" t="s">
        <v>1293</v>
      </c>
      <c r="C110" s="84" t="s">
        <v>1397</v>
      </c>
      <c r="D110" s="84" t="s">
        <v>1400</v>
      </c>
      <c r="E110" s="92">
        <v>21.961530326000002</v>
      </c>
      <c r="F110" s="92">
        <v>46.505663875000003</v>
      </c>
      <c r="G110" s="95">
        <f t="shared" si="3"/>
        <v>-0.52776654505934628</v>
      </c>
      <c r="H110" s="92">
        <v>159.21315066</v>
      </c>
      <c r="I110" s="92">
        <v>137.97916269000001</v>
      </c>
      <c r="J110" s="96">
        <f t="shared" si="4"/>
        <v>0.15389271507399083</v>
      </c>
      <c r="K110" s="98">
        <f t="shared" si="5"/>
        <v>7.2496382673073283</v>
      </c>
      <c r="L110" s="63"/>
    </row>
    <row r="111" spans="1:12" x14ac:dyDescent="0.15">
      <c r="A111" s="84" t="s">
        <v>1646</v>
      </c>
      <c r="B111" s="84" t="s">
        <v>1290</v>
      </c>
      <c r="C111" s="84" t="s">
        <v>1397</v>
      </c>
      <c r="D111" s="84" t="s">
        <v>1400</v>
      </c>
      <c r="E111" s="92">
        <v>21.950504435999999</v>
      </c>
      <c r="F111" s="92">
        <v>39.901903793999999</v>
      </c>
      <c r="G111" s="95">
        <f t="shared" si="3"/>
        <v>-0.44988829231499805</v>
      </c>
      <c r="H111" s="92">
        <v>57.851122009999997</v>
      </c>
      <c r="I111" s="92">
        <v>112.66853478</v>
      </c>
      <c r="J111" s="96">
        <f t="shared" si="4"/>
        <v>-0.48653701654182457</v>
      </c>
      <c r="K111" s="98">
        <f t="shared" si="5"/>
        <v>2.6355258567598598</v>
      </c>
      <c r="L111" s="63"/>
    </row>
    <row r="112" spans="1:12" x14ac:dyDescent="0.15">
      <c r="A112" s="84" t="s">
        <v>1594</v>
      </c>
      <c r="B112" s="84" t="s">
        <v>1499</v>
      </c>
      <c r="C112" s="84" t="s">
        <v>1397</v>
      </c>
      <c r="D112" s="84" t="s">
        <v>1400</v>
      </c>
      <c r="E112" s="92">
        <v>21.866084420000004</v>
      </c>
      <c r="F112" s="92">
        <v>11.827562670000001</v>
      </c>
      <c r="G112" s="95">
        <f t="shared" si="3"/>
        <v>0.84873967951674367</v>
      </c>
      <c r="H112" s="92">
        <v>5.7078215599999993</v>
      </c>
      <c r="I112" s="92">
        <v>6.6319231500000004</v>
      </c>
      <c r="J112" s="96">
        <f t="shared" si="4"/>
        <v>-0.13934142014296425</v>
      </c>
      <c r="K112" s="98">
        <f t="shared" si="5"/>
        <v>0.26103537562396362</v>
      </c>
      <c r="L112" s="63"/>
    </row>
    <row r="113" spans="1:12" x14ac:dyDescent="0.15">
      <c r="A113" s="84" t="s">
        <v>220</v>
      </c>
      <c r="B113" s="84" t="s">
        <v>221</v>
      </c>
      <c r="C113" s="84" t="s">
        <v>1398</v>
      </c>
      <c r="D113" s="84" t="s">
        <v>1401</v>
      </c>
      <c r="E113" s="92">
        <v>21.764772598</v>
      </c>
      <c r="F113" s="92">
        <v>30.396848740999999</v>
      </c>
      <c r="G113" s="95">
        <f t="shared" si="3"/>
        <v>-0.28397931037360613</v>
      </c>
      <c r="H113" s="92">
        <v>4.0101258399999997</v>
      </c>
      <c r="I113" s="92">
        <v>7.8839262199999993</v>
      </c>
      <c r="J113" s="96">
        <f t="shared" si="4"/>
        <v>-0.49135421513368749</v>
      </c>
      <c r="K113" s="98">
        <f t="shared" si="5"/>
        <v>0.18424846030178585</v>
      </c>
      <c r="L113" s="63"/>
    </row>
    <row r="114" spans="1:12" x14ac:dyDescent="0.15">
      <c r="A114" s="84" t="s">
        <v>1410</v>
      </c>
      <c r="B114" s="84" t="s">
        <v>1411</v>
      </c>
      <c r="C114" s="84" t="s">
        <v>1397</v>
      </c>
      <c r="D114" s="84" t="s">
        <v>1401</v>
      </c>
      <c r="E114" s="92">
        <v>21.667374383000002</v>
      </c>
      <c r="F114" s="92">
        <v>25.754921679000002</v>
      </c>
      <c r="G114" s="95">
        <f t="shared" si="3"/>
        <v>-0.15870936619205089</v>
      </c>
      <c r="H114" s="92">
        <v>44.002230500000003</v>
      </c>
      <c r="I114" s="92">
        <v>92.031632290000005</v>
      </c>
      <c r="J114" s="96">
        <f t="shared" si="4"/>
        <v>-0.52187927775370757</v>
      </c>
      <c r="K114" s="98">
        <f t="shared" si="5"/>
        <v>2.0308058430246954</v>
      </c>
      <c r="L114" s="63"/>
    </row>
    <row r="115" spans="1:12" x14ac:dyDescent="0.15">
      <c r="A115" s="84" t="s">
        <v>158</v>
      </c>
      <c r="B115" s="84" t="s">
        <v>307</v>
      </c>
      <c r="C115" s="84" t="s">
        <v>1397</v>
      </c>
      <c r="D115" s="84" t="s">
        <v>1401</v>
      </c>
      <c r="E115" s="92">
        <v>21.560382037</v>
      </c>
      <c r="F115" s="92">
        <v>41.008907035999997</v>
      </c>
      <c r="G115" s="95">
        <f t="shared" si="3"/>
        <v>-0.47425123966183624</v>
      </c>
      <c r="H115" s="92">
        <v>4.5548545300000001</v>
      </c>
      <c r="I115" s="92">
        <v>4.9602121299999995</v>
      </c>
      <c r="J115" s="96">
        <f t="shared" si="4"/>
        <v>-8.1721827489664167E-2</v>
      </c>
      <c r="K115" s="98">
        <f t="shared" si="5"/>
        <v>0.21126038129488456</v>
      </c>
      <c r="L115" s="63"/>
    </row>
    <row r="116" spans="1:12" x14ac:dyDescent="0.15">
      <c r="A116" s="84" t="s">
        <v>915</v>
      </c>
      <c r="B116" s="85" t="s">
        <v>196</v>
      </c>
      <c r="C116" s="84" t="s">
        <v>1398</v>
      </c>
      <c r="D116" s="84" t="s">
        <v>1401</v>
      </c>
      <c r="E116" s="92">
        <v>20.854624152</v>
      </c>
      <c r="F116" s="92">
        <v>23.484049170000002</v>
      </c>
      <c r="G116" s="95">
        <f t="shared" si="3"/>
        <v>-0.11196642448522021</v>
      </c>
      <c r="H116" s="92">
        <v>11.00019940484415</v>
      </c>
      <c r="I116" s="92">
        <v>12.823642900000001</v>
      </c>
      <c r="J116" s="96">
        <f t="shared" si="4"/>
        <v>-0.1421938765275389</v>
      </c>
      <c r="K116" s="98">
        <f t="shared" si="5"/>
        <v>0.52747051803324918</v>
      </c>
      <c r="L116" s="63"/>
    </row>
    <row r="117" spans="1:12" x14ac:dyDescent="0.15">
      <c r="A117" s="84" t="s">
        <v>82</v>
      </c>
      <c r="B117" s="84" t="s">
        <v>1223</v>
      </c>
      <c r="C117" s="84" t="s">
        <v>1397</v>
      </c>
      <c r="D117" s="84" t="s">
        <v>1400</v>
      </c>
      <c r="E117" s="92">
        <v>20.787224183999999</v>
      </c>
      <c r="F117" s="92">
        <v>24.724888434999997</v>
      </c>
      <c r="G117" s="95">
        <f t="shared" si="3"/>
        <v>-0.1592591311929209</v>
      </c>
      <c r="H117" s="92">
        <v>15.01896341</v>
      </c>
      <c r="I117" s="92">
        <v>35.260064979999996</v>
      </c>
      <c r="J117" s="96">
        <f t="shared" si="4"/>
        <v>-0.57405173760970185</v>
      </c>
      <c r="K117" s="98">
        <f t="shared" si="5"/>
        <v>0.72250932962757719</v>
      </c>
      <c r="L117" s="63"/>
    </row>
    <row r="118" spans="1:12" x14ac:dyDescent="0.15">
      <c r="A118" s="84" t="s">
        <v>135</v>
      </c>
      <c r="B118" s="84" t="s">
        <v>362</v>
      </c>
      <c r="C118" s="84" t="s">
        <v>1398</v>
      </c>
      <c r="D118" s="84" t="s">
        <v>1400</v>
      </c>
      <c r="E118" s="92">
        <v>20.200125355000001</v>
      </c>
      <c r="F118" s="92">
        <v>15.543508335</v>
      </c>
      <c r="G118" s="95">
        <f t="shared" si="3"/>
        <v>0.29958596988779496</v>
      </c>
      <c r="H118" s="92">
        <v>17.215955010000002</v>
      </c>
      <c r="I118" s="92">
        <v>15.118986749999999</v>
      </c>
      <c r="J118" s="96">
        <f t="shared" si="4"/>
        <v>0.13869767165448454</v>
      </c>
      <c r="K118" s="98">
        <f t="shared" si="5"/>
        <v>0.85226971157080733</v>
      </c>
      <c r="L118" s="63"/>
    </row>
    <row r="119" spans="1:12" x14ac:dyDescent="0.15">
      <c r="A119" s="84" t="s">
        <v>1532</v>
      </c>
      <c r="B119" s="84" t="s">
        <v>1534</v>
      </c>
      <c r="C119" s="84" t="s">
        <v>1397</v>
      </c>
      <c r="D119" s="84" t="s">
        <v>1401</v>
      </c>
      <c r="E119" s="92">
        <v>19.7045052</v>
      </c>
      <c r="F119" s="92">
        <v>34.555842991999995</v>
      </c>
      <c r="G119" s="95">
        <f t="shared" si="3"/>
        <v>-0.42977790457718601</v>
      </c>
      <c r="H119" s="92">
        <v>28.717907929999999</v>
      </c>
      <c r="I119" s="92">
        <v>42.299755588675353</v>
      </c>
      <c r="J119" s="96">
        <f t="shared" si="4"/>
        <v>-0.32108572424734139</v>
      </c>
      <c r="K119" s="98">
        <f t="shared" si="5"/>
        <v>1.457428524010844</v>
      </c>
      <c r="L119" s="63"/>
    </row>
    <row r="120" spans="1:12" x14ac:dyDescent="0.15">
      <c r="A120" s="84" t="s">
        <v>329</v>
      </c>
      <c r="B120" s="84" t="s">
        <v>330</v>
      </c>
      <c r="C120" s="84" t="s">
        <v>1397</v>
      </c>
      <c r="D120" s="84" t="s">
        <v>1400</v>
      </c>
      <c r="E120" s="92">
        <v>19.631297610000001</v>
      </c>
      <c r="F120" s="92">
        <v>2.3473238900000002</v>
      </c>
      <c r="G120" s="95">
        <f t="shared" si="3"/>
        <v>7.3632675037444439</v>
      </c>
      <c r="H120" s="92"/>
      <c r="I120" s="92"/>
      <c r="J120" s="96" t="str">
        <f t="shared" si="4"/>
        <v/>
      </c>
      <c r="K120" s="98">
        <f t="shared" si="5"/>
        <v>0</v>
      </c>
      <c r="L120" s="63"/>
    </row>
    <row r="121" spans="1:12" x14ac:dyDescent="0.15">
      <c r="A121" s="84" t="s">
        <v>90</v>
      </c>
      <c r="B121" s="84" t="s">
        <v>1229</v>
      </c>
      <c r="C121" s="84" t="s">
        <v>1397</v>
      </c>
      <c r="D121" s="84" t="s">
        <v>1401</v>
      </c>
      <c r="E121" s="92">
        <v>19.535292732999999</v>
      </c>
      <c r="F121" s="92">
        <v>34.866997938000004</v>
      </c>
      <c r="G121" s="95">
        <f t="shared" si="3"/>
        <v>-0.43971968083580426</v>
      </c>
      <c r="H121" s="92">
        <v>21.542731879999998</v>
      </c>
      <c r="I121" s="92">
        <v>113.35984301000001</v>
      </c>
      <c r="J121" s="96">
        <f t="shared" si="4"/>
        <v>-0.80996152334032767</v>
      </c>
      <c r="K121" s="98">
        <f t="shared" si="5"/>
        <v>1.1027596143265841</v>
      </c>
      <c r="L121" s="63"/>
    </row>
    <row r="122" spans="1:12" x14ac:dyDescent="0.15">
      <c r="A122" s="84" t="s">
        <v>132</v>
      </c>
      <c r="B122" s="84" t="s">
        <v>1566</v>
      </c>
      <c r="C122" s="84" t="s">
        <v>1398</v>
      </c>
      <c r="D122" s="84" t="s">
        <v>1401</v>
      </c>
      <c r="E122" s="92">
        <v>18.953701219999999</v>
      </c>
      <c r="F122" s="92">
        <v>17.322324010000003</v>
      </c>
      <c r="G122" s="95">
        <f t="shared" si="3"/>
        <v>9.4177733256705087E-2</v>
      </c>
      <c r="H122" s="92">
        <v>7.37460659</v>
      </c>
      <c r="I122" s="92">
        <v>7.39611E-3</v>
      </c>
      <c r="J122" s="96">
        <f t="shared" si="4"/>
        <v>996.09260543718256</v>
      </c>
      <c r="K122" s="98">
        <f t="shared" si="5"/>
        <v>0.38908530341389441</v>
      </c>
      <c r="L122" s="63"/>
    </row>
    <row r="123" spans="1:12" x14ac:dyDescent="0.15">
      <c r="A123" s="84" t="s">
        <v>363</v>
      </c>
      <c r="B123" s="84" t="s">
        <v>364</v>
      </c>
      <c r="C123" s="84" t="s">
        <v>1398</v>
      </c>
      <c r="D123" s="84" t="s">
        <v>1401</v>
      </c>
      <c r="E123" s="92">
        <v>18.658636452</v>
      </c>
      <c r="F123" s="92">
        <v>19.686540289</v>
      </c>
      <c r="G123" s="95">
        <f t="shared" si="3"/>
        <v>-5.2213533810933188E-2</v>
      </c>
      <c r="H123" s="92">
        <v>13.095425349999999</v>
      </c>
      <c r="I123" s="92">
        <v>10.168163180000001</v>
      </c>
      <c r="J123" s="96">
        <f t="shared" si="4"/>
        <v>0.2878850504442827</v>
      </c>
      <c r="K123" s="98">
        <f t="shared" si="5"/>
        <v>0.7018425694550855</v>
      </c>
      <c r="L123" s="63"/>
    </row>
    <row r="124" spans="1:12" x14ac:dyDescent="0.15">
      <c r="A124" s="84" t="s">
        <v>96</v>
      </c>
      <c r="B124" s="84" t="s">
        <v>1440</v>
      </c>
      <c r="C124" s="84" t="s">
        <v>1397</v>
      </c>
      <c r="D124" s="84" t="s">
        <v>1400</v>
      </c>
      <c r="E124" s="92">
        <v>18.596620980000001</v>
      </c>
      <c r="F124" s="92">
        <v>9.5464946400000006</v>
      </c>
      <c r="G124" s="95">
        <f t="shared" si="3"/>
        <v>0.9480051769033413</v>
      </c>
      <c r="H124" s="92">
        <v>244.08170287000002</v>
      </c>
      <c r="I124" s="92">
        <v>436.26434986000004</v>
      </c>
      <c r="J124" s="96">
        <f t="shared" si="4"/>
        <v>-0.44051879795282989</v>
      </c>
      <c r="K124" s="98">
        <f t="shared" si="5"/>
        <v>13.125056596706527</v>
      </c>
      <c r="L124" s="63"/>
    </row>
    <row r="125" spans="1:12" x14ac:dyDescent="0.15">
      <c r="A125" s="84" t="s">
        <v>1336</v>
      </c>
      <c r="B125" s="84" t="s">
        <v>1543</v>
      </c>
      <c r="C125" s="84" t="s">
        <v>1397</v>
      </c>
      <c r="D125" s="84" t="s">
        <v>1400</v>
      </c>
      <c r="E125" s="92">
        <v>17.289567786999999</v>
      </c>
      <c r="F125" s="92">
        <v>18.317518488000001</v>
      </c>
      <c r="G125" s="95">
        <f t="shared" si="3"/>
        <v>-5.6118447576478436E-2</v>
      </c>
      <c r="H125" s="92">
        <v>22.101744499999999</v>
      </c>
      <c r="I125" s="92">
        <v>28.40001015</v>
      </c>
      <c r="J125" s="96">
        <f t="shared" si="4"/>
        <v>-0.22176983799423045</v>
      </c>
      <c r="K125" s="98">
        <f t="shared" si="5"/>
        <v>1.2783283406666919</v>
      </c>
      <c r="L125" s="63"/>
    </row>
    <row r="126" spans="1:12" x14ac:dyDescent="0.15">
      <c r="A126" s="84" t="s">
        <v>103</v>
      </c>
      <c r="B126" s="84" t="s">
        <v>1430</v>
      </c>
      <c r="C126" s="84" t="s">
        <v>1397</v>
      </c>
      <c r="D126" s="84" t="s">
        <v>1400</v>
      </c>
      <c r="E126" s="92">
        <v>17.217883739999998</v>
      </c>
      <c r="F126" s="92">
        <v>4.0939650699999994</v>
      </c>
      <c r="G126" s="95">
        <f t="shared" si="3"/>
        <v>3.2056743146565241</v>
      </c>
      <c r="H126" s="92">
        <v>306.09398726999996</v>
      </c>
      <c r="I126" s="92">
        <v>222.30794099000002</v>
      </c>
      <c r="J126" s="96">
        <f t="shared" si="4"/>
        <v>0.37689182809609512</v>
      </c>
      <c r="K126" s="98">
        <f t="shared" si="5"/>
        <v>17.77767766888174</v>
      </c>
      <c r="L126" s="63"/>
    </row>
    <row r="127" spans="1:12" x14ac:dyDescent="0.15">
      <c r="A127" s="84" t="s">
        <v>1596</v>
      </c>
      <c r="B127" s="84" t="s">
        <v>1449</v>
      </c>
      <c r="C127" s="84" t="s">
        <v>1397</v>
      </c>
      <c r="D127" s="84" t="s">
        <v>1401</v>
      </c>
      <c r="E127" s="92">
        <v>16.939026905000002</v>
      </c>
      <c r="F127" s="92">
        <v>45.108091685000005</v>
      </c>
      <c r="G127" s="95">
        <f t="shared" si="3"/>
        <v>-0.62447919492384973</v>
      </c>
      <c r="H127" s="92">
        <v>1.7811293300000002</v>
      </c>
      <c r="I127" s="92">
        <v>3.3898475099999996</v>
      </c>
      <c r="J127" s="96">
        <f t="shared" si="4"/>
        <v>-0.47456948292048673</v>
      </c>
      <c r="K127" s="98">
        <f t="shared" si="5"/>
        <v>0.10514944807568921</v>
      </c>
      <c r="L127" s="63"/>
    </row>
    <row r="128" spans="1:12" x14ac:dyDescent="0.15">
      <c r="A128" s="84" t="s">
        <v>163</v>
      </c>
      <c r="B128" s="84" t="s">
        <v>312</v>
      </c>
      <c r="C128" s="84" t="s">
        <v>1397</v>
      </c>
      <c r="D128" s="84" t="s">
        <v>1401</v>
      </c>
      <c r="E128" s="92">
        <v>16.608966420000002</v>
      </c>
      <c r="F128" s="92">
        <v>5.0341626030000004</v>
      </c>
      <c r="G128" s="95">
        <f t="shared" si="3"/>
        <v>2.2992510830107569</v>
      </c>
      <c r="H128" s="92">
        <v>13.283698509999999</v>
      </c>
      <c r="I128" s="92">
        <v>35.803829020000002</v>
      </c>
      <c r="J128" s="96">
        <f t="shared" si="4"/>
        <v>-0.62898665104841911</v>
      </c>
      <c r="K128" s="98">
        <f t="shared" si="5"/>
        <v>0.79979079818020349</v>
      </c>
      <c r="L128" s="63"/>
    </row>
    <row r="129" spans="1:12" x14ac:dyDescent="0.15">
      <c r="A129" s="84" t="s">
        <v>1585</v>
      </c>
      <c r="B129" s="84" t="s">
        <v>424</v>
      </c>
      <c r="C129" s="84" t="s">
        <v>1397</v>
      </c>
      <c r="D129" s="84" t="s">
        <v>1401</v>
      </c>
      <c r="E129" s="92">
        <v>16.460872559000002</v>
      </c>
      <c r="F129" s="92">
        <v>8.8592502149999994</v>
      </c>
      <c r="G129" s="95">
        <f t="shared" si="3"/>
        <v>0.85804353184757676</v>
      </c>
      <c r="H129" s="92">
        <v>67.830490999999995</v>
      </c>
      <c r="I129" s="92">
        <v>60.68941779</v>
      </c>
      <c r="J129" s="96">
        <f t="shared" si="4"/>
        <v>0.11766587108661719</v>
      </c>
      <c r="K129" s="98">
        <f t="shared" si="5"/>
        <v>4.1207105368733075</v>
      </c>
      <c r="L129" s="63"/>
    </row>
    <row r="130" spans="1:12" x14ac:dyDescent="0.15">
      <c r="A130" s="84" t="s">
        <v>805</v>
      </c>
      <c r="B130" s="84" t="s">
        <v>373</v>
      </c>
      <c r="C130" s="84" t="s">
        <v>1398</v>
      </c>
      <c r="D130" s="84" t="s">
        <v>1401</v>
      </c>
      <c r="E130" s="92">
        <v>16.240504925</v>
      </c>
      <c r="F130" s="92">
        <v>50.999615095999999</v>
      </c>
      <c r="G130" s="95">
        <f t="shared" si="3"/>
        <v>-0.68155632362265073</v>
      </c>
      <c r="H130" s="92">
        <v>91.894547299999999</v>
      </c>
      <c r="I130" s="92">
        <v>226.71865855999999</v>
      </c>
      <c r="J130" s="96">
        <f t="shared" si="4"/>
        <v>-0.59467585119078081</v>
      </c>
      <c r="K130" s="98">
        <f t="shared" si="5"/>
        <v>5.6583553112650531</v>
      </c>
      <c r="L130" s="63"/>
    </row>
    <row r="131" spans="1:12" x14ac:dyDescent="0.15">
      <c r="A131" s="84" t="s">
        <v>134</v>
      </c>
      <c r="B131" s="84" t="s">
        <v>361</v>
      </c>
      <c r="C131" s="84" t="s">
        <v>1398</v>
      </c>
      <c r="D131" s="84" t="s">
        <v>1401</v>
      </c>
      <c r="E131" s="92">
        <v>16.239359630999999</v>
      </c>
      <c r="F131" s="92">
        <v>12.045043980000001</v>
      </c>
      <c r="G131" s="95">
        <f t="shared" si="3"/>
        <v>0.34821920600409451</v>
      </c>
      <c r="H131" s="92">
        <v>35.004100009999995</v>
      </c>
      <c r="I131" s="92">
        <v>53.130841400000001</v>
      </c>
      <c r="J131" s="96">
        <f t="shared" si="4"/>
        <v>-0.34117173589500138</v>
      </c>
      <c r="K131" s="98">
        <f t="shared" si="5"/>
        <v>2.1555098726417259</v>
      </c>
      <c r="L131" s="63"/>
    </row>
    <row r="132" spans="1:12" x14ac:dyDescent="0.15">
      <c r="A132" s="84" t="s">
        <v>371</v>
      </c>
      <c r="B132" s="84" t="s">
        <v>372</v>
      </c>
      <c r="C132" s="84" t="s">
        <v>1398</v>
      </c>
      <c r="D132" s="84" t="s">
        <v>1401</v>
      </c>
      <c r="E132" s="92">
        <v>16.170426369999998</v>
      </c>
      <c r="F132" s="92">
        <v>32.112956261999997</v>
      </c>
      <c r="G132" s="95">
        <f t="shared" si="3"/>
        <v>-0.49645164281761134</v>
      </c>
      <c r="H132" s="92">
        <v>1.5473934499999999</v>
      </c>
      <c r="I132" s="92">
        <v>0.59063882999999995</v>
      </c>
      <c r="J132" s="96">
        <f t="shared" si="4"/>
        <v>1.619864071584999</v>
      </c>
      <c r="K132" s="98">
        <f t="shared" si="5"/>
        <v>9.5692804542914484E-2</v>
      </c>
      <c r="L132" s="63"/>
    </row>
    <row r="133" spans="1:12" x14ac:dyDescent="0.15">
      <c r="A133" s="84" t="s">
        <v>1009</v>
      </c>
      <c r="B133" s="84" t="s">
        <v>1525</v>
      </c>
      <c r="C133" s="84" t="s">
        <v>1397</v>
      </c>
      <c r="D133" s="84" t="s">
        <v>1400</v>
      </c>
      <c r="E133" s="92">
        <v>16.140993830999999</v>
      </c>
      <c r="F133" s="92">
        <v>38.427973075000004</v>
      </c>
      <c r="G133" s="95">
        <f t="shared" si="3"/>
        <v>-0.57996759809585674</v>
      </c>
      <c r="H133" s="92">
        <v>20.197638199090452</v>
      </c>
      <c r="I133" s="92">
        <v>129.20712979289749</v>
      </c>
      <c r="J133" s="96">
        <f t="shared" si="4"/>
        <v>-0.84368015734530533</v>
      </c>
      <c r="K133" s="98">
        <f t="shared" si="5"/>
        <v>1.2513255633800788</v>
      </c>
      <c r="L133" s="63"/>
    </row>
    <row r="134" spans="1:12" x14ac:dyDescent="0.15">
      <c r="A134" s="84" t="s">
        <v>65</v>
      </c>
      <c r="B134" s="84" t="s">
        <v>1677</v>
      </c>
      <c r="C134" s="84" t="s">
        <v>1397</v>
      </c>
      <c r="D134" s="84" t="s">
        <v>1400</v>
      </c>
      <c r="E134" s="92">
        <v>16.052050521999998</v>
      </c>
      <c r="F134" s="92">
        <v>12.555770960999999</v>
      </c>
      <c r="G134" s="95">
        <f t="shared" si="3"/>
        <v>0.27845996648552607</v>
      </c>
      <c r="H134" s="92">
        <v>48.741108570000002</v>
      </c>
      <c r="I134" s="92">
        <v>23.790450199999999</v>
      </c>
      <c r="J134" s="96">
        <f t="shared" si="4"/>
        <v>1.048767810623441</v>
      </c>
      <c r="K134" s="98">
        <f t="shared" si="5"/>
        <v>3.0364412635755351</v>
      </c>
      <c r="L134" s="63"/>
    </row>
    <row r="135" spans="1:12" x14ac:dyDescent="0.15">
      <c r="A135" s="84" t="s">
        <v>399</v>
      </c>
      <c r="B135" s="84" t="s">
        <v>400</v>
      </c>
      <c r="C135" s="84" t="s">
        <v>1398</v>
      </c>
      <c r="D135" s="84" t="s">
        <v>1401</v>
      </c>
      <c r="E135" s="92">
        <v>16.020621947000002</v>
      </c>
      <c r="F135" s="92">
        <v>32.523847283999999</v>
      </c>
      <c r="G135" s="95">
        <f t="shared" ref="G135:G198" si="6">IF(ISERROR(E135/F135-1),"",((E135/F135-1)))</f>
        <v>-0.50741922358978431</v>
      </c>
      <c r="H135" s="92">
        <v>27.88827508</v>
      </c>
      <c r="I135" s="92">
        <v>71.010817959999997</v>
      </c>
      <c r="J135" s="96">
        <f t="shared" ref="J135:J198" si="7">IF(ISERROR(H135/I135-1),"",((H135/I135-1)))</f>
        <v>-0.60726723221651513</v>
      </c>
      <c r="K135" s="98">
        <f t="shared" ref="K135:K198" si="8">IF(ISERROR(H135/E135),"",(H135/E135))</f>
        <v>1.7407735587457838</v>
      </c>
      <c r="L135" s="63"/>
    </row>
    <row r="136" spans="1:12" x14ac:dyDescent="0.15">
      <c r="A136" s="84" t="s">
        <v>164</v>
      </c>
      <c r="B136" s="84" t="s">
        <v>313</v>
      </c>
      <c r="C136" s="84" t="s">
        <v>1397</v>
      </c>
      <c r="D136" s="84" t="s">
        <v>1401</v>
      </c>
      <c r="E136" s="92">
        <v>15.583622813</v>
      </c>
      <c r="F136" s="92">
        <v>18.621031006999999</v>
      </c>
      <c r="G136" s="95">
        <f t="shared" si="6"/>
        <v>-0.16311707943873677</v>
      </c>
      <c r="H136" s="92">
        <v>2.6959952899999999</v>
      </c>
      <c r="I136" s="92">
        <v>0.31493324</v>
      </c>
      <c r="J136" s="96">
        <f t="shared" si="7"/>
        <v>7.5605294950764801</v>
      </c>
      <c r="K136" s="98">
        <f t="shared" si="8"/>
        <v>0.17300183162486302</v>
      </c>
      <c r="L136" s="63"/>
    </row>
    <row r="137" spans="1:12" x14ac:dyDescent="0.15">
      <c r="A137" s="84" t="s">
        <v>1004</v>
      </c>
      <c r="B137" s="84" t="s">
        <v>1752</v>
      </c>
      <c r="C137" s="84" t="s">
        <v>1398</v>
      </c>
      <c r="D137" s="84" t="s">
        <v>1401</v>
      </c>
      <c r="E137" s="92">
        <v>15.577794464</v>
      </c>
      <c r="F137" s="92">
        <v>44.877049152000005</v>
      </c>
      <c r="G137" s="95">
        <f t="shared" si="6"/>
        <v>-0.6528783697154974</v>
      </c>
      <c r="H137" s="92">
        <v>92.934048650000008</v>
      </c>
      <c r="I137" s="92">
        <v>49.517065079999995</v>
      </c>
      <c r="J137" s="96">
        <f t="shared" si="7"/>
        <v>0.87680850025855417</v>
      </c>
      <c r="K137" s="98">
        <f t="shared" si="8"/>
        <v>5.9658027241769629</v>
      </c>
      <c r="L137" s="63"/>
    </row>
    <row r="138" spans="1:12" x14ac:dyDescent="0.15">
      <c r="A138" s="84" t="s">
        <v>795</v>
      </c>
      <c r="B138" s="84" t="s">
        <v>1586</v>
      </c>
      <c r="C138" s="84" t="s">
        <v>1397</v>
      </c>
      <c r="D138" s="84" t="s">
        <v>1401</v>
      </c>
      <c r="E138" s="92">
        <v>15.431807789999999</v>
      </c>
      <c r="F138" s="92">
        <v>22.14820065</v>
      </c>
      <c r="G138" s="95">
        <f t="shared" si="6"/>
        <v>-0.30324778821253817</v>
      </c>
      <c r="H138" s="92">
        <v>0.29776396999999999</v>
      </c>
      <c r="I138" s="92">
        <v>26.604773000000002</v>
      </c>
      <c r="J138" s="96">
        <f t="shared" si="7"/>
        <v>-0.98880787406079351</v>
      </c>
      <c r="K138" s="98">
        <f t="shared" si="8"/>
        <v>1.9295469076082889E-2</v>
      </c>
      <c r="L138" s="63"/>
    </row>
    <row r="139" spans="1:12" x14ac:dyDescent="0.15">
      <c r="A139" s="84" t="s">
        <v>1161</v>
      </c>
      <c r="B139" s="84" t="s">
        <v>1162</v>
      </c>
      <c r="C139" s="84" t="s">
        <v>1398</v>
      </c>
      <c r="D139" s="84" t="s">
        <v>1400</v>
      </c>
      <c r="E139" s="92">
        <v>15.26048441</v>
      </c>
      <c r="F139" s="92">
        <v>6.5892958799999999</v>
      </c>
      <c r="G139" s="95">
        <f t="shared" si="6"/>
        <v>1.3159507006384423</v>
      </c>
      <c r="H139" s="92">
        <v>35.728613609999996</v>
      </c>
      <c r="I139" s="92"/>
      <c r="J139" s="96" t="str">
        <f t="shared" si="7"/>
        <v/>
      </c>
      <c r="K139" s="98">
        <f t="shared" si="8"/>
        <v>2.3412502939020396</v>
      </c>
      <c r="L139" s="63"/>
    </row>
    <row r="140" spans="1:12" x14ac:dyDescent="0.15">
      <c r="A140" s="83" t="s">
        <v>1131</v>
      </c>
      <c r="B140" s="84" t="s">
        <v>1132</v>
      </c>
      <c r="C140" s="84" t="s">
        <v>1397</v>
      </c>
      <c r="D140" s="84" t="s">
        <v>1400</v>
      </c>
      <c r="E140" s="92">
        <v>14.96260105</v>
      </c>
      <c r="F140" s="92">
        <v>1.3178019999999999</v>
      </c>
      <c r="G140" s="95">
        <f t="shared" si="6"/>
        <v>10.354210306252382</v>
      </c>
      <c r="H140" s="92">
        <v>29.924567170000003</v>
      </c>
      <c r="I140" s="92">
        <v>39.811492000000001</v>
      </c>
      <c r="J140" s="96">
        <f t="shared" si="7"/>
        <v>-0.24834348911113402</v>
      </c>
      <c r="K140" s="98">
        <f t="shared" si="8"/>
        <v>1.9999575655330331</v>
      </c>
      <c r="L140" s="63"/>
    </row>
    <row r="141" spans="1:12" x14ac:dyDescent="0.15">
      <c r="A141" s="83" t="s">
        <v>1569</v>
      </c>
      <c r="B141" s="84" t="s">
        <v>1187</v>
      </c>
      <c r="C141" s="84" t="s">
        <v>1398</v>
      </c>
      <c r="D141" s="84" t="s">
        <v>1401</v>
      </c>
      <c r="E141" s="92">
        <v>14.76429252</v>
      </c>
      <c r="F141" s="92">
        <v>48.133025465999999</v>
      </c>
      <c r="G141" s="95">
        <f t="shared" si="6"/>
        <v>-0.6932606588291621</v>
      </c>
      <c r="H141" s="92">
        <v>10.675716869999999</v>
      </c>
      <c r="I141" s="92">
        <v>27.358593899999999</v>
      </c>
      <c r="J141" s="96">
        <f t="shared" si="7"/>
        <v>-0.6097856158462881</v>
      </c>
      <c r="K141" s="98">
        <f t="shared" si="8"/>
        <v>0.72307676480525318</v>
      </c>
      <c r="L141" s="63"/>
    </row>
    <row r="142" spans="1:12" x14ac:dyDescent="0.15">
      <c r="A142" s="83" t="s">
        <v>122</v>
      </c>
      <c r="B142" s="84" t="s">
        <v>1102</v>
      </c>
      <c r="C142" s="84" t="s">
        <v>1398</v>
      </c>
      <c r="D142" s="84" t="s">
        <v>1401</v>
      </c>
      <c r="E142" s="92">
        <v>14.458892220000001</v>
      </c>
      <c r="F142" s="92">
        <v>5.8938557099999995</v>
      </c>
      <c r="G142" s="95">
        <f t="shared" si="6"/>
        <v>1.4532144883472218</v>
      </c>
      <c r="H142" s="92">
        <v>26.661955760000001</v>
      </c>
      <c r="I142" s="92">
        <v>87.155723750000007</v>
      </c>
      <c r="J142" s="96">
        <f t="shared" si="7"/>
        <v>-0.69408829836032426</v>
      </c>
      <c r="K142" s="98">
        <f t="shared" si="8"/>
        <v>1.8439832979127082</v>
      </c>
      <c r="L142" s="63"/>
    </row>
    <row r="143" spans="1:12" x14ac:dyDescent="0.15">
      <c r="A143" s="83" t="s">
        <v>197</v>
      </c>
      <c r="B143" s="84" t="s">
        <v>198</v>
      </c>
      <c r="C143" s="84" t="s">
        <v>1398</v>
      </c>
      <c r="D143" s="84" t="s">
        <v>1401</v>
      </c>
      <c r="E143" s="92">
        <v>14.409980340000001</v>
      </c>
      <c r="F143" s="92">
        <v>4.3914534069999993</v>
      </c>
      <c r="G143" s="95">
        <f t="shared" si="6"/>
        <v>2.2813692881337229</v>
      </c>
      <c r="H143" s="92">
        <v>5.6530423799999996</v>
      </c>
      <c r="I143" s="92">
        <v>0.58479572999999996</v>
      </c>
      <c r="J143" s="96">
        <f t="shared" si="7"/>
        <v>8.6666957195463787</v>
      </c>
      <c r="K143" s="98">
        <f t="shared" si="8"/>
        <v>0.39230049220178181</v>
      </c>
      <c r="L143" s="63"/>
    </row>
    <row r="144" spans="1:12" x14ac:dyDescent="0.15">
      <c r="A144" s="83" t="s">
        <v>1040</v>
      </c>
      <c r="B144" s="84" t="s">
        <v>912</v>
      </c>
      <c r="C144" s="84" t="s">
        <v>1398</v>
      </c>
      <c r="D144" s="84" t="s">
        <v>1401</v>
      </c>
      <c r="E144" s="92">
        <v>14.004550839</v>
      </c>
      <c r="F144" s="92">
        <v>15.577623316</v>
      </c>
      <c r="G144" s="95">
        <f t="shared" si="6"/>
        <v>-0.10098282935011493</v>
      </c>
      <c r="H144" s="92">
        <v>138.318789263979</v>
      </c>
      <c r="I144" s="92">
        <v>14.692446869999999</v>
      </c>
      <c r="J144" s="96">
        <f t="shared" si="7"/>
        <v>8.4142786758281467</v>
      </c>
      <c r="K144" s="98">
        <f t="shared" si="8"/>
        <v>9.8767029984844346</v>
      </c>
      <c r="L144" s="63"/>
    </row>
    <row r="145" spans="1:12" x14ac:dyDescent="0.15">
      <c r="A145" s="83" t="s">
        <v>331</v>
      </c>
      <c r="B145" s="84" t="s">
        <v>332</v>
      </c>
      <c r="C145" s="84" t="s">
        <v>1397</v>
      </c>
      <c r="D145" s="84" t="s">
        <v>1400</v>
      </c>
      <c r="E145" s="92">
        <v>13.99147325</v>
      </c>
      <c r="F145" s="92">
        <v>13.387812622</v>
      </c>
      <c r="G145" s="95">
        <f t="shared" si="6"/>
        <v>4.5090310496877839E-2</v>
      </c>
      <c r="H145" s="92">
        <v>10.74344075</v>
      </c>
      <c r="I145" s="92">
        <v>7.6453780599999996</v>
      </c>
      <c r="J145" s="96">
        <f t="shared" si="7"/>
        <v>0.4052203390972664</v>
      </c>
      <c r="K145" s="98">
        <f t="shared" si="8"/>
        <v>0.76785629061614358</v>
      </c>
      <c r="L145" s="63"/>
    </row>
    <row r="146" spans="1:12" x14ac:dyDescent="0.15">
      <c r="A146" s="83" t="s">
        <v>74</v>
      </c>
      <c r="B146" s="84" t="s">
        <v>267</v>
      </c>
      <c r="C146" s="84" t="s">
        <v>1397</v>
      </c>
      <c r="D146" s="84" t="s">
        <v>1400</v>
      </c>
      <c r="E146" s="92">
        <v>13.845234720000001</v>
      </c>
      <c r="F146" s="92">
        <v>39.244605450000002</v>
      </c>
      <c r="G146" s="95">
        <f t="shared" si="6"/>
        <v>-0.64720667818562561</v>
      </c>
      <c r="H146" s="92">
        <v>14.512820490000001</v>
      </c>
      <c r="I146" s="92">
        <v>16.243220789999999</v>
      </c>
      <c r="J146" s="96">
        <f t="shared" si="7"/>
        <v>-0.10653061497909966</v>
      </c>
      <c r="K146" s="98">
        <f t="shared" si="8"/>
        <v>1.0482177285904475</v>
      </c>
      <c r="L146" s="63"/>
    </row>
    <row r="147" spans="1:12" x14ac:dyDescent="0.15">
      <c r="A147" s="83" t="s">
        <v>268</v>
      </c>
      <c r="B147" s="84" t="s">
        <v>269</v>
      </c>
      <c r="C147" s="84" t="s">
        <v>1397</v>
      </c>
      <c r="D147" s="84" t="s">
        <v>1400</v>
      </c>
      <c r="E147" s="92">
        <v>13.598161390000001</v>
      </c>
      <c r="F147" s="92">
        <v>10.879622289999999</v>
      </c>
      <c r="G147" s="95">
        <f t="shared" si="6"/>
        <v>0.24987440074080025</v>
      </c>
      <c r="H147" s="92">
        <v>8.3353908099999998</v>
      </c>
      <c r="I147" s="92">
        <v>13.48969855</v>
      </c>
      <c r="J147" s="96">
        <f t="shared" si="7"/>
        <v>-0.38209213652146434</v>
      </c>
      <c r="K147" s="98">
        <f t="shared" si="8"/>
        <v>0.6129792529253103</v>
      </c>
      <c r="L147" s="63"/>
    </row>
    <row r="148" spans="1:12" x14ac:dyDescent="0.15">
      <c r="A148" s="83" t="s">
        <v>806</v>
      </c>
      <c r="B148" s="85" t="s">
        <v>376</v>
      </c>
      <c r="C148" s="84" t="s">
        <v>1398</v>
      </c>
      <c r="D148" s="84" t="s">
        <v>1401</v>
      </c>
      <c r="E148" s="92">
        <v>13.448831694000001</v>
      </c>
      <c r="F148" s="92">
        <v>31.322432792000001</v>
      </c>
      <c r="G148" s="95">
        <f t="shared" si="6"/>
        <v>-0.57063259475059236</v>
      </c>
      <c r="H148" s="92">
        <v>19.04758283</v>
      </c>
      <c r="I148" s="92">
        <v>83.293991439999999</v>
      </c>
      <c r="J148" s="96">
        <f t="shared" si="7"/>
        <v>-0.77132104608384944</v>
      </c>
      <c r="K148" s="98">
        <f t="shared" si="8"/>
        <v>1.4163001860226863</v>
      </c>
      <c r="L148" s="63"/>
    </row>
    <row r="149" spans="1:12" x14ac:dyDescent="0.15">
      <c r="A149" s="83" t="s">
        <v>102</v>
      </c>
      <c r="B149" s="84" t="s">
        <v>1436</v>
      </c>
      <c r="C149" s="84" t="s">
        <v>1397</v>
      </c>
      <c r="D149" s="84" t="s">
        <v>1400</v>
      </c>
      <c r="E149" s="92">
        <v>13.407054890000001</v>
      </c>
      <c r="F149" s="92">
        <v>3.6647789700000004</v>
      </c>
      <c r="G149" s="95">
        <f t="shared" si="6"/>
        <v>2.6583529319914208</v>
      </c>
      <c r="H149" s="92">
        <v>197.30268427999999</v>
      </c>
      <c r="I149" s="92">
        <v>68.90826598000001</v>
      </c>
      <c r="J149" s="96">
        <f t="shared" si="7"/>
        <v>1.8632658429870412</v>
      </c>
      <c r="K149" s="98">
        <f t="shared" si="8"/>
        <v>14.716332997723706</v>
      </c>
      <c r="L149" s="63"/>
    </row>
    <row r="150" spans="1:12" x14ac:dyDescent="0.15">
      <c r="A150" s="83" t="s">
        <v>123</v>
      </c>
      <c r="B150" s="84" t="s">
        <v>1104</v>
      </c>
      <c r="C150" s="84" t="s">
        <v>1398</v>
      </c>
      <c r="D150" s="84" t="s">
        <v>1401</v>
      </c>
      <c r="E150" s="92">
        <v>13.38996536</v>
      </c>
      <c r="F150" s="92">
        <v>23.455549530000003</v>
      </c>
      <c r="G150" s="95">
        <f t="shared" si="6"/>
        <v>-0.42913444245362775</v>
      </c>
      <c r="H150" s="92">
        <v>6.1178621299999998</v>
      </c>
      <c r="I150" s="92">
        <v>16.094160200000001</v>
      </c>
      <c r="J150" s="96">
        <f t="shared" si="7"/>
        <v>-0.61987068265916734</v>
      </c>
      <c r="K150" s="98">
        <f t="shared" si="8"/>
        <v>0.45689902591353676</v>
      </c>
      <c r="L150" s="63"/>
    </row>
    <row r="151" spans="1:12" x14ac:dyDescent="0.15">
      <c r="A151" s="83" t="s">
        <v>1066</v>
      </c>
      <c r="B151" s="85" t="s">
        <v>1078</v>
      </c>
      <c r="C151" s="84" t="s">
        <v>1397</v>
      </c>
      <c r="D151" s="84" t="s">
        <v>1400</v>
      </c>
      <c r="E151" s="92">
        <v>12.682521470000001</v>
      </c>
      <c r="F151" s="92">
        <v>11.47758294</v>
      </c>
      <c r="G151" s="95">
        <f t="shared" si="6"/>
        <v>0.10498190571123867</v>
      </c>
      <c r="H151" s="92">
        <v>13.47712714</v>
      </c>
      <c r="I151" s="92">
        <v>9.7115786999999987</v>
      </c>
      <c r="J151" s="96">
        <f t="shared" si="7"/>
        <v>0.38773803480581392</v>
      </c>
      <c r="K151" s="98">
        <f t="shared" si="8"/>
        <v>1.0626536033768685</v>
      </c>
      <c r="L151" s="63"/>
    </row>
    <row r="152" spans="1:12" x14ac:dyDescent="0.15">
      <c r="A152" s="83" t="s">
        <v>1283</v>
      </c>
      <c r="B152" s="85" t="s">
        <v>1284</v>
      </c>
      <c r="C152" s="84" t="s">
        <v>1397</v>
      </c>
      <c r="D152" s="84" t="s">
        <v>1400</v>
      </c>
      <c r="E152" s="92">
        <v>12.577321379000001</v>
      </c>
      <c r="F152" s="92">
        <v>10.343378379000001</v>
      </c>
      <c r="G152" s="95">
        <f t="shared" si="6"/>
        <v>0.21597807970899918</v>
      </c>
      <c r="H152" s="92">
        <v>41.449298909999996</v>
      </c>
      <c r="I152" s="92">
        <v>47.167713149999997</v>
      </c>
      <c r="J152" s="96">
        <f t="shared" si="7"/>
        <v>-0.12123577460316204</v>
      </c>
      <c r="K152" s="98">
        <f t="shared" si="8"/>
        <v>3.2955585423146396</v>
      </c>
      <c r="L152" s="63"/>
    </row>
    <row r="153" spans="1:12" x14ac:dyDescent="0.15">
      <c r="A153" s="83" t="s">
        <v>274</v>
      </c>
      <c r="B153" s="84" t="s">
        <v>275</v>
      </c>
      <c r="C153" s="84" t="s">
        <v>1397</v>
      </c>
      <c r="D153" s="84" t="s">
        <v>1400</v>
      </c>
      <c r="E153" s="92">
        <v>12.523132390000001</v>
      </c>
      <c r="F153" s="92">
        <v>2.3615890499999996</v>
      </c>
      <c r="G153" s="95">
        <f t="shared" si="6"/>
        <v>4.3028414871757654</v>
      </c>
      <c r="H153" s="92"/>
      <c r="I153" s="92">
        <v>4.3259399999999995E-3</v>
      </c>
      <c r="J153" s="96">
        <f t="shared" si="7"/>
        <v>-1</v>
      </c>
      <c r="K153" s="98">
        <f t="shared" si="8"/>
        <v>0</v>
      </c>
      <c r="L153" s="63"/>
    </row>
    <row r="154" spans="1:12" x14ac:dyDescent="0.15">
      <c r="A154" s="83" t="s">
        <v>131</v>
      </c>
      <c r="B154" s="84" t="s">
        <v>1565</v>
      </c>
      <c r="C154" s="84" t="s">
        <v>1398</v>
      </c>
      <c r="D154" s="84" t="s">
        <v>1401</v>
      </c>
      <c r="E154" s="92">
        <v>12.482853854</v>
      </c>
      <c r="F154" s="92">
        <v>22.415283199000001</v>
      </c>
      <c r="G154" s="95">
        <f t="shared" si="6"/>
        <v>-0.44310969693405922</v>
      </c>
      <c r="H154" s="92">
        <v>20.998909170000001</v>
      </c>
      <c r="I154" s="92">
        <v>64.354321799999994</v>
      </c>
      <c r="J154" s="96">
        <f t="shared" si="7"/>
        <v>-0.67369853985470796</v>
      </c>
      <c r="K154" s="98">
        <f t="shared" si="8"/>
        <v>1.682220221081185</v>
      </c>
      <c r="L154" s="63"/>
    </row>
    <row r="155" spans="1:12" x14ac:dyDescent="0.15">
      <c r="A155" s="83" t="s">
        <v>1595</v>
      </c>
      <c r="B155" s="84" t="s">
        <v>1322</v>
      </c>
      <c r="C155" s="84" t="s">
        <v>1397</v>
      </c>
      <c r="D155" s="84" t="s">
        <v>1401</v>
      </c>
      <c r="E155" s="92">
        <v>12.477919176999999</v>
      </c>
      <c r="F155" s="92">
        <v>15.379083232999999</v>
      </c>
      <c r="G155" s="95">
        <f t="shared" si="6"/>
        <v>-0.18864349792806667</v>
      </c>
      <c r="H155" s="92">
        <v>2.4129273700000002</v>
      </c>
      <c r="I155" s="92">
        <v>19.445166100000002</v>
      </c>
      <c r="J155" s="96">
        <f t="shared" si="7"/>
        <v>-0.87591119779635107</v>
      </c>
      <c r="K155" s="98">
        <f t="shared" si="8"/>
        <v>0.19337578131197095</v>
      </c>
      <c r="L155" s="63"/>
    </row>
    <row r="156" spans="1:12" x14ac:dyDescent="0.15">
      <c r="A156" s="83" t="s">
        <v>803</v>
      </c>
      <c r="B156" s="84" t="s">
        <v>301</v>
      </c>
      <c r="C156" s="84" t="s">
        <v>1397</v>
      </c>
      <c r="D156" s="84" t="s">
        <v>1401</v>
      </c>
      <c r="E156" s="92">
        <v>12.20674011</v>
      </c>
      <c r="F156" s="92">
        <v>12.536007339999999</v>
      </c>
      <c r="G156" s="95">
        <f t="shared" si="6"/>
        <v>-2.6265717709766379E-2</v>
      </c>
      <c r="H156" s="92">
        <v>3.4596521600000001</v>
      </c>
      <c r="I156" s="92">
        <v>2.2828812000000003</v>
      </c>
      <c r="J156" s="96">
        <f t="shared" si="7"/>
        <v>0.51547621488144002</v>
      </c>
      <c r="K156" s="98">
        <f t="shared" si="8"/>
        <v>0.28342146460264073</v>
      </c>
      <c r="L156" s="63"/>
    </row>
    <row r="157" spans="1:12" x14ac:dyDescent="0.15">
      <c r="A157" s="83" t="s">
        <v>337</v>
      </c>
      <c r="B157" s="84" t="s">
        <v>338</v>
      </c>
      <c r="C157" s="84" t="s">
        <v>1397</v>
      </c>
      <c r="D157" s="84" t="s">
        <v>1400</v>
      </c>
      <c r="E157" s="92">
        <v>12.136741775000001</v>
      </c>
      <c r="F157" s="92">
        <v>19.585291767999998</v>
      </c>
      <c r="G157" s="95">
        <f t="shared" si="6"/>
        <v>-0.38031345569076624</v>
      </c>
      <c r="H157" s="92">
        <v>31.883226960000002</v>
      </c>
      <c r="I157" s="92">
        <v>19.3287494</v>
      </c>
      <c r="J157" s="96">
        <f t="shared" si="7"/>
        <v>0.64952353099471627</v>
      </c>
      <c r="K157" s="98">
        <f t="shared" si="8"/>
        <v>2.6270005204918352</v>
      </c>
      <c r="L157" s="63"/>
    </row>
    <row r="158" spans="1:12" x14ac:dyDescent="0.15">
      <c r="A158" s="83" t="s">
        <v>165</v>
      </c>
      <c r="B158" s="84" t="s">
        <v>314</v>
      </c>
      <c r="C158" s="84" t="s">
        <v>1397</v>
      </c>
      <c r="D158" s="84" t="s">
        <v>1401</v>
      </c>
      <c r="E158" s="92">
        <v>12.121293517000002</v>
      </c>
      <c r="F158" s="92">
        <v>12.56263912</v>
      </c>
      <c r="G158" s="95">
        <f t="shared" si="6"/>
        <v>-3.5131599243137246E-2</v>
      </c>
      <c r="H158" s="92">
        <v>5.8952534000000005</v>
      </c>
      <c r="I158" s="92">
        <v>8.9844710000000008E-2</v>
      </c>
      <c r="J158" s="96">
        <f t="shared" si="7"/>
        <v>64.616032374081897</v>
      </c>
      <c r="K158" s="98">
        <f t="shared" si="8"/>
        <v>0.48635513955106874</v>
      </c>
      <c r="L158" s="63"/>
    </row>
    <row r="159" spans="1:12" x14ac:dyDescent="0.15">
      <c r="A159" s="83" t="s">
        <v>266</v>
      </c>
      <c r="B159" s="84" t="s">
        <v>1578</v>
      </c>
      <c r="C159" s="84" t="s">
        <v>1397</v>
      </c>
      <c r="D159" s="84" t="s">
        <v>1400</v>
      </c>
      <c r="E159" s="92">
        <v>12.063990460000001</v>
      </c>
      <c r="F159" s="92">
        <v>22.668309690000001</v>
      </c>
      <c r="G159" s="95">
        <f t="shared" si="6"/>
        <v>-0.46780370371761937</v>
      </c>
      <c r="H159" s="92">
        <v>14.89907275</v>
      </c>
      <c r="I159" s="92">
        <v>26.070670270000001</v>
      </c>
      <c r="J159" s="96">
        <f t="shared" si="7"/>
        <v>-0.42851209440730653</v>
      </c>
      <c r="K159" s="98">
        <f t="shared" si="8"/>
        <v>1.2350036913076272</v>
      </c>
      <c r="L159" s="63"/>
    </row>
    <row r="160" spans="1:12" x14ac:dyDescent="0.15">
      <c r="A160" s="83" t="s">
        <v>78</v>
      </c>
      <c r="B160" s="84" t="s">
        <v>1220</v>
      </c>
      <c r="C160" s="84" t="s">
        <v>1397</v>
      </c>
      <c r="D160" s="84" t="s">
        <v>1400</v>
      </c>
      <c r="E160" s="92">
        <v>11.99861926</v>
      </c>
      <c r="F160" s="92">
        <v>6.6996963699999998</v>
      </c>
      <c r="G160" s="95">
        <f t="shared" si="6"/>
        <v>0.7909198562680535</v>
      </c>
      <c r="H160" s="92">
        <v>22.1234511</v>
      </c>
      <c r="I160" s="92">
        <v>57.266667520000006</v>
      </c>
      <c r="J160" s="96">
        <f t="shared" si="7"/>
        <v>-0.61367664545394529</v>
      </c>
      <c r="K160" s="98">
        <f t="shared" si="8"/>
        <v>1.8438330795071833</v>
      </c>
      <c r="L160" s="63"/>
    </row>
    <row r="161" spans="1:12" x14ac:dyDescent="0.15">
      <c r="A161" s="83" t="s">
        <v>68</v>
      </c>
      <c r="B161" s="84" t="s">
        <v>1734</v>
      </c>
      <c r="C161" s="84" t="s">
        <v>1397</v>
      </c>
      <c r="D161" s="84" t="s">
        <v>1400</v>
      </c>
      <c r="E161" s="92">
        <v>11.928652581</v>
      </c>
      <c r="F161" s="92">
        <v>8.3944991400000006</v>
      </c>
      <c r="G161" s="95">
        <f t="shared" si="6"/>
        <v>0.42100825577069489</v>
      </c>
      <c r="H161" s="92">
        <v>0.69015627000000002</v>
      </c>
      <c r="I161" s="92">
        <v>3.0887175</v>
      </c>
      <c r="J161" s="96">
        <f t="shared" si="7"/>
        <v>-0.77655571608604546</v>
      </c>
      <c r="K161" s="98">
        <f t="shared" si="8"/>
        <v>5.7857018243559495E-2</v>
      </c>
      <c r="L161" s="63"/>
    </row>
    <row r="162" spans="1:12" x14ac:dyDescent="0.15">
      <c r="A162" s="83" t="s">
        <v>222</v>
      </c>
      <c r="B162" s="84" t="s">
        <v>223</v>
      </c>
      <c r="C162" s="84" t="s">
        <v>1398</v>
      </c>
      <c r="D162" s="84" t="s">
        <v>1400</v>
      </c>
      <c r="E162" s="92">
        <v>11.789373944999999</v>
      </c>
      <c r="F162" s="92">
        <v>14.209038666</v>
      </c>
      <c r="G162" s="95">
        <f t="shared" si="6"/>
        <v>-0.17029052970275027</v>
      </c>
      <c r="H162" s="92">
        <v>3.8666699500000004</v>
      </c>
      <c r="I162" s="92">
        <v>9.6931214399999988</v>
      </c>
      <c r="J162" s="96">
        <f t="shared" si="7"/>
        <v>-0.60109135391168678</v>
      </c>
      <c r="K162" s="98">
        <f t="shared" si="8"/>
        <v>0.32797924368493686</v>
      </c>
      <c r="L162" s="63"/>
    </row>
    <row r="163" spans="1:12" x14ac:dyDescent="0.15">
      <c r="A163" s="83" t="s">
        <v>200</v>
      </c>
      <c r="B163" s="84" t="s">
        <v>201</v>
      </c>
      <c r="C163" s="84" t="s">
        <v>1398</v>
      </c>
      <c r="D163" s="84" t="s">
        <v>1401</v>
      </c>
      <c r="E163" s="92">
        <v>11.745292529999999</v>
      </c>
      <c r="F163" s="92">
        <v>14.912131329999999</v>
      </c>
      <c r="G163" s="95">
        <f t="shared" si="6"/>
        <v>-0.21236661144668179</v>
      </c>
      <c r="H163" s="92">
        <v>12.58178219</v>
      </c>
      <c r="I163" s="92">
        <v>16.91700414</v>
      </c>
      <c r="J163" s="96">
        <f t="shared" si="7"/>
        <v>-0.25626416557701448</v>
      </c>
      <c r="K163" s="98">
        <f t="shared" si="8"/>
        <v>1.0712191422958115</v>
      </c>
      <c r="L163" s="63"/>
    </row>
    <row r="164" spans="1:12" x14ac:dyDescent="0.15">
      <c r="A164" s="83" t="s">
        <v>169</v>
      </c>
      <c r="B164" s="84" t="s">
        <v>318</v>
      </c>
      <c r="C164" s="84" t="s">
        <v>1397</v>
      </c>
      <c r="D164" s="84" t="s">
        <v>1401</v>
      </c>
      <c r="E164" s="92">
        <v>11.613697500000001</v>
      </c>
      <c r="F164" s="92">
        <v>9.9916665299999998</v>
      </c>
      <c r="G164" s="95">
        <f t="shared" si="6"/>
        <v>0.1623383812029604</v>
      </c>
      <c r="H164" s="92">
        <v>14.31782494</v>
      </c>
      <c r="I164" s="92">
        <v>55.83028916</v>
      </c>
      <c r="J164" s="96">
        <f t="shared" si="7"/>
        <v>-0.74354736191733528</v>
      </c>
      <c r="K164" s="98">
        <f t="shared" si="8"/>
        <v>1.2328394931932745</v>
      </c>
      <c r="L164" s="63"/>
    </row>
    <row r="165" spans="1:12" x14ac:dyDescent="0.15">
      <c r="A165" s="83" t="s">
        <v>138</v>
      </c>
      <c r="B165" s="84" t="s">
        <v>1052</v>
      </c>
      <c r="C165" s="84" t="s">
        <v>1398</v>
      </c>
      <c r="D165" s="84" t="s">
        <v>1401</v>
      </c>
      <c r="E165" s="92">
        <v>11.574892929999999</v>
      </c>
      <c r="F165" s="92">
        <v>17.1996997</v>
      </c>
      <c r="G165" s="95">
        <f t="shared" si="6"/>
        <v>-0.32702935912305497</v>
      </c>
      <c r="H165" s="92">
        <v>6.9290491699999999</v>
      </c>
      <c r="I165" s="92">
        <v>0.65479286000000003</v>
      </c>
      <c r="J165" s="96">
        <f t="shared" si="7"/>
        <v>9.5820475348494174</v>
      </c>
      <c r="K165" s="98">
        <f t="shared" si="8"/>
        <v>0.59862749590030118</v>
      </c>
      <c r="L165" s="63"/>
    </row>
    <row r="166" spans="1:12" x14ac:dyDescent="0.15">
      <c r="A166" s="83" t="s">
        <v>1452</v>
      </c>
      <c r="B166" s="84" t="s">
        <v>1453</v>
      </c>
      <c r="C166" s="84" t="s">
        <v>1397</v>
      </c>
      <c r="D166" s="84" t="s">
        <v>1401</v>
      </c>
      <c r="E166" s="92">
        <v>11.57436087</v>
      </c>
      <c r="F166" s="92">
        <v>23.750482454999997</v>
      </c>
      <c r="G166" s="95">
        <f t="shared" si="6"/>
        <v>-0.51266838928725245</v>
      </c>
      <c r="H166" s="92">
        <v>2.34969787</v>
      </c>
      <c r="I166" s="92">
        <v>5.80177897</v>
      </c>
      <c r="J166" s="96">
        <f t="shared" si="7"/>
        <v>-0.59500389757178218</v>
      </c>
      <c r="K166" s="98">
        <f t="shared" si="8"/>
        <v>0.20300886557721437</v>
      </c>
      <c r="L166" s="63"/>
    </row>
    <row r="167" spans="1:12" x14ac:dyDescent="0.15">
      <c r="A167" s="83" t="s">
        <v>1741</v>
      </c>
      <c r="B167" s="84" t="s">
        <v>1742</v>
      </c>
      <c r="C167" s="84" t="s">
        <v>1397</v>
      </c>
      <c r="D167" s="84" t="s">
        <v>1400</v>
      </c>
      <c r="E167" s="92">
        <v>11.377063527000001</v>
      </c>
      <c r="F167" s="92">
        <v>13.37580726</v>
      </c>
      <c r="G167" s="95">
        <f t="shared" si="6"/>
        <v>-0.14942976480957448</v>
      </c>
      <c r="H167" s="92">
        <v>0.72220012</v>
      </c>
      <c r="I167" s="92">
        <v>2.5675833799999999</v>
      </c>
      <c r="J167" s="96">
        <f t="shared" si="7"/>
        <v>-0.71872379077325232</v>
      </c>
      <c r="K167" s="98">
        <f t="shared" si="8"/>
        <v>6.3478604851425646E-2</v>
      </c>
      <c r="L167" s="63"/>
    </row>
    <row r="168" spans="1:12" x14ac:dyDescent="0.15">
      <c r="A168" s="84" t="s">
        <v>808</v>
      </c>
      <c r="B168" s="84" t="s">
        <v>381</v>
      </c>
      <c r="C168" s="84" t="s">
        <v>1398</v>
      </c>
      <c r="D168" s="84" t="s">
        <v>1401</v>
      </c>
      <c r="E168" s="92">
        <v>11.274808486</v>
      </c>
      <c r="F168" s="92">
        <v>60.442422673999999</v>
      </c>
      <c r="G168" s="95">
        <f t="shared" si="6"/>
        <v>-0.8134620025604965</v>
      </c>
      <c r="H168" s="92">
        <v>18.43182225</v>
      </c>
      <c r="I168" s="92">
        <v>110.23722065999999</v>
      </c>
      <c r="J168" s="96">
        <f t="shared" si="7"/>
        <v>-0.83279855805827607</v>
      </c>
      <c r="K168" s="98">
        <f t="shared" si="8"/>
        <v>1.6347791869712829</v>
      </c>
      <c r="L168" s="63"/>
    </row>
    <row r="169" spans="1:12" x14ac:dyDescent="0.15">
      <c r="A169" s="83" t="s">
        <v>228</v>
      </c>
      <c r="B169" s="84" t="s">
        <v>229</v>
      </c>
      <c r="C169" s="84" t="s">
        <v>1397</v>
      </c>
      <c r="D169" s="84" t="s">
        <v>1400</v>
      </c>
      <c r="E169" s="92">
        <v>11.241450969000001</v>
      </c>
      <c r="F169" s="92">
        <v>15.60536132</v>
      </c>
      <c r="G169" s="95">
        <f t="shared" si="6"/>
        <v>-0.27964173731800523</v>
      </c>
      <c r="H169" s="92">
        <v>30.369560309999997</v>
      </c>
      <c r="I169" s="92">
        <v>9.5039530699999997</v>
      </c>
      <c r="J169" s="96">
        <f t="shared" si="7"/>
        <v>2.1954661482771818</v>
      </c>
      <c r="K169" s="98">
        <f t="shared" si="8"/>
        <v>2.7015694320731947</v>
      </c>
      <c r="L169" s="63"/>
    </row>
    <row r="170" spans="1:12" x14ac:dyDescent="0.15">
      <c r="A170" s="83" t="s">
        <v>910</v>
      </c>
      <c r="B170" s="84" t="s">
        <v>911</v>
      </c>
      <c r="C170" s="84" t="s">
        <v>1398</v>
      </c>
      <c r="D170" s="84" t="s">
        <v>1401</v>
      </c>
      <c r="E170" s="92">
        <v>10.939438880000001</v>
      </c>
      <c r="F170" s="92">
        <v>25.831656239999997</v>
      </c>
      <c r="G170" s="95">
        <f t="shared" si="6"/>
        <v>-0.57651035696811359</v>
      </c>
      <c r="H170" s="92">
        <v>62.021812850000003</v>
      </c>
      <c r="I170" s="92">
        <v>123.36573456000001</v>
      </c>
      <c r="J170" s="96">
        <f t="shared" si="7"/>
        <v>-0.49725251447487506</v>
      </c>
      <c r="K170" s="98">
        <f t="shared" si="8"/>
        <v>5.6695607087664444</v>
      </c>
      <c r="L170" s="63"/>
    </row>
    <row r="171" spans="1:12" x14ac:dyDescent="0.15">
      <c r="A171" s="84" t="s">
        <v>1648</v>
      </c>
      <c r="B171" s="84" t="s">
        <v>1292</v>
      </c>
      <c r="C171" s="84" t="s">
        <v>1397</v>
      </c>
      <c r="D171" s="84" t="s">
        <v>1400</v>
      </c>
      <c r="E171" s="92">
        <v>10.902136822000001</v>
      </c>
      <c r="F171" s="92">
        <v>11.168934415999999</v>
      </c>
      <c r="G171" s="95">
        <f t="shared" si="6"/>
        <v>-2.3887470734701322E-2</v>
      </c>
      <c r="H171" s="92">
        <v>102.91676007</v>
      </c>
      <c r="I171" s="92">
        <v>122.74218612</v>
      </c>
      <c r="J171" s="96">
        <f t="shared" si="7"/>
        <v>-0.16152088109802365</v>
      </c>
      <c r="K171" s="98">
        <f t="shared" si="8"/>
        <v>9.4400539775210675</v>
      </c>
      <c r="L171" s="63"/>
    </row>
    <row r="172" spans="1:12" x14ac:dyDescent="0.15">
      <c r="A172" s="84" t="s">
        <v>88</v>
      </c>
      <c r="B172" s="84" t="s">
        <v>1228</v>
      </c>
      <c r="C172" s="84" t="s">
        <v>1397</v>
      </c>
      <c r="D172" s="84" t="s">
        <v>1400</v>
      </c>
      <c r="E172" s="92">
        <v>10.868567491</v>
      </c>
      <c r="F172" s="92">
        <v>10.636775162000001</v>
      </c>
      <c r="G172" s="95">
        <f t="shared" si="6"/>
        <v>2.1791598061420059E-2</v>
      </c>
      <c r="H172" s="92">
        <v>13.918040960000001</v>
      </c>
      <c r="I172" s="92">
        <v>49.493640540000001</v>
      </c>
      <c r="J172" s="96">
        <f t="shared" si="7"/>
        <v>-0.71879132736757056</v>
      </c>
      <c r="K172" s="98">
        <f t="shared" si="8"/>
        <v>1.2805773135719307</v>
      </c>
      <c r="L172" s="63"/>
    </row>
    <row r="173" spans="1:12" x14ac:dyDescent="0.15">
      <c r="A173" s="84" t="s">
        <v>1142</v>
      </c>
      <c r="B173" s="84" t="s">
        <v>1143</v>
      </c>
      <c r="C173" s="84" t="s">
        <v>1397</v>
      </c>
      <c r="D173" s="84" t="s">
        <v>1400</v>
      </c>
      <c r="E173" s="92">
        <v>10.8320434</v>
      </c>
      <c r="F173" s="92">
        <v>2.9985967699999998</v>
      </c>
      <c r="G173" s="95">
        <f t="shared" si="6"/>
        <v>2.6123707956905458</v>
      </c>
      <c r="H173" s="92">
        <v>6.4492584000000006</v>
      </c>
      <c r="I173" s="92">
        <v>2.3332957799999998</v>
      </c>
      <c r="J173" s="96">
        <f t="shared" si="7"/>
        <v>1.7640123705190951</v>
      </c>
      <c r="K173" s="98">
        <f t="shared" si="8"/>
        <v>0.59538705319441398</v>
      </c>
      <c r="L173" s="63"/>
    </row>
    <row r="174" spans="1:12" x14ac:dyDescent="0.15">
      <c r="A174" s="84" t="s">
        <v>1169</v>
      </c>
      <c r="B174" s="84" t="s">
        <v>1170</v>
      </c>
      <c r="C174" s="84" t="s">
        <v>1398</v>
      </c>
      <c r="D174" s="84" t="s">
        <v>1401</v>
      </c>
      <c r="E174" s="92">
        <v>10.810060275</v>
      </c>
      <c r="F174" s="92">
        <v>47.179479490999995</v>
      </c>
      <c r="G174" s="95">
        <f t="shared" si="6"/>
        <v>-0.77087368509306808</v>
      </c>
      <c r="H174" s="92">
        <v>1.48835885</v>
      </c>
      <c r="I174" s="92">
        <v>10.406100039999998</v>
      </c>
      <c r="J174" s="96">
        <f t="shared" si="7"/>
        <v>-0.85697246381652126</v>
      </c>
      <c r="K174" s="98">
        <f t="shared" si="8"/>
        <v>0.13768275218983458</v>
      </c>
      <c r="L174" s="63"/>
    </row>
    <row r="175" spans="1:12" x14ac:dyDescent="0.15">
      <c r="A175" s="84" t="s">
        <v>1320</v>
      </c>
      <c r="B175" s="84" t="s">
        <v>1321</v>
      </c>
      <c r="C175" s="84" t="s">
        <v>1397</v>
      </c>
      <c r="D175" s="84" t="s">
        <v>1401</v>
      </c>
      <c r="E175" s="92">
        <v>10.759278409</v>
      </c>
      <c r="F175" s="92">
        <v>14.227800045</v>
      </c>
      <c r="G175" s="95">
        <f t="shared" si="6"/>
        <v>-0.24378481740182478</v>
      </c>
      <c r="H175" s="92">
        <v>23.90606966</v>
      </c>
      <c r="I175" s="92">
        <v>9.8727839399999997</v>
      </c>
      <c r="J175" s="96">
        <f t="shared" si="7"/>
        <v>1.4214112053180412</v>
      </c>
      <c r="K175" s="98">
        <f t="shared" si="8"/>
        <v>2.2219026919131375</v>
      </c>
      <c r="L175" s="63"/>
    </row>
    <row r="176" spans="1:12" x14ac:dyDescent="0.15">
      <c r="A176" s="84" t="s">
        <v>160</v>
      </c>
      <c r="B176" s="84" t="s">
        <v>309</v>
      </c>
      <c r="C176" s="84" t="s">
        <v>1397</v>
      </c>
      <c r="D176" s="84" t="s">
        <v>1401</v>
      </c>
      <c r="E176" s="92">
        <v>10.716114320000001</v>
      </c>
      <c r="F176" s="92">
        <v>10.95157921</v>
      </c>
      <c r="G176" s="95">
        <f t="shared" si="6"/>
        <v>-2.1500542112227405E-2</v>
      </c>
      <c r="H176" s="92">
        <v>1.89105948</v>
      </c>
      <c r="I176" s="92">
        <v>0.60995575000000002</v>
      </c>
      <c r="J176" s="96">
        <f t="shared" si="7"/>
        <v>2.1003224086337409</v>
      </c>
      <c r="K176" s="98">
        <f t="shared" si="8"/>
        <v>0.1764687668990825</v>
      </c>
      <c r="L176" s="63"/>
    </row>
    <row r="177" spans="1:12" x14ac:dyDescent="0.15">
      <c r="A177" s="84" t="s">
        <v>1447</v>
      </c>
      <c r="B177" s="84" t="s">
        <v>1448</v>
      </c>
      <c r="C177" s="84" t="s">
        <v>1397</v>
      </c>
      <c r="D177" s="84" t="s">
        <v>1401</v>
      </c>
      <c r="E177" s="92">
        <v>10.657309779999999</v>
      </c>
      <c r="F177" s="92">
        <v>9.985344327</v>
      </c>
      <c r="G177" s="95">
        <f t="shared" si="6"/>
        <v>6.7295170901921608E-2</v>
      </c>
      <c r="H177" s="92">
        <v>0.56400943999999997</v>
      </c>
      <c r="I177" s="92">
        <v>11.65670899</v>
      </c>
      <c r="J177" s="96">
        <f t="shared" si="7"/>
        <v>-0.95161503641517953</v>
      </c>
      <c r="K177" s="98">
        <f t="shared" si="8"/>
        <v>5.2922308879342725E-2</v>
      </c>
      <c r="L177" s="63"/>
    </row>
    <row r="178" spans="1:12" x14ac:dyDescent="0.15">
      <c r="A178" s="84" t="s">
        <v>133</v>
      </c>
      <c r="B178" s="84" t="s">
        <v>1567</v>
      </c>
      <c r="C178" s="84" t="s">
        <v>1398</v>
      </c>
      <c r="D178" s="84" t="s">
        <v>1401</v>
      </c>
      <c r="E178" s="92">
        <v>10.229428929999999</v>
      </c>
      <c r="F178" s="92">
        <v>19.871608329999997</v>
      </c>
      <c r="G178" s="95">
        <f t="shared" si="6"/>
        <v>-0.48522390537676219</v>
      </c>
      <c r="H178" s="92">
        <v>13.951477619999999</v>
      </c>
      <c r="I178" s="92">
        <v>19.86778966</v>
      </c>
      <c r="J178" s="96">
        <f t="shared" si="7"/>
        <v>-0.29778410891430795</v>
      </c>
      <c r="K178" s="98">
        <f t="shared" si="8"/>
        <v>1.3638569381995793</v>
      </c>
      <c r="L178" s="63"/>
    </row>
    <row r="179" spans="1:12" x14ac:dyDescent="0.15">
      <c r="A179" s="84" t="s">
        <v>1502</v>
      </c>
      <c r="B179" s="85" t="s">
        <v>1503</v>
      </c>
      <c r="C179" s="84" t="s">
        <v>1397</v>
      </c>
      <c r="D179" s="84" t="s">
        <v>1400</v>
      </c>
      <c r="E179" s="92">
        <v>10.105323246999999</v>
      </c>
      <c r="F179" s="92">
        <v>12.444964367000001</v>
      </c>
      <c r="G179" s="95">
        <f t="shared" si="6"/>
        <v>-0.18799902121085765</v>
      </c>
      <c r="H179" s="92">
        <v>83.539950300000001</v>
      </c>
      <c r="I179" s="92">
        <v>28.04239394</v>
      </c>
      <c r="J179" s="96">
        <f t="shared" si="7"/>
        <v>1.9790591516096505</v>
      </c>
      <c r="K179" s="98">
        <f t="shared" si="8"/>
        <v>8.2669250906744409</v>
      </c>
      <c r="L179" s="63"/>
    </row>
    <row r="180" spans="1:12" x14ac:dyDescent="0.15">
      <c r="A180" s="84" t="s">
        <v>99</v>
      </c>
      <c r="B180" s="84" t="s">
        <v>1439</v>
      </c>
      <c r="C180" s="84" t="s">
        <v>1397</v>
      </c>
      <c r="D180" s="84" t="s">
        <v>1400</v>
      </c>
      <c r="E180" s="92">
        <v>10.045897</v>
      </c>
      <c r="F180" s="92">
        <v>2.7414587799999999</v>
      </c>
      <c r="G180" s="95">
        <f t="shared" si="6"/>
        <v>2.6644348159777915</v>
      </c>
      <c r="H180" s="92">
        <v>51.274486850000002</v>
      </c>
      <c r="I180" s="92">
        <v>37.614303560000003</v>
      </c>
      <c r="J180" s="96">
        <f t="shared" si="7"/>
        <v>0.36316459424032987</v>
      </c>
      <c r="K180" s="98">
        <f t="shared" si="8"/>
        <v>5.1040227517761734</v>
      </c>
      <c r="L180" s="63"/>
    </row>
    <row r="181" spans="1:12" x14ac:dyDescent="0.15">
      <c r="A181" s="84" t="s">
        <v>419</v>
      </c>
      <c r="B181" s="85" t="s">
        <v>199</v>
      </c>
      <c r="C181" s="84" t="s">
        <v>1398</v>
      </c>
      <c r="D181" s="84" t="s">
        <v>1401</v>
      </c>
      <c r="E181" s="92">
        <v>9.975607994999999</v>
      </c>
      <c r="F181" s="92">
        <v>7.2637222489999997</v>
      </c>
      <c r="G181" s="95">
        <f t="shared" si="6"/>
        <v>0.37334656434217961</v>
      </c>
      <c r="H181" s="92">
        <v>224.43095790086551</v>
      </c>
      <c r="I181" s="92">
        <v>10.313192859999999</v>
      </c>
      <c r="J181" s="96">
        <f t="shared" si="7"/>
        <v>20.761539898213979</v>
      </c>
      <c r="K181" s="98">
        <f t="shared" si="8"/>
        <v>22.497972856727671</v>
      </c>
      <c r="L181" s="63"/>
    </row>
    <row r="182" spans="1:12" x14ac:dyDescent="0.15">
      <c r="A182" s="84" t="s">
        <v>202</v>
      </c>
      <c r="B182" s="84" t="s">
        <v>203</v>
      </c>
      <c r="C182" s="84" t="s">
        <v>1398</v>
      </c>
      <c r="D182" s="84" t="s">
        <v>1401</v>
      </c>
      <c r="E182" s="92">
        <v>9.9106733340000002</v>
      </c>
      <c r="F182" s="92">
        <v>6.0461311100000001</v>
      </c>
      <c r="G182" s="95">
        <f t="shared" si="6"/>
        <v>0.63917605385834908</v>
      </c>
      <c r="H182" s="92">
        <v>8.6291969299999991</v>
      </c>
      <c r="I182" s="92">
        <v>2.7393314900000001</v>
      </c>
      <c r="J182" s="96">
        <f t="shared" si="7"/>
        <v>2.1501105147373014</v>
      </c>
      <c r="K182" s="98">
        <f t="shared" si="8"/>
        <v>0.87069734206618321</v>
      </c>
      <c r="L182" s="63"/>
    </row>
    <row r="183" spans="1:12" x14ac:dyDescent="0.15">
      <c r="A183" s="84" t="s">
        <v>1021</v>
      </c>
      <c r="B183" s="84" t="s">
        <v>1657</v>
      </c>
      <c r="C183" s="84" t="s">
        <v>1397</v>
      </c>
      <c r="D183" s="84" t="s">
        <v>1400</v>
      </c>
      <c r="E183" s="92">
        <v>9.9059767000000001</v>
      </c>
      <c r="F183" s="92">
        <v>0.4973728</v>
      </c>
      <c r="G183" s="95">
        <f t="shared" si="6"/>
        <v>18.916603199853309</v>
      </c>
      <c r="H183" s="92">
        <v>30.63621105</v>
      </c>
      <c r="I183" s="92">
        <v>11.086195050000001</v>
      </c>
      <c r="J183" s="96">
        <f t="shared" si="7"/>
        <v>1.7634558937333509</v>
      </c>
      <c r="K183" s="98">
        <f t="shared" si="8"/>
        <v>3.0926996880580186</v>
      </c>
      <c r="L183" s="63"/>
    </row>
    <row r="184" spans="1:12" x14ac:dyDescent="0.15">
      <c r="A184" s="84" t="s">
        <v>1602</v>
      </c>
      <c r="B184" s="84" t="s">
        <v>1559</v>
      </c>
      <c r="C184" s="84" t="s">
        <v>1398</v>
      </c>
      <c r="D184" s="84" t="s">
        <v>1401</v>
      </c>
      <c r="E184" s="92">
        <v>9.8396845979999998</v>
      </c>
      <c r="F184" s="92">
        <v>17.138879464000002</v>
      </c>
      <c r="G184" s="95">
        <f t="shared" si="6"/>
        <v>-0.4258851858624636</v>
      </c>
      <c r="H184" s="92">
        <v>56.283547499999997</v>
      </c>
      <c r="I184" s="92">
        <v>27.13588361</v>
      </c>
      <c r="J184" s="96">
        <f t="shared" si="7"/>
        <v>1.0741372681617274</v>
      </c>
      <c r="K184" s="98">
        <f t="shared" si="8"/>
        <v>5.7200560586505089</v>
      </c>
      <c r="L184" s="63"/>
    </row>
    <row r="185" spans="1:12" x14ac:dyDescent="0.15">
      <c r="A185" s="84" t="s">
        <v>1203</v>
      </c>
      <c r="B185" s="84" t="s">
        <v>1204</v>
      </c>
      <c r="C185" s="84" t="s">
        <v>1397</v>
      </c>
      <c r="D185" s="84" t="s">
        <v>1400</v>
      </c>
      <c r="E185" s="92">
        <v>9.8345016300000001</v>
      </c>
      <c r="F185" s="92">
        <v>13.662610985999999</v>
      </c>
      <c r="G185" s="95">
        <f t="shared" si="6"/>
        <v>-0.28018871062951589</v>
      </c>
      <c r="H185" s="92">
        <v>31.456573710000001</v>
      </c>
      <c r="I185" s="92">
        <v>95.651760240000002</v>
      </c>
      <c r="J185" s="96">
        <f t="shared" si="7"/>
        <v>-0.67113439803854891</v>
      </c>
      <c r="K185" s="98">
        <f t="shared" si="8"/>
        <v>3.1985935732668134</v>
      </c>
      <c r="L185" s="63"/>
    </row>
    <row r="186" spans="1:12" x14ac:dyDescent="0.15">
      <c r="A186" s="84" t="s">
        <v>1240</v>
      </c>
      <c r="B186" s="84" t="s">
        <v>1241</v>
      </c>
      <c r="C186" s="84" t="s">
        <v>1397</v>
      </c>
      <c r="D186" s="84" t="s">
        <v>1400</v>
      </c>
      <c r="E186" s="92">
        <v>9.7922998790000015</v>
      </c>
      <c r="F186" s="92">
        <v>9.9532317210000016</v>
      </c>
      <c r="G186" s="95">
        <f t="shared" si="6"/>
        <v>-1.6168802908552271E-2</v>
      </c>
      <c r="H186" s="92">
        <v>30.141259719999997</v>
      </c>
      <c r="I186" s="92">
        <v>9.7771425900000004</v>
      </c>
      <c r="J186" s="96">
        <f t="shared" si="7"/>
        <v>2.0828291029352775</v>
      </c>
      <c r="K186" s="98">
        <f t="shared" si="8"/>
        <v>3.0780572585036121</v>
      </c>
      <c r="L186" s="63"/>
    </row>
    <row r="187" spans="1:12" x14ac:dyDescent="0.15">
      <c r="A187" s="84" t="s">
        <v>1754</v>
      </c>
      <c r="B187" s="84" t="s">
        <v>1755</v>
      </c>
      <c r="C187" s="84" t="s">
        <v>1398</v>
      </c>
      <c r="D187" s="84" t="s">
        <v>1401</v>
      </c>
      <c r="E187" s="92">
        <v>9.7160388070000003</v>
      </c>
      <c r="F187" s="92">
        <v>8.6118751500000013</v>
      </c>
      <c r="G187" s="95">
        <f t="shared" si="6"/>
        <v>0.12821408087877351</v>
      </c>
      <c r="H187" s="92">
        <v>14.36603092</v>
      </c>
      <c r="I187" s="92">
        <v>13.210192220000001</v>
      </c>
      <c r="J187" s="96">
        <f t="shared" si="7"/>
        <v>8.7495978919222672E-2</v>
      </c>
      <c r="K187" s="98">
        <f t="shared" si="8"/>
        <v>1.4785892898708757</v>
      </c>
      <c r="L187" s="63"/>
    </row>
    <row r="188" spans="1:12" x14ac:dyDescent="0.15">
      <c r="A188" s="84" t="s">
        <v>168</v>
      </c>
      <c r="B188" s="84" t="s">
        <v>317</v>
      </c>
      <c r="C188" s="84" t="s">
        <v>1397</v>
      </c>
      <c r="D188" s="84" t="s">
        <v>1401</v>
      </c>
      <c r="E188" s="92">
        <v>9.6992009350000004</v>
      </c>
      <c r="F188" s="92">
        <v>19.461397133999998</v>
      </c>
      <c r="G188" s="95">
        <f t="shared" si="6"/>
        <v>-0.50161846715233871</v>
      </c>
      <c r="H188" s="92">
        <v>17.93418024</v>
      </c>
      <c r="I188" s="92">
        <v>1.3518675200000001</v>
      </c>
      <c r="J188" s="96">
        <f t="shared" si="7"/>
        <v>12.266226146183318</v>
      </c>
      <c r="K188" s="98">
        <f t="shared" si="8"/>
        <v>1.8490368804798867</v>
      </c>
      <c r="L188" s="63"/>
    </row>
    <row r="189" spans="1:12" x14ac:dyDescent="0.15">
      <c r="A189" s="84" t="s">
        <v>1236</v>
      </c>
      <c r="B189" s="84" t="s">
        <v>1237</v>
      </c>
      <c r="C189" s="84" t="s">
        <v>1397</v>
      </c>
      <c r="D189" s="84" t="s">
        <v>1401</v>
      </c>
      <c r="E189" s="92">
        <v>9.4805312899999983</v>
      </c>
      <c r="F189" s="92">
        <v>11.58174204</v>
      </c>
      <c r="G189" s="95">
        <f t="shared" si="6"/>
        <v>-0.18142441290291433</v>
      </c>
      <c r="H189" s="92">
        <v>8.7446051499999999</v>
      </c>
      <c r="I189" s="92">
        <v>9.6326889199999997</v>
      </c>
      <c r="J189" s="96">
        <f t="shared" si="7"/>
        <v>-9.2194793932990349E-2</v>
      </c>
      <c r="K189" s="98">
        <f t="shared" si="8"/>
        <v>0.92237501069415295</v>
      </c>
      <c r="L189" s="63"/>
    </row>
    <row r="190" spans="1:12" x14ac:dyDescent="0.15">
      <c r="A190" s="84" t="s">
        <v>973</v>
      </c>
      <c r="B190" s="84" t="s">
        <v>1107</v>
      </c>
      <c r="C190" s="84" t="s">
        <v>1397</v>
      </c>
      <c r="D190" s="84" t="s">
        <v>1401</v>
      </c>
      <c r="E190" s="92">
        <v>9.4745061929999999</v>
      </c>
      <c r="F190" s="92">
        <v>9.8043902660000004</v>
      </c>
      <c r="G190" s="95">
        <f t="shared" si="6"/>
        <v>-3.36465669001349E-2</v>
      </c>
      <c r="H190" s="92">
        <v>32.760307470000001</v>
      </c>
      <c r="I190" s="92">
        <v>11.552331839999999</v>
      </c>
      <c r="J190" s="96">
        <f t="shared" si="7"/>
        <v>1.8358177313230644</v>
      </c>
      <c r="K190" s="98">
        <f t="shared" si="8"/>
        <v>3.4577324456449379</v>
      </c>
      <c r="L190" s="63"/>
    </row>
    <row r="191" spans="1:12" x14ac:dyDescent="0.15">
      <c r="A191" s="84" t="s">
        <v>1652</v>
      </c>
      <c r="B191" s="84" t="s">
        <v>1294</v>
      </c>
      <c r="C191" s="84" t="s">
        <v>1397</v>
      </c>
      <c r="D191" s="84" t="s">
        <v>1400</v>
      </c>
      <c r="E191" s="92">
        <v>9.237253849</v>
      </c>
      <c r="F191" s="92">
        <v>10.072861179</v>
      </c>
      <c r="G191" s="95">
        <f t="shared" si="6"/>
        <v>-8.2956303591484315E-2</v>
      </c>
      <c r="H191" s="92">
        <v>25.606941379999999</v>
      </c>
      <c r="I191" s="92">
        <v>33.152654140000003</v>
      </c>
      <c r="J191" s="96">
        <f t="shared" si="7"/>
        <v>-0.22760508791046685</v>
      </c>
      <c r="K191" s="98">
        <f t="shared" si="8"/>
        <v>2.772137888445291</v>
      </c>
      <c r="L191" s="63"/>
    </row>
    <row r="192" spans="1:12" x14ac:dyDescent="0.15">
      <c r="A192" s="84" t="s">
        <v>1011</v>
      </c>
      <c r="B192" s="84" t="s">
        <v>425</v>
      </c>
      <c r="C192" s="84" t="s">
        <v>1397</v>
      </c>
      <c r="D192" s="84" t="s">
        <v>1400</v>
      </c>
      <c r="E192" s="92">
        <v>9.03701987</v>
      </c>
      <c r="F192" s="92">
        <v>16.257265835000002</v>
      </c>
      <c r="G192" s="95">
        <f t="shared" si="6"/>
        <v>-0.44412424809193018</v>
      </c>
      <c r="H192" s="92">
        <v>18.08156541</v>
      </c>
      <c r="I192" s="92">
        <v>47.65955941</v>
      </c>
      <c r="J192" s="96">
        <f t="shared" si="7"/>
        <v>-0.62060989161796365</v>
      </c>
      <c r="K192" s="98">
        <f t="shared" si="8"/>
        <v>2.0008327601475107</v>
      </c>
      <c r="L192" s="63"/>
    </row>
    <row r="193" spans="1:12" x14ac:dyDescent="0.15">
      <c r="A193" s="84" t="s">
        <v>1466</v>
      </c>
      <c r="B193" s="84" t="s">
        <v>1601</v>
      </c>
      <c r="C193" s="84" t="s">
        <v>1397</v>
      </c>
      <c r="D193" s="84" t="s">
        <v>1400</v>
      </c>
      <c r="E193" s="92">
        <v>9.0288449499999999</v>
      </c>
      <c r="F193" s="92">
        <v>6.5401366900000006</v>
      </c>
      <c r="G193" s="95">
        <f t="shared" si="6"/>
        <v>0.38052847791473288</v>
      </c>
      <c r="H193" s="92">
        <v>11.906491789999999</v>
      </c>
      <c r="I193" s="92">
        <v>7.1774989000000007</v>
      </c>
      <c r="J193" s="96">
        <f t="shared" si="7"/>
        <v>0.65886361752002465</v>
      </c>
      <c r="K193" s="98">
        <f t="shared" si="8"/>
        <v>1.3187170513986952</v>
      </c>
      <c r="L193" s="63"/>
    </row>
    <row r="194" spans="1:12" x14ac:dyDescent="0.15">
      <c r="A194" s="84" t="s">
        <v>254</v>
      </c>
      <c r="B194" s="84" t="s">
        <v>255</v>
      </c>
      <c r="C194" s="84" t="s">
        <v>1397</v>
      </c>
      <c r="D194" s="84" t="s">
        <v>1400</v>
      </c>
      <c r="E194" s="92">
        <v>8.9929814100000005</v>
      </c>
      <c r="F194" s="92">
        <v>2.2234976</v>
      </c>
      <c r="G194" s="95">
        <f t="shared" si="6"/>
        <v>3.0445204033501092</v>
      </c>
      <c r="H194" s="92">
        <v>4.1683680000000001E-2</v>
      </c>
      <c r="I194" s="92">
        <v>0.22868792000000002</v>
      </c>
      <c r="J194" s="96">
        <f t="shared" si="7"/>
        <v>-0.81772679553865379</v>
      </c>
      <c r="K194" s="98">
        <f t="shared" si="8"/>
        <v>4.6351346788784257E-3</v>
      </c>
      <c r="L194" s="63"/>
    </row>
    <row r="195" spans="1:12" x14ac:dyDescent="0.15">
      <c r="A195" s="84" t="s">
        <v>1340</v>
      </c>
      <c r="B195" s="84" t="s">
        <v>1341</v>
      </c>
      <c r="C195" s="84" t="s">
        <v>1397</v>
      </c>
      <c r="D195" s="84" t="s">
        <v>1401</v>
      </c>
      <c r="E195" s="92">
        <v>8.7197663100000007</v>
      </c>
      <c r="F195" s="92">
        <v>28.362968170000002</v>
      </c>
      <c r="G195" s="95">
        <f t="shared" si="6"/>
        <v>-0.6925650990497163</v>
      </c>
      <c r="H195" s="92">
        <v>15.55411893</v>
      </c>
      <c r="I195" s="92">
        <v>58.842016119999997</v>
      </c>
      <c r="J195" s="96">
        <f t="shared" si="7"/>
        <v>-0.73566305243043395</v>
      </c>
      <c r="K195" s="98">
        <f t="shared" si="8"/>
        <v>1.7837770390890211</v>
      </c>
      <c r="L195" s="63"/>
    </row>
    <row r="196" spans="1:12" x14ac:dyDescent="0.15">
      <c r="A196" s="84" t="s">
        <v>893</v>
      </c>
      <c r="B196" s="84" t="s">
        <v>894</v>
      </c>
      <c r="C196" s="84" t="s">
        <v>1398</v>
      </c>
      <c r="D196" s="84" t="s">
        <v>1401</v>
      </c>
      <c r="E196" s="92">
        <v>8.6902909580000003</v>
      </c>
      <c r="F196" s="92">
        <v>35.469789512999995</v>
      </c>
      <c r="G196" s="95">
        <f t="shared" si="6"/>
        <v>-0.75499457207619092</v>
      </c>
      <c r="H196" s="92">
        <v>4.7453359299999995</v>
      </c>
      <c r="I196" s="92">
        <v>22.677264440000002</v>
      </c>
      <c r="J196" s="96">
        <f t="shared" si="7"/>
        <v>-0.79074478129602832</v>
      </c>
      <c r="K196" s="98">
        <f t="shared" si="8"/>
        <v>0.54605029370525238</v>
      </c>
      <c r="L196" s="63"/>
    </row>
    <row r="197" spans="1:12" x14ac:dyDescent="0.15">
      <c r="A197" s="84" t="s">
        <v>881</v>
      </c>
      <c r="B197" s="84" t="s">
        <v>882</v>
      </c>
      <c r="C197" s="84" t="s">
        <v>1398</v>
      </c>
      <c r="D197" s="84" t="s">
        <v>1401</v>
      </c>
      <c r="E197" s="92">
        <v>8.4951992070000006</v>
      </c>
      <c r="F197" s="92">
        <v>24.206094710000002</v>
      </c>
      <c r="G197" s="95">
        <f t="shared" si="6"/>
        <v>-0.64904709707301644</v>
      </c>
      <c r="H197" s="92">
        <v>25.137722359999998</v>
      </c>
      <c r="I197" s="92">
        <v>90.938146560000007</v>
      </c>
      <c r="J197" s="96">
        <f t="shared" si="7"/>
        <v>-0.72357340334163944</v>
      </c>
      <c r="K197" s="98">
        <f t="shared" si="8"/>
        <v>2.9590503703888009</v>
      </c>
      <c r="L197" s="63"/>
    </row>
    <row r="198" spans="1:12" x14ac:dyDescent="0.15">
      <c r="A198" s="84" t="s">
        <v>908</v>
      </c>
      <c r="B198" s="84" t="s">
        <v>909</v>
      </c>
      <c r="C198" s="84" t="s">
        <v>1398</v>
      </c>
      <c r="D198" s="84" t="s">
        <v>1401</v>
      </c>
      <c r="E198" s="92">
        <v>8.4203023899999998</v>
      </c>
      <c r="F198" s="92">
        <v>25.031316612000001</v>
      </c>
      <c r="G198" s="95">
        <f t="shared" si="6"/>
        <v>-0.66360928909495276</v>
      </c>
      <c r="H198" s="92">
        <v>15.089476919999999</v>
      </c>
      <c r="I198" s="92">
        <v>58.919698920000002</v>
      </c>
      <c r="J198" s="96">
        <f t="shared" si="7"/>
        <v>-0.74389758948890439</v>
      </c>
      <c r="K198" s="98">
        <f t="shared" si="8"/>
        <v>1.7920350387796464</v>
      </c>
      <c r="L198" s="63"/>
    </row>
    <row r="199" spans="1:12" x14ac:dyDescent="0.15">
      <c r="A199" s="84" t="s">
        <v>814</v>
      </c>
      <c r="B199" s="84" t="s">
        <v>1185</v>
      </c>
      <c r="C199" s="84" t="s">
        <v>1398</v>
      </c>
      <c r="D199" s="84" t="s">
        <v>1401</v>
      </c>
      <c r="E199" s="92">
        <v>8.3988424810000009</v>
      </c>
      <c r="F199" s="92">
        <v>55.74165155</v>
      </c>
      <c r="G199" s="95">
        <f t="shared" ref="G199:G262" si="9">IF(ISERROR(E199/F199-1),"",((E199/F199-1)))</f>
        <v>-0.8493255537384593</v>
      </c>
      <c r="H199" s="92">
        <v>31.732777289999998</v>
      </c>
      <c r="I199" s="92">
        <v>86.362106349999991</v>
      </c>
      <c r="J199" s="96">
        <f t="shared" ref="J199:J262" si="10">IF(ISERROR(H199/I199-1),"",((H199/I199-1)))</f>
        <v>-0.63256133238116652</v>
      </c>
      <c r="K199" s="98">
        <f t="shared" ref="K199:K262" si="11">IF(ISERROR(H199/E199),"",(H199/E199))</f>
        <v>3.7782322220932714</v>
      </c>
      <c r="L199" s="63"/>
    </row>
    <row r="200" spans="1:12" x14ac:dyDescent="0.15">
      <c r="A200" s="84" t="s">
        <v>326</v>
      </c>
      <c r="B200" s="84" t="s">
        <v>327</v>
      </c>
      <c r="C200" s="84" t="s">
        <v>1397</v>
      </c>
      <c r="D200" s="84" t="s">
        <v>1401</v>
      </c>
      <c r="E200" s="92">
        <v>8.307401982</v>
      </c>
      <c r="F200" s="92">
        <v>22.411488090999999</v>
      </c>
      <c r="G200" s="95">
        <f t="shared" si="9"/>
        <v>-0.62932394545741543</v>
      </c>
      <c r="H200" s="92">
        <v>8.2877118400000001</v>
      </c>
      <c r="I200" s="92">
        <v>41.158353579999996</v>
      </c>
      <c r="J200" s="96">
        <f t="shared" si="10"/>
        <v>-0.79863840219237459</v>
      </c>
      <c r="K200" s="98">
        <f t="shared" si="11"/>
        <v>0.99762980748461871</v>
      </c>
      <c r="L200" s="63"/>
    </row>
    <row r="201" spans="1:12" x14ac:dyDescent="0.15">
      <c r="A201" s="84" t="s">
        <v>899</v>
      </c>
      <c r="B201" s="84" t="s">
        <v>900</v>
      </c>
      <c r="C201" s="84" t="s">
        <v>1398</v>
      </c>
      <c r="D201" s="84" t="s">
        <v>1401</v>
      </c>
      <c r="E201" s="92">
        <v>8.2001001000000002</v>
      </c>
      <c r="F201" s="92">
        <v>31.426612129999999</v>
      </c>
      <c r="G201" s="95">
        <f t="shared" si="9"/>
        <v>-0.73907145746161595</v>
      </c>
      <c r="H201" s="92">
        <v>8.9440092199999999</v>
      </c>
      <c r="I201" s="92">
        <v>16.64199644</v>
      </c>
      <c r="J201" s="96">
        <f t="shared" si="10"/>
        <v>-0.46256392661504497</v>
      </c>
      <c r="K201" s="98">
        <f t="shared" si="11"/>
        <v>1.0907195169483357</v>
      </c>
      <c r="L201" s="63"/>
    </row>
    <row r="202" spans="1:12" x14ac:dyDescent="0.15">
      <c r="A202" s="84" t="s">
        <v>101</v>
      </c>
      <c r="B202" s="84" t="s">
        <v>1437</v>
      </c>
      <c r="C202" s="84" t="s">
        <v>1397</v>
      </c>
      <c r="D202" s="84" t="s">
        <v>1400</v>
      </c>
      <c r="E202" s="92">
        <v>8.1249505199999987</v>
      </c>
      <c r="F202" s="92">
        <v>1.2762817099999999</v>
      </c>
      <c r="G202" s="95">
        <f t="shared" si="9"/>
        <v>5.3661105979494126</v>
      </c>
      <c r="H202" s="92">
        <v>5.5633975800000002</v>
      </c>
      <c r="I202" s="92">
        <v>3.6523409300000003</v>
      </c>
      <c r="J202" s="96">
        <f t="shared" si="10"/>
        <v>0.52324158303589696</v>
      </c>
      <c r="K202" s="98">
        <f t="shared" si="11"/>
        <v>0.68473002590051479</v>
      </c>
      <c r="L202" s="63"/>
    </row>
    <row r="203" spans="1:12" x14ac:dyDescent="0.15">
      <c r="A203" s="84" t="s">
        <v>91</v>
      </c>
      <c r="B203" s="84" t="s">
        <v>1568</v>
      </c>
      <c r="C203" s="84" t="s">
        <v>1397</v>
      </c>
      <c r="D203" s="84" t="s">
        <v>1400</v>
      </c>
      <c r="E203" s="92">
        <v>8.107844291000001</v>
      </c>
      <c r="F203" s="92">
        <v>14.159667613</v>
      </c>
      <c r="G203" s="95">
        <f t="shared" si="9"/>
        <v>-0.42739868529426606</v>
      </c>
      <c r="H203" s="92">
        <v>10.322733230000001</v>
      </c>
      <c r="I203" s="92">
        <v>22.93782268</v>
      </c>
      <c r="J203" s="96">
        <f t="shared" si="10"/>
        <v>-0.54996891492231204</v>
      </c>
      <c r="K203" s="98">
        <f t="shared" si="11"/>
        <v>1.2731785243407556</v>
      </c>
      <c r="L203" s="63"/>
    </row>
    <row r="204" spans="1:12" x14ac:dyDescent="0.15">
      <c r="A204" s="84" t="s">
        <v>108</v>
      </c>
      <c r="B204" s="84" t="s">
        <v>1434</v>
      </c>
      <c r="C204" s="84" t="s">
        <v>1397</v>
      </c>
      <c r="D204" s="84" t="s">
        <v>1400</v>
      </c>
      <c r="E204" s="92">
        <v>8.0677427099999992</v>
      </c>
      <c r="F204" s="92">
        <v>5.7129800000000001E-2</v>
      </c>
      <c r="G204" s="95">
        <f t="shared" si="9"/>
        <v>140.21776568445887</v>
      </c>
      <c r="H204" s="92">
        <v>10.45118066</v>
      </c>
      <c r="I204" s="92">
        <v>11.951679890000001</v>
      </c>
      <c r="J204" s="96">
        <f t="shared" si="10"/>
        <v>-0.12554714013512625</v>
      </c>
      <c r="K204" s="98">
        <f t="shared" si="11"/>
        <v>1.2954281061846109</v>
      </c>
      <c r="L204" s="63"/>
    </row>
    <row r="205" spans="1:12" x14ac:dyDescent="0.15">
      <c r="A205" s="84" t="s">
        <v>1737</v>
      </c>
      <c r="B205" s="84" t="s">
        <v>1738</v>
      </c>
      <c r="C205" s="84" t="s">
        <v>1397</v>
      </c>
      <c r="D205" s="84" t="s">
        <v>1400</v>
      </c>
      <c r="E205" s="92">
        <v>8.067338316999999</v>
      </c>
      <c r="F205" s="92">
        <v>45.494539242000002</v>
      </c>
      <c r="G205" s="95">
        <f t="shared" si="9"/>
        <v>-0.82267457916020981</v>
      </c>
      <c r="H205" s="92">
        <v>0.68987991000000004</v>
      </c>
      <c r="I205" s="92">
        <v>0.93189268000000003</v>
      </c>
      <c r="J205" s="96">
        <f t="shared" si="10"/>
        <v>-0.25970025861776269</v>
      </c>
      <c r="K205" s="98">
        <f t="shared" si="11"/>
        <v>8.5515182689963803E-2</v>
      </c>
      <c r="L205" s="63"/>
    </row>
    <row r="206" spans="1:12" x14ac:dyDescent="0.15">
      <c r="A206" s="84" t="s">
        <v>879</v>
      </c>
      <c r="B206" s="84" t="s">
        <v>880</v>
      </c>
      <c r="C206" s="84" t="s">
        <v>1398</v>
      </c>
      <c r="D206" s="84" t="s">
        <v>1401</v>
      </c>
      <c r="E206" s="92">
        <v>7.9049195130000003</v>
      </c>
      <c r="F206" s="92">
        <v>1.3953734750000002</v>
      </c>
      <c r="G206" s="95">
        <f t="shared" si="9"/>
        <v>4.6650922886433674</v>
      </c>
      <c r="H206" s="92">
        <v>0.54953806000000005</v>
      </c>
      <c r="I206" s="92">
        <v>7.9799999999999999E-4</v>
      </c>
      <c r="J206" s="96">
        <f t="shared" si="10"/>
        <v>687.64418546365926</v>
      </c>
      <c r="K206" s="98">
        <f t="shared" si="11"/>
        <v>6.9518488973386722E-2</v>
      </c>
      <c r="L206" s="63"/>
    </row>
    <row r="207" spans="1:12" x14ac:dyDescent="0.15">
      <c r="A207" s="84" t="s">
        <v>113</v>
      </c>
      <c r="B207" s="84" t="s">
        <v>1441</v>
      </c>
      <c r="C207" s="84" t="s">
        <v>1397</v>
      </c>
      <c r="D207" s="84" t="s">
        <v>1400</v>
      </c>
      <c r="E207" s="92">
        <v>7.8972575199999993</v>
      </c>
      <c r="F207" s="92">
        <v>3.8443740600000003</v>
      </c>
      <c r="G207" s="95">
        <f t="shared" si="9"/>
        <v>1.054237542118885</v>
      </c>
      <c r="H207" s="92">
        <v>220.54633861000002</v>
      </c>
      <c r="I207" s="92">
        <v>473.87789306000002</v>
      </c>
      <c r="J207" s="96">
        <f t="shared" si="10"/>
        <v>-0.53459247236486807</v>
      </c>
      <c r="K207" s="98">
        <f t="shared" si="11"/>
        <v>27.926952875914328</v>
      </c>
      <c r="L207" s="63"/>
    </row>
    <row r="208" spans="1:12" x14ac:dyDescent="0.15">
      <c r="A208" s="84" t="s">
        <v>916</v>
      </c>
      <c r="B208" s="84" t="s">
        <v>917</v>
      </c>
      <c r="C208" s="84" t="s">
        <v>1397</v>
      </c>
      <c r="D208" s="84" t="s">
        <v>1400</v>
      </c>
      <c r="E208" s="92">
        <v>7.8558428899999999</v>
      </c>
      <c r="F208" s="92">
        <v>16.912856079999997</v>
      </c>
      <c r="G208" s="95">
        <f t="shared" si="9"/>
        <v>-0.53551056942477093</v>
      </c>
      <c r="H208" s="92">
        <v>10.366171119999999</v>
      </c>
      <c r="I208" s="92">
        <v>43.335206210000003</v>
      </c>
      <c r="J208" s="96">
        <f t="shared" si="10"/>
        <v>-0.76079100512949882</v>
      </c>
      <c r="K208" s="98">
        <f t="shared" si="11"/>
        <v>1.3195491897114555</v>
      </c>
      <c r="L208" s="63"/>
    </row>
    <row r="209" spans="1:13" x14ac:dyDescent="0.15">
      <c r="A209" s="84" t="s">
        <v>100</v>
      </c>
      <c r="B209" s="84" t="s">
        <v>1438</v>
      </c>
      <c r="C209" s="84" t="s">
        <v>1397</v>
      </c>
      <c r="D209" s="84" t="s">
        <v>1400</v>
      </c>
      <c r="E209" s="92">
        <v>7.8521028499999996</v>
      </c>
      <c r="F209" s="92">
        <v>4.7667923999999999</v>
      </c>
      <c r="G209" s="95">
        <f t="shared" si="9"/>
        <v>0.64725085363482582</v>
      </c>
      <c r="H209" s="92">
        <v>77.010145349999988</v>
      </c>
      <c r="I209" s="92">
        <v>97.27163320999999</v>
      </c>
      <c r="J209" s="96">
        <f t="shared" si="10"/>
        <v>-0.20829801239439893</v>
      </c>
      <c r="K209" s="98">
        <f t="shared" si="11"/>
        <v>9.80758235356023</v>
      </c>
      <c r="L209" s="63"/>
    </row>
    <row r="210" spans="1:13" x14ac:dyDescent="0.15">
      <c r="A210" s="84" t="s">
        <v>1067</v>
      </c>
      <c r="B210" s="84" t="s">
        <v>1079</v>
      </c>
      <c r="C210" s="84" t="s">
        <v>1398</v>
      </c>
      <c r="D210" s="84" t="s">
        <v>1401</v>
      </c>
      <c r="E210" s="92">
        <v>7.6675204400000005</v>
      </c>
      <c r="F210" s="92">
        <v>15.297175449999999</v>
      </c>
      <c r="G210" s="95">
        <f t="shared" si="9"/>
        <v>-0.49876233916111612</v>
      </c>
      <c r="H210" s="92">
        <v>10.529687529999999</v>
      </c>
      <c r="I210" s="92">
        <v>11.71208365</v>
      </c>
      <c r="J210" s="96">
        <f t="shared" si="10"/>
        <v>-0.10095523182162391</v>
      </c>
      <c r="K210" s="98">
        <f t="shared" si="11"/>
        <v>1.3732845725547225</v>
      </c>
      <c r="L210" s="63"/>
    </row>
    <row r="211" spans="1:13" x14ac:dyDescent="0.15">
      <c r="A211" s="84" t="s">
        <v>172</v>
      </c>
      <c r="B211" s="84" t="s">
        <v>321</v>
      </c>
      <c r="C211" s="84" t="s">
        <v>1397</v>
      </c>
      <c r="D211" s="84" t="s">
        <v>1401</v>
      </c>
      <c r="E211" s="92">
        <v>7.6444990099999997</v>
      </c>
      <c r="F211" s="92">
        <v>16.345666531999999</v>
      </c>
      <c r="G211" s="95">
        <f t="shared" si="9"/>
        <v>-0.53232258867912652</v>
      </c>
      <c r="H211" s="92">
        <v>12.922510429999999</v>
      </c>
      <c r="I211" s="92">
        <v>6.660192999999999E-2</v>
      </c>
      <c r="J211" s="96">
        <f t="shared" si="10"/>
        <v>193.02606546086579</v>
      </c>
      <c r="K211" s="98">
        <f t="shared" si="11"/>
        <v>1.6904326121431468</v>
      </c>
      <c r="L211" s="63"/>
    </row>
    <row r="212" spans="1:13" x14ac:dyDescent="0.15">
      <c r="A212" s="84" t="s">
        <v>1758</v>
      </c>
      <c r="B212" s="84" t="s">
        <v>1759</v>
      </c>
      <c r="C212" s="84" t="s">
        <v>1398</v>
      </c>
      <c r="D212" s="84" t="s">
        <v>1401</v>
      </c>
      <c r="E212" s="92">
        <v>7.5552587649999996</v>
      </c>
      <c r="F212" s="92">
        <v>14.596586824999999</v>
      </c>
      <c r="G212" s="95">
        <f t="shared" si="9"/>
        <v>-0.48239551783024459</v>
      </c>
      <c r="H212" s="92">
        <v>17.64629236</v>
      </c>
      <c r="I212" s="92">
        <v>51.69358897</v>
      </c>
      <c r="J212" s="96">
        <f t="shared" si="10"/>
        <v>-0.65863673403986522</v>
      </c>
      <c r="K212" s="98">
        <f t="shared" si="11"/>
        <v>2.3356304408456618</v>
      </c>
      <c r="L212" s="63"/>
    </row>
    <row r="213" spans="1:13" x14ac:dyDescent="0.15">
      <c r="A213" s="84" t="s">
        <v>1603</v>
      </c>
      <c r="B213" s="84" t="s">
        <v>876</v>
      </c>
      <c r="C213" s="84" t="s">
        <v>1398</v>
      </c>
      <c r="D213" s="84" t="s">
        <v>1401</v>
      </c>
      <c r="E213" s="92">
        <v>7.4412683260000003</v>
      </c>
      <c r="F213" s="92">
        <v>8.3504218600000009</v>
      </c>
      <c r="G213" s="95">
        <f t="shared" si="9"/>
        <v>-0.10887516214659843</v>
      </c>
      <c r="H213" s="92">
        <v>5.4855877499999997</v>
      </c>
      <c r="I213" s="92">
        <v>8.8846211999999998</v>
      </c>
      <c r="J213" s="96">
        <f t="shared" si="10"/>
        <v>-0.38257494309380347</v>
      </c>
      <c r="K213" s="98">
        <f t="shared" si="11"/>
        <v>0.73718451071482027</v>
      </c>
      <c r="L213" s="63"/>
    </row>
    <row r="214" spans="1:13" x14ac:dyDescent="0.15">
      <c r="A214" s="84" t="s">
        <v>125</v>
      </c>
      <c r="B214" s="84" t="s">
        <v>1560</v>
      </c>
      <c r="C214" s="84" t="s">
        <v>1398</v>
      </c>
      <c r="D214" s="84" t="s">
        <v>1401</v>
      </c>
      <c r="E214" s="92">
        <v>7.4022339179999994</v>
      </c>
      <c r="F214" s="92">
        <v>9.5808113640000006</v>
      </c>
      <c r="G214" s="95">
        <f t="shared" si="9"/>
        <v>-0.22738966077403722</v>
      </c>
      <c r="H214" s="92">
        <v>6.2306071100000002</v>
      </c>
      <c r="I214" s="92">
        <v>4.3109984299999997</v>
      </c>
      <c r="J214" s="96">
        <f t="shared" si="10"/>
        <v>0.44528169313204802</v>
      </c>
      <c r="K214" s="98">
        <f t="shared" si="11"/>
        <v>0.84171983471760381</v>
      </c>
      <c r="L214" s="63"/>
    </row>
    <row r="215" spans="1:13" x14ac:dyDescent="0.15">
      <c r="A215" s="84" t="s">
        <v>298</v>
      </c>
      <c r="B215" s="84" t="s">
        <v>1487</v>
      </c>
      <c r="C215" s="84" t="s">
        <v>1397</v>
      </c>
      <c r="D215" s="84" t="s">
        <v>1400</v>
      </c>
      <c r="E215" s="92">
        <v>7.1122460199999997</v>
      </c>
      <c r="F215" s="92">
        <v>0.44417894000000002</v>
      </c>
      <c r="G215" s="95">
        <f t="shared" si="9"/>
        <v>15.012118944675763</v>
      </c>
      <c r="H215" s="92">
        <v>58.832150659782997</v>
      </c>
      <c r="I215" s="92">
        <v>1.8619299299999998</v>
      </c>
      <c r="J215" s="96">
        <f t="shared" si="10"/>
        <v>30.597403163170057</v>
      </c>
      <c r="K215" s="98">
        <f t="shared" si="11"/>
        <v>8.2719510115853669</v>
      </c>
      <c r="L215" s="63"/>
    </row>
    <row r="216" spans="1:13" x14ac:dyDescent="0.15">
      <c r="A216" s="84" t="s">
        <v>1053</v>
      </c>
      <c r="B216" s="84" t="s">
        <v>1054</v>
      </c>
      <c r="C216" s="84" t="s">
        <v>1398</v>
      </c>
      <c r="D216" s="84" t="s">
        <v>1401</v>
      </c>
      <c r="E216" s="92">
        <v>6.9175954400000004</v>
      </c>
      <c r="F216" s="92">
        <v>28.086019799999999</v>
      </c>
      <c r="G216" s="95">
        <f t="shared" si="9"/>
        <v>-0.75369968798498099</v>
      </c>
      <c r="H216" s="92">
        <v>15.786742369999999</v>
      </c>
      <c r="I216" s="92">
        <v>19.83379433</v>
      </c>
      <c r="J216" s="96">
        <f t="shared" si="10"/>
        <v>-0.20404829719740269</v>
      </c>
      <c r="K216" s="98">
        <f t="shared" si="11"/>
        <v>2.2821141402278937</v>
      </c>
      <c r="L216" s="63"/>
    </row>
    <row r="217" spans="1:13" x14ac:dyDescent="0.15">
      <c r="A217" s="84" t="s">
        <v>1750</v>
      </c>
      <c r="B217" s="84" t="s">
        <v>1751</v>
      </c>
      <c r="C217" s="84" t="s">
        <v>1397</v>
      </c>
      <c r="D217" s="84" t="s">
        <v>1400</v>
      </c>
      <c r="E217" s="92">
        <v>6.5987599819999998</v>
      </c>
      <c r="F217" s="92">
        <v>4.9942489999999999</v>
      </c>
      <c r="G217" s="95">
        <f t="shared" si="9"/>
        <v>0.32127172313595098</v>
      </c>
      <c r="H217" s="92">
        <v>46.607106649999999</v>
      </c>
      <c r="I217" s="92">
        <v>30.894932369999999</v>
      </c>
      <c r="J217" s="96">
        <f t="shared" si="10"/>
        <v>0.50856801017816888</v>
      </c>
      <c r="K217" s="98">
        <f t="shared" si="11"/>
        <v>7.0630098347468584</v>
      </c>
      <c r="L217" s="63"/>
    </row>
    <row r="218" spans="1:13" x14ac:dyDescent="0.15">
      <c r="A218" s="84" t="s">
        <v>243</v>
      </c>
      <c r="B218" s="84" t="s">
        <v>244</v>
      </c>
      <c r="C218" s="84" t="s">
        <v>1397</v>
      </c>
      <c r="D218" s="84" t="s">
        <v>1400</v>
      </c>
      <c r="E218" s="92">
        <v>6.5854282199999998</v>
      </c>
      <c r="F218" s="92">
        <v>15.538822810000001</v>
      </c>
      <c r="G218" s="95">
        <f t="shared" si="9"/>
        <v>-0.57619516609958699</v>
      </c>
      <c r="H218" s="92">
        <v>2.4807271900000001</v>
      </c>
      <c r="I218" s="92">
        <v>11.838133560000001</v>
      </c>
      <c r="J218" s="96">
        <f t="shared" si="10"/>
        <v>-0.79044608869913779</v>
      </c>
      <c r="K218" s="98">
        <f t="shared" si="11"/>
        <v>0.37669945022952511</v>
      </c>
      <c r="L218" s="63"/>
    </row>
    <row r="219" spans="1:13" x14ac:dyDescent="0.15">
      <c r="A219" s="84" t="s">
        <v>119</v>
      </c>
      <c r="B219" s="84" t="s">
        <v>1103</v>
      </c>
      <c r="C219" s="84" t="s">
        <v>1398</v>
      </c>
      <c r="D219" s="84" t="s">
        <v>1401</v>
      </c>
      <c r="E219" s="92">
        <v>6.5457490800000002</v>
      </c>
      <c r="F219" s="92">
        <v>0.26210335000000001</v>
      </c>
      <c r="G219" s="95">
        <f t="shared" si="9"/>
        <v>23.973923759463585</v>
      </c>
      <c r="H219" s="92">
        <v>8.0765274399999996</v>
      </c>
      <c r="I219" s="92">
        <v>0.34873265000000003</v>
      </c>
      <c r="J219" s="96">
        <f t="shared" si="10"/>
        <v>22.159653792095462</v>
      </c>
      <c r="K219" s="98">
        <f t="shared" si="11"/>
        <v>1.2338583928731957</v>
      </c>
      <c r="L219" s="63"/>
    </row>
    <row r="220" spans="1:13" x14ac:dyDescent="0.15">
      <c r="A220" s="84" t="s">
        <v>120</v>
      </c>
      <c r="B220" s="84" t="s">
        <v>1100</v>
      </c>
      <c r="C220" s="84" t="s">
        <v>1398</v>
      </c>
      <c r="D220" s="84" t="s">
        <v>1401</v>
      </c>
      <c r="E220" s="92">
        <v>6.5422741599999998</v>
      </c>
      <c r="F220" s="92">
        <v>20.482653809999999</v>
      </c>
      <c r="G220" s="95">
        <f t="shared" si="9"/>
        <v>-0.68059440828873718</v>
      </c>
      <c r="H220" s="92">
        <v>6.5081391100000001</v>
      </c>
      <c r="I220" s="92">
        <v>40.14308132</v>
      </c>
      <c r="J220" s="96">
        <f t="shared" si="10"/>
        <v>-0.83787644356145807</v>
      </c>
      <c r="K220" s="98">
        <f t="shared" si="11"/>
        <v>0.99478238771944105</v>
      </c>
      <c r="L220" s="63"/>
    </row>
    <row r="221" spans="1:13" x14ac:dyDescent="0.15">
      <c r="A221" s="84" t="s">
        <v>1521</v>
      </c>
      <c r="B221" s="84" t="s">
        <v>1522</v>
      </c>
      <c r="C221" s="84" t="s">
        <v>1397</v>
      </c>
      <c r="D221" s="84" t="s">
        <v>1400</v>
      </c>
      <c r="E221" s="92">
        <v>6.490012728</v>
      </c>
      <c r="F221" s="92">
        <v>16.11890872</v>
      </c>
      <c r="G221" s="95">
        <f t="shared" si="9"/>
        <v>-0.59736649417541954</v>
      </c>
      <c r="H221" s="92">
        <v>20.659907399999998</v>
      </c>
      <c r="I221" s="92">
        <v>32.388109379999996</v>
      </c>
      <c r="J221" s="96">
        <f t="shared" si="10"/>
        <v>-0.36211443657907028</v>
      </c>
      <c r="K221" s="98">
        <f t="shared" si="11"/>
        <v>3.1833385026914538</v>
      </c>
      <c r="L221" s="63"/>
      <c r="M221" s="63">
        <f>SUM(I204:I221)</f>
        <v>841.34571076999987</v>
      </c>
    </row>
    <row r="222" spans="1:13" x14ac:dyDescent="0.15">
      <c r="A222" s="84" t="s">
        <v>1036</v>
      </c>
      <c r="B222" s="84" t="s">
        <v>1037</v>
      </c>
      <c r="C222" s="84" t="s">
        <v>1398</v>
      </c>
      <c r="D222" s="84" t="s">
        <v>1401</v>
      </c>
      <c r="E222" s="92">
        <v>6.3947206900000007</v>
      </c>
      <c r="F222" s="92">
        <v>11.22015947</v>
      </c>
      <c r="G222" s="95">
        <f t="shared" si="9"/>
        <v>-0.43006864500473985</v>
      </c>
      <c r="H222" s="92">
        <v>18.46485298</v>
      </c>
      <c r="I222" s="92">
        <v>9.3595267700000004</v>
      </c>
      <c r="J222" s="96">
        <f t="shared" si="10"/>
        <v>0.97284044735949826</v>
      </c>
      <c r="K222" s="98">
        <f t="shared" si="11"/>
        <v>2.8875151668274035</v>
      </c>
      <c r="L222" s="63"/>
    </row>
    <row r="223" spans="1:13" x14ac:dyDescent="0.15">
      <c r="A223" s="84" t="s">
        <v>1038</v>
      </c>
      <c r="B223" s="84" t="s">
        <v>1121</v>
      </c>
      <c r="C223" s="84" t="s">
        <v>1397</v>
      </c>
      <c r="D223" s="84" t="s">
        <v>1400</v>
      </c>
      <c r="E223" s="92">
        <v>6.3708679649999995</v>
      </c>
      <c r="F223" s="92">
        <v>7.0872068669999999</v>
      </c>
      <c r="G223" s="95">
        <f t="shared" si="9"/>
        <v>-0.10107492492359338</v>
      </c>
      <c r="H223" s="92">
        <v>8.9866880800000004</v>
      </c>
      <c r="I223" s="92">
        <v>2.1961598499999999</v>
      </c>
      <c r="J223" s="96">
        <f t="shared" si="10"/>
        <v>3.0920008987506078</v>
      </c>
      <c r="K223" s="98">
        <f t="shared" si="11"/>
        <v>1.4105908534552405</v>
      </c>
      <c r="L223" s="63"/>
    </row>
    <row r="224" spans="1:13" x14ac:dyDescent="0.15">
      <c r="A224" s="84" t="s">
        <v>807</v>
      </c>
      <c r="B224" s="84" t="s">
        <v>378</v>
      </c>
      <c r="C224" s="84" t="s">
        <v>1398</v>
      </c>
      <c r="D224" s="84" t="s">
        <v>1401</v>
      </c>
      <c r="E224" s="92">
        <v>6.314595905</v>
      </c>
      <c r="F224" s="92">
        <v>0.81356188200000001</v>
      </c>
      <c r="G224" s="95">
        <f t="shared" si="9"/>
        <v>6.7616663768423706</v>
      </c>
      <c r="H224" s="92">
        <v>7.2907172699999991</v>
      </c>
      <c r="I224" s="92">
        <v>3.9929470000000002E-2</v>
      </c>
      <c r="J224" s="96">
        <f t="shared" si="10"/>
        <v>181.58988336183774</v>
      </c>
      <c r="K224" s="98">
        <f t="shared" si="11"/>
        <v>1.1545817625839034</v>
      </c>
      <c r="L224" s="63"/>
    </row>
    <row r="225" spans="1:12" x14ac:dyDescent="0.15">
      <c r="A225" s="84" t="s">
        <v>839</v>
      </c>
      <c r="B225" s="84" t="s">
        <v>840</v>
      </c>
      <c r="C225" s="84" t="s">
        <v>1398</v>
      </c>
      <c r="D225" s="84" t="s">
        <v>1401</v>
      </c>
      <c r="E225" s="92">
        <v>6.1632757500000004</v>
      </c>
      <c r="F225" s="92">
        <v>20.665910785999998</v>
      </c>
      <c r="G225" s="95">
        <f t="shared" si="9"/>
        <v>-0.70176607197127372</v>
      </c>
      <c r="H225" s="92">
        <v>28.391815829999999</v>
      </c>
      <c r="I225" s="92">
        <v>26.30618565</v>
      </c>
      <c r="J225" s="96">
        <f t="shared" si="10"/>
        <v>7.9282880754701912E-2</v>
      </c>
      <c r="K225" s="98">
        <f t="shared" si="11"/>
        <v>4.6066113186644291</v>
      </c>
      <c r="L225" s="63"/>
    </row>
    <row r="226" spans="1:12" x14ac:dyDescent="0.15">
      <c r="A226" s="84" t="s">
        <v>1035</v>
      </c>
      <c r="B226" s="84" t="s">
        <v>905</v>
      </c>
      <c r="C226" s="84" t="s">
        <v>1398</v>
      </c>
      <c r="D226" s="84" t="s">
        <v>1401</v>
      </c>
      <c r="E226" s="92">
        <v>6.1546147089999996</v>
      </c>
      <c r="F226" s="92">
        <v>14.306654073999999</v>
      </c>
      <c r="G226" s="95">
        <f t="shared" si="9"/>
        <v>-0.56980754010226586</v>
      </c>
      <c r="H226" s="92">
        <v>4.0330240100000001</v>
      </c>
      <c r="I226" s="92">
        <v>12.118407599999999</v>
      </c>
      <c r="J226" s="96">
        <f t="shared" si="10"/>
        <v>-0.66719851789768159</v>
      </c>
      <c r="K226" s="98">
        <f t="shared" si="11"/>
        <v>0.65528456299667948</v>
      </c>
      <c r="L226" s="63"/>
    </row>
    <row r="227" spans="1:12" x14ac:dyDescent="0.15">
      <c r="A227" s="84" t="s">
        <v>1748</v>
      </c>
      <c r="B227" s="84" t="s">
        <v>1749</v>
      </c>
      <c r="C227" s="84" t="s">
        <v>1398</v>
      </c>
      <c r="D227" s="84" t="s">
        <v>1401</v>
      </c>
      <c r="E227" s="92">
        <v>6.1202212060000001</v>
      </c>
      <c r="F227" s="92">
        <v>12.512590914</v>
      </c>
      <c r="G227" s="95">
        <f t="shared" si="9"/>
        <v>-0.51087498599892289</v>
      </c>
      <c r="H227" s="92">
        <v>6.7622902300000005</v>
      </c>
      <c r="I227" s="92">
        <v>23.65058934</v>
      </c>
      <c r="J227" s="96">
        <f t="shared" si="10"/>
        <v>-0.71407519141339071</v>
      </c>
      <c r="K227" s="98">
        <f t="shared" si="11"/>
        <v>1.104909447287713</v>
      </c>
      <c r="L227" s="63"/>
    </row>
    <row r="228" spans="1:12" x14ac:dyDescent="0.15">
      <c r="A228" s="84" t="s">
        <v>1007</v>
      </c>
      <c r="B228" s="84" t="s">
        <v>1127</v>
      </c>
      <c r="C228" s="84" t="s">
        <v>1397</v>
      </c>
      <c r="D228" s="84" t="s">
        <v>1400</v>
      </c>
      <c r="E228" s="92">
        <v>6.0643299000000006</v>
      </c>
      <c r="F228" s="92">
        <v>8.6721607600000006</v>
      </c>
      <c r="G228" s="95">
        <f t="shared" si="9"/>
        <v>-0.30071292866577348</v>
      </c>
      <c r="H228" s="92">
        <v>1.83549903</v>
      </c>
      <c r="I228" s="92">
        <v>3.6917805299999999</v>
      </c>
      <c r="J228" s="96">
        <f t="shared" si="10"/>
        <v>-0.50281469467525475</v>
      </c>
      <c r="K228" s="98">
        <f t="shared" si="11"/>
        <v>0.30267136852168941</v>
      </c>
      <c r="L228" s="63"/>
    </row>
    <row r="229" spans="1:12" x14ac:dyDescent="0.15">
      <c r="A229" s="84" t="s">
        <v>1005</v>
      </c>
      <c r="B229" s="84" t="s">
        <v>832</v>
      </c>
      <c r="C229" s="84" t="s">
        <v>1398</v>
      </c>
      <c r="D229" s="84" t="s">
        <v>1401</v>
      </c>
      <c r="E229" s="92">
        <v>6.0148099779999997</v>
      </c>
      <c r="F229" s="92">
        <v>10.451218299000001</v>
      </c>
      <c r="G229" s="95">
        <f t="shared" si="9"/>
        <v>-0.42448719317483663</v>
      </c>
      <c r="H229" s="92">
        <v>15.028045839999999</v>
      </c>
      <c r="I229" s="92">
        <v>19.412112789999998</v>
      </c>
      <c r="J229" s="96">
        <f t="shared" si="10"/>
        <v>-0.22584182347520765</v>
      </c>
      <c r="K229" s="98">
        <f t="shared" si="11"/>
        <v>2.4985071673032326</v>
      </c>
      <c r="L229" s="63"/>
    </row>
    <row r="230" spans="1:12" x14ac:dyDescent="0.15">
      <c r="A230" s="84" t="s">
        <v>1008</v>
      </c>
      <c r="B230" s="85" t="s">
        <v>1300</v>
      </c>
      <c r="C230" s="84" t="s">
        <v>1397</v>
      </c>
      <c r="D230" s="84" t="s">
        <v>1400</v>
      </c>
      <c r="E230" s="92">
        <v>6.0022400400000002</v>
      </c>
      <c r="F230" s="92">
        <v>9.1579546700000005</v>
      </c>
      <c r="G230" s="95">
        <f t="shared" si="9"/>
        <v>-0.34458727343755247</v>
      </c>
      <c r="H230" s="92">
        <v>24.200517480000002</v>
      </c>
      <c r="I230" s="92">
        <v>116.77119508</v>
      </c>
      <c r="J230" s="96">
        <f t="shared" si="10"/>
        <v>-0.79275267788926695</v>
      </c>
      <c r="K230" s="98">
        <f t="shared" si="11"/>
        <v>4.0319143051133288</v>
      </c>
      <c r="L230" s="63"/>
    </row>
    <row r="231" spans="1:12" x14ac:dyDescent="0.15">
      <c r="A231" s="84" t="s">
        <v>801</v>
      </c>
      <c r="B231" s="84" t="s">
        <v>1587</v>
      </c>
      <c r="C231" s="84" t="s">
        <v>1397</v>
      </c>
      <c r="D231" s="84" t="s">
        <v>1400</v>
      </c>
      <c r="E231" s="92">
        <v>5.90288112</v>
      </c>
      <c r="F231" s="92">
        <v>4.9373299900000003</v>
      </c>
      <c r="G231" s="95">
        <f t="shared" si="9"/>
        <v>0.19556139288960095</v>
      </c>
      <c r="H231" s="92">
        <v>0.18397150000000001</v>
      </c>
      <c r="I231" s="92"/>
      <c r="J231" s="96" t="str">
        <f t="shared" si="10"/>
        <v/>
      </c>
      <c r="K231" s="98">
        <f t="shared" si="11"/>
        <v>3.116639082848411E-2</v>
      </c>
      <c r="L231" s="63"/>
    </row>
    <row r="232" spans="1:12" x14ac:dyDescent="0.15">
      <c r="A232" s="84" t="s">
        <v>245</v>
      </c>
      <c r="B232" s="84" t="s">
        <v>247</v>
      </c>
      <c r="C232" s="84" t="s">
        <v>1397</v>
      </c>
      <c r="D232" s="84" t="s">
        <v>1400</v>
      </c>
      <c r="E232" s="92">
        <v>5.7367142199999996</v>
      </c>
      <c r="F232" s="92">
        <v>1.4521694700000001</v>
      </c>
      <c r="G232" s="95">
        <f t="shared" si="9"/>
        <v>2.9504440346070622</v>
      </c>
      <c r="H232" s="92"/>
      <c r="I232" s="92">
        <v>4.3949999999999996E-3</v>
      </c>
      <c r="J232" s="96">
        <f t="shared" si="10"/>
        <v>-1</v>
      </c>
      <c r="K232" s="98">
        <f t="shared" si="11"/>
        <v>0</v>
      </c>
      <c r="L232" s="63"/>
    </row>
    <row r="233" spans="1:12" x14ac:dyDescent="0.15">
      <c r="A233" s="84" t="s">
        <v>828</v>
      </c>
      <c r="B233" s="84" t="s">
        <v>829</v>
      </c>
      <c r="C233" s="84" t="s">
        <v>1398</v>
      </c>
      <c r="D233" s="84" t="s">
        <v>1401</v>
      </c>
      <c r="E233" s="92">
        <v>5.7195809999999998</v>
      </c>
      <c r="F233" s="92">
        <v>5.2098958940000006</v>
      </c>
      <c r="G233" s="95">
        <f t="shared" si="9"/>
        <v>9.7830190155427044E-2</v>
      </c>
      <c r="H233" s="92">
        <v>2.0249326299999999</v>
      </c>
      <c r="I233" s="92">
        <v>11.74776181</v>
      </c>
      <c r="J233" s="96">
        <f t="shared" si="10"/>
        <v>-0.82763247478542468</v>
      </c>
      <c r="K233" s="98">
        <f t="shared" si="11"/>
        <v>0.35403513474151338</v>
      </c>
      <c r="L233" s="63"/>
    </row>
    <row r="234" spans="1:12" x14ac:dyDescent="0.15">
      <c r="A234" s="84" t="s">
        <v>1394</v>
      </c>
      <c r="B234" s="84" t="s">
        <v>1395</v>
      </c>
      <c r="C234" s="84" t="s">
        <v>1397</v>
      </c>
      <c r="D234" s="84" t="s">
        <v>1400</v>
      </c>
      <c r="E234" s="92">
        <v>5.7054096100000002</v>
      </c>
      <c r="F234" s="92">
        <v>20.02057396</v>
      </c>
      <c r="G234" s="95">
        <f t="shared" si="9"/>
        <v>-0.71502267510416573</v>
      </c>
      <c r="H234" s="92">
        <v>156.73539675999999</v>
      </c>
      <c r="I234" s="92">
        <v>73.666156420000007</v>
      </c>
      <c r="J234" s="96">
        <f t="shared" si="10"/>
        <v>1.1276445572426672</v>
      </c>
      <c r="K234" s="98">
        <f t="shared" si="11"/>
        <v>27.471366207482511</v>
      </c>
      <c r="L234" s="63"/>
    </row>
    <row r="235" spans="1:12" x14ac:dyDescent="0.15">
      <c r="A235" s="84" t="s">
        <v>1471</v>
      </c>
      <c r="B235" s="84" t="s">
        <v>1472</v>
      </c>
      <c r="C235" s="84" t="s">
        <v>1398</v>
      </c>
      <c r="D235" s="84" t="s">
        <v>1401</v>
      </c>
      <c r="E235" s="92">
        <v>5.6985873700000003</v>
      </c>
      <c r="F235" s="92">
        <v>4.3985420399999997</v>
      </c>
      <c r="G235" s="95">
        <f t="shared" si="9"/>
        <v>0.29556278379915191</v>
      </c>
      <c r="H235" s="92">
        <v>1.12808872</v>
      </c>
      <c r="I235" s="92">
        <v>3.6063673999999999</v>
      </c>
      <c r="J235" s="96">
        <f t="shared" si="10"/>
        <v>-0.68719528686955189</v>
      </c>
      <c r="K235" s="98">
        <f t="shared" si="11"/>
        <v>0.19795936198833783</v>
      </c>
      <c r="L235" s="63"/>
    </row>
    <row r="236" spans="1:12" x14ac:dyDescent="0.15">
      <c r="A236" s="84" t="s">
        <v>109</v>
      </c>
      <c r="B236" s="84" t="s">
        <v>1433</v>
      </c>
      <c r="C236" s="84" t="s">
        <v>1397</v>
      </c>
      <c r="D236" s="84" t="s">
        <v>1400</v>
      </c>
      <c r="E236" s="92">
        <v>5.6889149200000002</v>
      </c>
      <c r="F236" s="92">
        <v>2.8614492500000002</v>
      </c>
      <c r="G236" s="95">
        <f t="shared" si="9"/>
        <v>0.98812364748387549</v>
      </c>
      <c r="H236" s="92">
        <v>172.11049580000002</v>
      </c>
      <c r="I236" s="92">
        <v>159.55367719999998</v>
      </c>
      <c r="J236" s="96">
        <f t="shared" si="10"/>
        <v>7.8699650301760959E-2</v>
      </c>
      <c r="K236" s="98">
        <f t="shared" si="11"/>
        <v>30.253659655715158</v>
      </c>
      <c r="L236" s="63"/>
    </row>
    <row r="237" spans="1:12" x14ac:dyDescent="0.15">
      <c r="A237" s="84" t="s">
        <v>984</v>
      </c>
      <c r="B237" s="84" t="s">
        <v>985</v>
      </c>
      <c r="C237" s="84" t="s">
        <v>1398</v>
      </c>
      <c r="D237" s="84" t="s">
        <v>1401</v>
      </c>
      <c r="E237" s="92">
        <v>5.60728749</v>
      </c>
      <c r="F237" s="92">
        <v>0.16535517000000002</v>
      </c>
      <c r="G237" s="95">
        <f t="shared" si="9"/>
        <v>32.910566509653123</v>
      </c>
      <c r="H237" s="92"/>
      <c r="I237" s="92"/>
      <c r="J237" s="96" t="str">
        <f t="shared" si="10"/>
        <v/>
      </c>
      <c r="K237" s="98">
        <f t="shared" si="11"/>
        <v>0</v>
      </c>
      <c r="L237" s="63"/>
    </row>
    <row r="238" spans="1:12" x14ac:dyDescent="0.15">
      <c r="A238" s="84" t="s">
        <v>1146</v>
      </c>
      <c r="B238" s="84" t="s">
        <v>1147</v>
      </c>
      <c r="C238" s="84" t="s">
        <v>1397</v>
      </c>
      <c r="D238" s="84" t="s">
        <v>1400</v>
      </c>
      <c r="E238" s="92">
        <v>5.4814373600000001</v>
      </c>
      <c r="F238" s="92">
        <v>5.7853307100000002</v>
      </c>
      <c r="G238" s="95">
        <f t="shared" si="9"/>
        <v>-5.2528259011142997E-2</v>
      </c>
      <c r="H238" s="92">
        <v>4.7497326100000006</v>
      </c>
      <c r="I238" s="92">
        <v>10.113908329999999</v>
      </c>
      <c r="J238" s="96">
        <f t="shared" si="10"/>
        <v>-0.53037614589492721</v>
      </c>
      <c r="K238" s="98">
        <f t="shared" si="11"/>
        <v>0.86651224816696626</v>
      </c>
      <c r="L238" s="63"/>
    </row>
    <row r="239" spans="1:12" x14ac:dyDescent="0.15">
      <c r="A239" s="84" t="s">
        <v>1018</v>
      </c>
      <c r="B239" s="85" t="s">
        <v>1106</v>
      </c>
      <c r="C239" s="84" t="s">
        <v>1397</v>
      </c>
      <c r="D239" s="84" t="s">
        <v>1401</v>
      </c>
      <c r="E239" s="92">
        <v>5.4774063770000003</v>
      </c>
      <c r="F239" s="92">
        <v>10.64088864</v>
      </c>
      <c r="G239" s="95">
        <f t="shared" si="9"/>
        <v>-0.48524915894618359</v>
      </c>
      <c r="H239" s="92">
        <v>3.8674988199999998</v>
      </c>
      <c r="I239" s="92">
        <v>17.740544660000001</v>
      </c>
      <c r="J239" s="96">
        <f t="shared" si="10"/>
        <v>-0.78199661317500957</v>
      </c>
      <c r="K239" s="98">
        <f t="shared" si="11"/>
        <v>0.70608214067152086</v>
      </c>
      <c r="L239" s="63"/>
    </row>
    <row r="240" spans="1:12" x14ac:dyDescent="0.15">
      <c r="A240" s="84" t="s">
        <v>1653</v>
      </c>
      <c r="B240" s="84" t="s">
        <v>1285</v>
      </c>
      <c r="C240" s="84" t="s">
        <v>1397</v>
      </c>
      <c r="D240" s="84" t="s">
        <v>1400</v>
      </c>
      <c r="E240" s="92">
        <v>5.4559064209999999</v>
      </c>
      <c r="F240" s="92">
        <v>8.2728348880000002</v>
      </c>
      <c r="G240" s="95">
        <f t="shared" si="9"/>
        <v>-0.3405034072523363</v>
      </c>
      <c r="H240" s="92">
        <v>16.679489199999999</v>
      </c>
      <c r="I240" s="92">
        <v>16.409113290000001</v>
      </c>
      <c r="J240" s="96">
        <f t="shared" si="10"/>
        <v>1.6477179797690145E-2</v>
      </c>
      <c r="K240" s="98">
        <f t="shared" si="11"/>
        <v>3.0571435638631894</v>
      </c>
      <c r="L240" s="63"/>
    </row>
    <row r="241" spans="1:12" x14ac:dyDescent="0.15">
      <c r="A241" s="84" t="s">
        <v>822</v>
      </c>
      <c r="B241" s="84" t="s">
        <v>823</v>
      </c>
      <c r="C241" s="84" t="s">
        <v>1397</v>
      </c>
      <c r="D241" s="84" t="s">
        <v>1401</v>
      </c>
      <c r="E241" s="92">
        <v>5.2994163800000003</v>
      </c>
      <c r="F241" s="92">
        <v>3.9076900000000001E-3</v>
      </c>
      <c r="G241" s="95">
        <f t="shared" si="9"/>
        <v>1355.1506618999972</v>
      </c>
      <c r="H241" s="92">
        <v>0.42380765000000004</v>
      </c>
      <c r="I241" s="92"/>
      <c r="J241" s="96" t="str">
        <f t="shared" si="10"/>
        <v/>
      </c>
      <c r="K241" s="98">
        <f t="shared" si="11"/>
        <v>7.997251387897171E-2</v>
      </c>
      <c r="L241" s="63"/>
    </row>
    <row r="242" spans="1:12" x14ac:dyDescent="0.15">
      <c r="A242" s="84" t="s">
        <v>1762</v>
      </c>
      <c r="B242" s="84" t="s">
        <v>1763</v>
      </c>
      <c r="C242" s="84" t="s">
        <v>1398</v>
      </c>
      <c r="D242" s="84" t="s">
        <v>1401</v>
      </c>
      <c r="E242" s="92">
        <v>5.2754188969999998</v>
      </c>
      <c r="F242" s="92">
        <v>2.7836340639999997</v>
      </c>
      <c r="G242" s="95">
        <f t="shared" si="9"/>
        <v>0.89515531701008832</v>
      </c>
      <c r="H242" s="92">
        <v>11.060925970000001</v>
      </c>
      <c r="I242" s="92">
        <v>9.3940930900000001</v>
      </c>
      <c r="J242" s="96">
        <f t="shared" si="10"/>
        <v>0.17743414548173275</v>
      </c>
      <c r="K242" s="98">
        <f t="shared" si="11"/>
        <v>2.0966915018426455</v>
      </c>
      <c r="L242" s="63"/>
    </row>
    <row r="243" spans="1:12" x14ac:dyDescent="0.15">
      <c r="A243" s="84" t="s">
        <v>405</v>
      </c>
      <c r="B243" s="85" t="s">
        <v>406</v>
      </c>
      <c r="C243" s="84" t="s">
        <v>1397</v>
      </c>
      <c r="D243" s="84" t="s">
        <v>1400</v>
      </c>
      <c r="E243" s="92">
        <v>5.2664612699999998</v>
      </c>
      <c r="F243" s="92">
        <v>21.334298009000001</v>
      </c>
      <c r="G243" s="95">
        <f t="shared" si="9"/>
        <v>-0.75314579051167696</v>
      </c>
      <c r="H243" s="92">
        <v>3.6807998500000001</v>
      </c>
      <c r="I243" s="92">
        <v>4.8933182999999998</v>
      </c>
      <c r="J243" s="96">
        <f t="shared" si="10"/>
        <v>-0.24779063524234668</v>
      </c>
      <c r="K243" s="98">
        <f t="shared" si="11"/>
        <v>0.69891330464488544</v>
      </c>
      <c r="L243" s="63"/>
    </row>
    <row r="244" spans="1:12" x14ac:dyDescent="0.15">
      <c r="A244" s="84" t="s">
        <v>110</v>
      </c>
      <c r="B244" s="84" t="s">
        <v>1443</v>
      </c>
      <c r="C244" s="84" t="s">
        <v>1397</v>
      </c>
      <c r="D244" s="84" t="s">
        <v>1400</v>
      </c>
      <c r="E244" s="92">
        <v>5.2049652699999998</v>
      </c>
      <c r="F244" s="92">
        <v>1.8642821699999998</v>
      </c>
      <c r="G244" s="95">
        <f t="shared" si="9"/>
        <v>1.7919407017661926</v>
      </c>
      <c r="H244" s="92">
        <v>9.4822945999999995</v>
      </c>
      <c r="I244" s="92">
        <v>65.422965169999998</v>
      </c>
      <c r="J244" s="96">
        <f t="shared" si="10"/>
        <v>-0.85506168093481416</v>
      </c>
      <c r="K244" s="98">
        <f t="shared" si="11"/>
        <v>1.8217786494471653</v>
      </c>
      <c r="L244" s="63"/>
    </row>
    <row r="245" spans="1:12" x14ac:dyDescent="0.15">
      <c r="A245" s="84" t="s">
        <v>1622</v>
      </c>
      <c r="B245" s="84" t="s">
        <v>1623</v>
      </c>
      <c r="C245" s="84" t="s">
        <v>1397</v>
      </c>
      <c r="D245" s="84" t="s">
        <v>1400</v>
      </c>
      <c r="E245" s="92">
        <v>5.1788301299999997</v>
      </c>
      <c r="F245" s="92">
        <v>2.3682311899999999</v>
      </c>
      <c r="G245" s="95">
        <f t="shared" si="9"/>
        <v>1.1867924685174001</v>
      </c>
      <c r="H245" s="92"/>
      <c r="I245" s="92">
        <v>0.12761254999999999</v>
      </c>
      <c r="J245" s="96">
        <f t="shared" si="10"/>
        <v>-1</v>
      </c>
      <c r="K245" s="98">
        <f t="shared" si="11"/>
        <v>0</v>
      </c>
      <c r="L245" s="63"/>
    </row>
    <row r="246" spans="1:12" x14ac:dyDescent="0.15">
      <c r="A246" s="84" t="s">
        <v>877</v>
      </c>
      <c r="B246" s="84" t="s">
        <v>878</v>
      </c>
      <c r="C246" s="84" t="s">
        <v>1398</v>
      </c>
      <c r="D246" s="84" t="s">
        <v>1401</v>
      </c>
      <c r="E246" s="92">
        <v>5.1673977799999999</v>
      </c>
      <c r="F246" s="92">
        <v>12.984438535000001</v>
      </c>
      <c r="G246" s="95">
        <f t="shared" si="9"/>
        <v>-0.60203148052408262</v>
      </c>
      <c r="H246" s="92">
        <v>7.7153700999999995</v>
      </c>
      <c r="I246" s="92">
        <v>24.95520599</v>
      </c>
      <c r="J246" s="96">
        <f t="shared" si="10"/>
        <v>-0.69083123965830273</v>
      </c>
      <c r="K246" s="98">
        <f t="shared" si="11"/>
        <v>1.4930861583487385</v>
      </c>
      <c r="L246" s="63"/>
    </row>
    <row r="247" spans="1:12" x14ac:dyDescent="0.15">
      <c r="A247" s="84" t="s">
        <v>1003</v>
      </c>
      <c r="B247" s="84" t="s">
        <v>1326</v>
      </c>
      <c r="C247" s="84" t="s">
        <v>1397</v>
      </c>
      <c r="D247" s="84" t="s">
        <v>1401</v>
      </c>
      <c r="E247" s="92">
        <v>5.1492342869999996</v>
      </c>
      <c r="F247" s="92">
        <v>24.086298960000001</v>
      </c>
      <c r="G247" s="95">
        <f t="shared" si="9"/>
        <v>-0.7862172891089948</v>
      </c>
      <c r="H247" s="92">
        <v>0.28059360999999999</v>
      </c>
      <c r="I247" s="92">
        <v>39.791421219999997</v>
      </c>
      <c r="J247" s="96">
        <f t="shared" si="10"/>
        <v>-0.99294838934129426</v>
      </c>
      <c r="K247" s="98">
        <f t="shared" si="11"/>
        <v>5.4492298147784786E-2</v>
      </c>
      <c r="L247" s="63"/>
    </row>
    <row r="248" spans="1:12" x14ac:dyDescent="0.15">
      <c r="A248" s="84" t="s">
        <v>793</v>
      </c>
      <c r="B248" s="84" t="s">
        <v>1213</v>
      </c>
      <c r="C248" s="84" t="s">
        <v>1397</v>
      </c>
      <c r="D248" s="84" t="s">
        <v>1401</v>
      </c>
      <c r="E248" s="92">
        <v>5.1373637589999994</v>
      </c>
      <c r="F248" s="92">
        <v>12.733955882</v>
      </c>
      <c r="G248" s="95">
        <f t="shared" si="9"/>
        <v>-0.59656183776622895</v>
      </c>
      <c r="H248" s="92">
        <v>4.6020217099999998</v>
      </c>
      <c r="I248" s="92">
        <v>26.995388850000001</v>
      </c>
      <c r="J248" s="96">
        <f t="shared" si="10"/>
        <v>-0.82952563730157203</v>
      </c>
      <c r="K248" s="98">
        <f t="shared" si="11"/>
        <v>0.89579440465702875</v>
      </c>
      <c r="L248" s="63"/>
    </row>
    <row r="249" spans="1:12" x14ac:dyDescent="0.15">
      <c r="A249" s="84" t="s">
        <v>883</v>
      </c>
      <c r="B249" s="84" t="s">
        <v>886</v>
      </c>
      <c r="C249" s="84" t="s">
        <v>1398</v>
      </c>
      <c r="D249" s="84" t="s">
        <v>1401</v>
      </c>
      <c r="E249" s="92">
        <v>5.1250764709999999</v>
      </c>
      <c r="F249" s="92">
        <v>6.641999599</v>
      </c>
      <c r="G249" s="95">
        <f t="shared" si="9"/>
        <v>-0.22838350189427647</v>
      </c>
      <c r="H249" s="92">
        <v>3.7464612599999998</v>
      </c>
      <c r="I249" s="92">
        <v>3.0285037699999999</v>
      </c>
      <c r="J249" s="96">
        <f t="shared" si="10"/>
        <v>0.23706673147050439</v>
      </c>
      <c r="K249" s="98">
        <f t="shared" si="11"/>
        <v>0.73100592375531792</v>
      </c>
      <c r="L249" s="63"/>
    </row>
    <row r="250" spans="1:12" x14ac:dyDescent="0.15">
      <c r="A250" s="84" t="s">
        <v>1605</v>
      </c>
      <c r="B250" s="84" t="s">
        <v>421</v>
      </c>
      <c r="C250" s="84" t="s">
        <v>1397</v>
      </c>
      <c r="D250" s="84" t="s">
        <v>1401</v>
      </c>
      <c r="E250" s="92">
        <v>4.9417574800000006</v>
      </c>
      <c r="F250" s="92">
        <v>3.4602841200000003</v>
      </c>
      <c r="G250" s="95">
        <f t="shared" si="9"/>
        <v>0.42813633465450818</v>
      </c>
      <c r="H250" s="92">
        <v>41.075955619999995</v>
      </c>
      <c r="I250" s="92">
        <v>28.341113489999998</v>
      </c>
      <c r="J250" s="96">
        <f t="shared" si="10"/>
        <v>0.44934162994313587</v>
      </c>
      <c r="K250" s="98">
        <f t="shared" si="11"/>
        <v>8.3120136482294527</v>
      </c>
      <c r="L250" s="63"/>
    </row>
    <row r="251" spans="1:12" x14ac:dyDescent="0.15">
      <c r="A251" s="84" t="s">
        <v>157</v>
      </c>
      <c r="B251" s="84" t="s">
        <v>306</v>
      </c>
      <c r="C251" s="84" t="s">
        <v>1397</v>
      </c>
      <c r="D251" s="84" t="s">
        <v>1401</v>
      </c>
      <c r="E251" s="92">
        <v>4.9314651500000002</v>
      </c>
      <c r="F251" s="92">
        <v>5.2731944400000001</v>
      </c>
      <c r="G251" s="95">
        <f t="shared" si="9"/>
        <v>-6.4804985647371693E-2</v>
      </c>
      <c r="H251" s="92">
        <v>2.8151532599999998</v>
      </c>
      <c r="I251" s="92">
        <v>0.56797838</v>
      </c>
      <c r="J251" s="96">
        <f t="shared" si="10"/>
        <v>3.9564443984646029</v>
      </c>
      <c r="K251" s="98">
        <f t="shared" si="11"/>
        <v>0.57085534914507097</v>
      </c>
      <c r="L251" s="63"/>
    </row>
    <row r="252" spans="1:12" x14ac:dyDescent="0.15">
      <c r="A252" s="84" t="s">
        <v>126</v>
      </c>
      <c r="B252" s="85" t="s">
        <v>1561</v>
      </c>
      <c r="C252" s="84" t="s">
        <v>1398</v>
      </c>
      <c r="D252" s="84" t="s">
        <v>1400</v>
      </c>
      <c r="E252" s="92">
        <v>4.91644053</v>
      </c>
      <c r="F252" s="92">
        <v>10.352426853000001</v>
      </c>
      <c r="G252" s="95">
        <f t="shared" si="9"/>
        <v>-0.52509294682190599</v>
      </c>
      <c r="H252" s="92">
        <v>39.928013569999997</v>
      </c>
      <c r="I252" s="92">
        <v>40.665551539999996</v>
      </c>
      <c r="J252" s="96">
        <f t="shared" si="10"/>
        <v>-1.8136676918657613E-2</v>
      </c>
      <c r="K252" s="98">
        <f t="shared" si="11"/>
        <v>8.1213254439589448</v>
      </c>
      <c r="L252" s="63"/>
    </row>
    <row r="253" spans="1:12" x14ac:dyDescent="0.15">
      <c r="A253" s="84" t="s">
        <v>788</v>
      </c>
      <c r="B253" s="84" t="s">
        <v>920</v>
      </c>
      <c r="C253" s="84" t="s">
        <v>1397</v>
      </c>
      <c r="D253" s="84" t="s">
        <v>1400</v>
      </c>
      <c r="E253" s="92">
        <v>4.8796120999999992</v>
      </c>
      <c r="F253" s="92">
        <v>13.97533818</v>
      </c>
      <c r="G253" s="95">
        <f t="shared" si="9"/>
        <v>-0.65084121492078273</v>
      </c>
      <c r="H253" s="92">
        <v>12.85847216</v>
      </c>
      <c r="I253" s="92">
        <v>33.694999969999998</v>
      </c>
      <c r="J253" s="96">
        <f t="shared" si="10"/>
        <v>-0.61838634303462203</v>
      </c>
      <c r="K253" s="98">
        <f t="shared" si="11"/>
        <v>2.6351422810841876</v>
      </c>
      <c r="L253" s="63"/>
    </row>
    <row r="254" spans="1:12" x14ac:dyDescent="0.15">
      <c r="A254" s="84" t="s">
        <v>335</v>
      </c>
      <c r="B254" s="84" t="s">
        <v>336</v>
      </c>
      <c r="C254" s="84" t="s">
        <v>1397</v>
      </c>
      <c r="D254" s="84" t="s">
        <v>1400</v>
      </c>
      <c r="E254" s="92">
        <v>4.8300838639999997</v>
      </c>
      <c r="F254" s="92">
        <v>4.4141482999999999</v>
      </c>
      <c r="G254" s="95">
        <f t="shared" si="9"/>
        <v>9.4227818308687095E-2</v>
      </c>
      <c r="H254" s="92">
        <v>0.12909349000000001</v>
      </c>
      <c r="I254" s="92">
        <v>1.30945197</v>
      </c>
      <c r="J254" s="96">
        <f t="shared" si="10"/>
        <v>-0.90141410837695712</v>
      </c>
      <c r="K254" s="98">
        <f t="shared" si="11"/>
        <v>2.6726966577572453E-2</v>
      </c>
      <c r="L254" s="63"/>
    </row>
    <row r="255" spans="1:12" x14ac:dyDescent="0.15">
      <c r="A255" s="84" t="s">
        <v>799</v>
      </c>
      <c r="B255" s="84" t="s">
        <v>1658</v>
      </c>
      <c r="C255" s="84" t="s">
        <v>1397</v>
      </c>
      <c r="D255" s="84" t="s">
        <v>1400</v>
      </c>
      <c r="E255" s="92">
        <v>4.77238629</v>
      </c>
      <c r="F255" s="92">
        <v>5.5855210800000004</v>
      </c>
      <c r="G255" s="95">
        <f t="shared" si="9"/>
        <v>-0.14557903879578593</v>
      </c>
      <c r="H255" s="92">
        <v>5.6239999999999997E-3</v>
      </c>
      <c r="I255" s="92">
        <v>0.52764566000000002</v>
      </c>
      <c r="J255" s="96">
        <f t="shared" si="10"/>
        <v>-0.98934133183242712</v>
      </c>
      <c r="K255" s="98">
        <f t="shared" si="11"/>
        <v>1.1784460976649062E-3</v>
      </c>
      <c r="L255" s="63"/>
    </row>
    <row r="256" spans="1:12" x14ac:dyDescent="0.15">
      <c r="A256" s="84" t="s">
        <v>1022</v>
      </c>
      <c r="B256" s="84" t="s">
        <v>1770</v>
      </c>
      <c r="C256" s="84" t="s">
        <v>1398</v>
      </c>
      <c r="D256" s="84" t="s">
        <v>1401</v>
      </c>
      <c r="E256" s="92">
        <v>4.6975343720000007</v>
      </c>
      <c r="F256" s="92">
        <v>2.177719384</v>
      </c>
      <c r="G256" s="95">
        <f t="shared" si="9"/>
        <v>1.1570889282216172</v>
      </c>
      <c r="H256" s="92">
        <v>4.3434603799999998</v>
      </c>
      <c r="I256" s="92">
        <v>24.91682381</v>
      </c>
      <c r="J256" s="96">
        <f t="shared" si="10"/>
        <v>-0.82568161924968875</v>
      </c>
      <c r="K256" s="98">
        <f t="shared" si="11"/>
        <v>0.9246255665290104</v>
      </c>
      <c r="L256" s="63"/>
    </row>
    <row r="257" spans="1:12" x14ac:dyDescent="0.15">
      <c r="A257" s="84" t="s">
        <v>1042</v>
      </c>
      <c r="B257" s="84" t="s">
        <v>851</v>
      </c>
      <c r="C257" s="84" t="s">
        <v>1398</v>
      </c>
      <c r="D257" s="84" t="s">
        <v>1401</v>
      </c>
      <c r="E257" s="92">
        <v>4.6578105999999995</v>
      </c>
      <c r="F257" s="92">
        <v>9.6388181300000007</v>
      </c>
      <c r="G257" s="95">
        <f t="shared" si="9"/>
        <v>-0.51676538169104358</v>
      </c>
      <c r="H257" s="92">
        <v>17.48222977</v>
      </c>
      <c r="I257" s="92">
        <v>11.805893869999998</v>
      </c>
      <c r="J257" s="96">
        <f t="shared" si="10"/>
        <v>0.48080526239729804</v>
      </c>
      <c r="K257" s="98">
        <f t="shared" si="11"/>
        <v>3.753314866431023</v>
      </c>
      <c r="L257" s="63"/>
    </row>
    <row r="258" spans="1:12" x14ac:dyDescent="0.15">
      <c r="A258" s="84" t="s">
        <v>407</v>
      </c>
      <c r="B258" s="84" t="s">
        <v>408</v>
      </c>
      <c r="C258" s="84" t="s">
        <v>1398</v>
      </c>
      <c r="D258" s="84" t="s">
        <v>1401</v>
      </c>
      <c r="E258" s="92">
        <v>4.6106231849999997</v>
      </c>
      <c r="F258" s="92">
        <v>3.0778279780000002</v>
      </c>
      <c r="G258" s="95">
        <f t="shared" si="9"/>
        <v>0.49801198051231688</v>
      </c>
      <c r="H258" s="92">
        <v>7.0892356599999999</v>
      </c>
      <c r="I258" s="92">
        <v>4.3365749400000002</v>
      </c>
      <c r="J258" s="96">
        <f t="shared" si="10"/>
        <v>0.63475456047347811</v>
      </c>
      <c r="K258" s="98">
        <f t="shared" si="11"/>
        <v>1.5375873012272636</v>
      </c>
      <c r="L258" s="63"/>
    </row>
    <row r="259" spans="1:12" x14ac:dyDescent="0.15">
      <c r="A259" s="84" t="s">
        <v>84</v>
      </c>
      <c r="B259" s="84" t="s">
        <v>1224</v>
      </c>
      <c r="C259" s="84" t="s">
        <v>1397</v>
      </c>
      <c r="D259" s="84" t="s">
        <v>1400</v>
      </c>
      <c r="E259" s="92">
        <v>4.5978017500000004</v>
      </c>
      <c r="F259" s="92">
        <v>6.1695674199999999</v>
      </c>
      <c r="G259" s="95">
        <f t="shared" si="9"/>
        <v>-0.2547610817745144</v>
      </c>
      <c r="H259" s="92">
        <v>0.70321768000000007</v>
      </c>
      <c r="I259" s="92">
        <v>28.738507550000001</v>
      </c>
      <c r="J259" s="96">
        <f t="shared" si="10"/>
        <v>-0.97553047322389574</v>
      </c>
      <c r="K259" s="98">
        <f t="shared" si="11"/>
        <v>0.15294649883501393</v>
      </c>
      <c r="L259" s="63"/>
    </row>
    <row r="260" spans="1:12" x14ac:dyDescent="0.15">
      <c r="A260" s="84" t="s">
        <v>105</v>
      </c>
      <c r="B260" s="84" t="s">
        <v>1442</v>
      </c>
      <c r="C260" s="84" t="s">
        <v>1397</v>
      </c>
      <c r="D260" s="84" t="s">
        <v>1400</v>
      </c>
      <c r="E260" s="92">
        <v>4.51005185</v>
      </c>
      <c r="F260" s="92">
        <v>1.6081717499999999</v>
      </c>
      <c r="G260" s="95">
        <f t="shared" si="9"/>
        <v>1.8044590697479919</v>
      </c>
      <c r="H260" s="92">
        <v>70.468331400000011</v>
      </c>
      <c r="I260" s="92">
        <v>212.94314753999998</v>
      </c>
      <c r="J260" s="96">
        <f t="shared" si="10"/>
        <v>-0.66907443505894926</v>
      </c>
      <c r="K260" s="98">
        <f t="shared" si="11"/>
        <v>15.624727551635578</v>
      </c>
      <c r="L260" s="63"/>
    </row>
    <row r="261" spans="1:12" x14ac:dyDescent="0.15">
      <c r="A261" s="84" t="s">
        <v>1616</v>
      </c>
      <c r="B261" s="84" t="s">
        <v>1617</v>
      </c>
      <c r="C261" s="84" t="s">
        <v>1398</v>
      </c>
      <c r="D261" s="84" t="s">
        <v>1401</v>
      </c>
      <c r="E261" s="92">
        <v>4.4493929999999997</v>
      </c>
      <c r="F261" s="92">
        <v>3.0251296000000001</v>
      </c>
      <c r="G261" s="95">
        <f t="shared" si="9"/>
        <v>0.4708107051016921</v>
      </c>
      <c r="H261" s="92">
        <v>2.45876575</v>
      </c>
      <c r="I261" s="92">
        <v>2.7564634100000003</v>
      </c>
      <c r="J261" s="96">
        <f t="shared" si="10"/>
        <v>-0.10799985913834431</v>
      </c>
      <c r="K261" s="98">
        <f t="shared" si="11"/>
        <v>0.55260700729290491</v>
      </c>
      <c r="L261" s="63"/>
    </row>
    <row r="262" spans="1:12" x14ac:dyDescent="0.15">
      <c r="A262" s="84" t="s">
        <v>1305</v>
      </c>
      <c r="B262" s="84" t="s">
        <v>1306</v>
      </c>
      <c r="C262" s="84" t="s">
        <v>1397</v>
      </c>
      <c r="D262" s="84" t="s">
        <v>1400</v>
      </c>
      <c r="E262" s="92">
        <v>4.3754738</v>
      </c>
      <c r="F262" s="92">
        <v>7.5335293380000001</v>
      </c>
      <c r="G262" s="95">
        <f t="shared" si="9"/>
        <v>-0.41920000524460688</v>
      </c>
      <c r="H262" s="92">
        <v>56.173526770000002</v>
      </c>
      <c r="I262" s="92">
        <v>43.284917450000002</v>
      </c>
      <c r="J262" s="96">
        <f t="shared" si="10"/>
        <v>0.29776213238452187</v>
      </c>
      <c r="K262" s="98">
        <f t="shared" si="11"/>
        <v>12.838272913438541</v>
      </c>
      <c r="L262" s="63"/>
    </row>
    <row r="263" spans="1:12" x14ac:dyDescent="0.15">
      <c r="A263" s="84" t="s">
        <v>411</v>
      </c>
      <c r="B263" s="84" t="s">
        <v>1743</v>
      </c>
      <c r="C263" s="84" t="s">
        <v>1397</v>
      </c>
      <c r="D263" s="84" t="s">
        <v>1401</v>
      </c>
      <c r="E263" s="92">
        <v>4.3448757699999998</v>
      </c>
      <c r="F263" s="92">
        <v>3.8357874199999999</v>
      </c>
      <c r="G263" s="95">
        <f t="shared" ref="G263:G326" si="12">IF(ISERROR(E263/F263-1),"",((E263/F263-1)))</f>
        <v>0.13272068919815161</v>
      </c>
      <c r="H263" s="92">
        <v>18.642212350000001</v>
      </c>
      <c r="I263" s="92">
        <v>2.44270947</v>
      </c>
      <c r="J263" s="96">
        <f t="shared" ref="J263:J326" si="13">IF(ISERROR(H263/I263-1),"",((H263/I263-1)))</f>
        <v>6.6317763446505982</v>
      </c>
      <c r="K263" s="98">
        <f t="shared" ref="K263:K326" si="14">IF(ISERROR(H263/E263),"",(H263/E263))</f>
        <v>4.2906203391863613</v>
      </c>
      <c r="L263" s="63"/>
    </row>
    <row r="264" spans="1:12" x14ac:dyDescent="0.15">
      <c r="A264" s="84" t="s">
        <v>150</v>
      </c>
      <c r="B264" s="84" t="s">
        <v>385</v>
      </c>
      <c r="C264" s="84" t="s">
        <v>1398</v>
      </c>
      <c r="D264" s="84" t="s">
        <v>1401</v>
      </c>
      <c r="E264" s="92">
        <v>4.3368797839999997</v>
      </c>
      <c r="F264" s="92">
        <v>1.0888454539999999</v>
      </c>
      <c r="G264" s="95">
        <f t="shared" si="12"/>
        <v>2.9830076601486186</v>
      </c>
      <c r="H264" s="92">
        <v>2.9173007400000004</v>
      </c>
      <c r="I264" s="92">
        <v>6.2964530000000005E-2</v>
      </c>
      <c r="J264" s="96">
        <f t="shared" si="13"/>
        <v>45.332446855396206</v>
      </c>
      <c r="K264" s="98">
        <f t="shared" si="14"/>
        <v>0.67267272446950555</v>
      </c>
      <c r="L264" s="63"/>
    </row>
    <row r="265" spans="1:12" x14ac:dyDescent="0.15">
      <c r="A265" s="84" t="s">
        <v>86</v>
      </c>
      <c r="B265" s="84" t="s">
        <v>1226</v>
      </c>
      <c r="C265" s="84" t="s">
        <v>1397</v>
      </c>
      <c r="D265" s="84" t="s">
        <v>1400</v>
      </c>
      <c r="E265" s="92">
        <v>4.3303267070000002</v>
      </c>
      <c r="F265" s="92">
        <v>18.575483473999999</v>
      </c>
      <c r="G265" s="95">
        <f t="shared" si="12"/>
        <v>-0.76687946168070753</v>
      </c>
      <c r="H265" s="92">
        <v>1.06633881</v>
      </c>
      <c r="I265" s="92">
        <v>67.104247149999992</v>
      </c>
      <c r="J265" s="96">
        <f t="shared" si="13"/>
        <v>-0.98410922027608205</v>
      </c>
      <c r="K265" s="98">
        <f t="shared" si="14"/>
        <v>0.24624904358284483</v>
      </c>
      <c r="L265" s="63"/>
    </row>
    <row r="266" spans="1:12" x14ac:dyDescent="0.15">
      <c r="A266" s="84" t="s">
        <v>1152</v>
      </c>
      <c r="B266" s="85" t="s">
        <v>1153</v>
      </c>
      <c r="C266" s="84" t="s">
        <v>1397</v>
      </c>
      <c r="D266" s="84" t="s">
        <v>1400</v>
      </c>
      <c r="E266" s="92">
        <v>4.3207332000000003</v>
      </c>
      <c r="F266" s="92">
        <v>0.8473189499999999</v>
      </c>
      <c r="G266" s="95">
        <f t="shared" si="12"/>
        <v>4.0992996202905658</v>
      </c>
      <c r="H266" s="92">
        <v>3.5661692</v>
      </c>
      <c r="I266" s="92">
        <v>0.8473189499999999</v>
      </c>
      <c r="J266" s="96">
        <f t="shared" si="13"/>
        <v>3.2087683746480593</v>
      </c>
      <c r="K266" s="98">
        <f t="shared" si="14"/>
        <v>0.82536204734881569</v>
      </c>
      <c r="L266" s="63"/>
    </row>
    <row r="267" spans="1:12" x14ac:dyDescent="0.15">
      <c r="A267" s="84" t="s">
        <v>59</v>
      </c>
      <c r="B267" s="84" t="s">
        <v>1727</v>
      </c>
      <c r="C267" s="84" t="s">
        <v>1397</v>
      </c>
      <c r="D267" s="84" t="s">
        <v>1400</v>
      </c>
      <c r="E267" s="92">
        <v>4.3157347960000001</v>
      </c>
      <c r="F267" s="92">
        <v>3.7914633220000002</v>
      </c>
      <c r="G267" s="95">
        <f t="shared" si="12"/>
        <v>0.13827681543374282</v>
      </c>
      <c r="H267" s="92">
        <v>0.58015304000000001</v>
      </c>
      <c r="I267" s="92">
        <v>0.23896039000000002</v>
      </c>
      <c r="J267" s="96">
        <f t="shared" si="13"/>
        <v>1.4278209455550352</v>
      </c>
      <c r="K267" s="98">
        <f t="shared" si="14"/>
        <v>0.13442740748057772</v>
      </c>
      <c r="L267" s="63"/>
    </row>
    <row r="268" spans="1:12" x14ac:dyDescent="0.15">
      <c r="A268" s="84" t="s">
        <v>140</v>
      </c>
      <c r="B268" s="84" t="s">
        <v>1590</v>
      </c>
      <c r="C268" s="84" t="s">
        <v>1398</v>
      </c>
      <c r="D268" s="84" t="s">
        <v>1401</v>
      </c>
      <c r="E268" s="92">
        <v>4.27755463</v>
      </c>
      <c r="F268" s="92">
        <v>6.5040590800000002</v>
      </c>
      <c r="G268" s="95">
        <f t="shared" si="12"/>
        <v>-0.34232537291158804</v>
      </c>
      <c r="H268" s="92">
        <v>21.110356379999999</v>
      </c>
      <c r="I268" s="92">
        <v>2.0254474099999999</v>
      </c>
      <c r="J268" s="96">
        <f t="shared" si="13"/>
        <v>9.4225645532806013</v>
      </c>
      <c r="K268" s="98">
        <f t="shared" si="14"/>
        <v>4.9351459434195464</v>
      </c>
      <c r="L268" s="63"/>
    </row>
    <row r="269" spans="1:12" x14ac:dyDescent="0.15">
      <c r="A269" s="84" t="s">
        <v>1420</v>
      </c>
      <c r="B269" s="84" t="s">
        <v>1421</v>
      </c>
      <c r="C269" s="84" t="s">
        <v>1397</v>
      </c>
      <c r="D269" s="84" t="s">
        <v>1401</v>
      </c>
      <c r="E269" s="92">
        <v>4.2679569280000003</v>
      </c>
      <c r="F269" s="92">
        <v>8.3129694470000004</v>
      </c>
      <c r="G269" s="95">
        <f t="shared" si="12"/>
        <v>-0.48659056728035632</v>
      </c>
      <c r="H269" s="92">
        <v>1.0734987600000001</v>
      </c>
      <c r="I269" s="92">
        <v>5.8653997599999999</v>
      </c>
      <c r="J269" s="96">
        <f t="shared" si="13"/>
        <v>-0.8169777331596576</v>
      </c>
      <c r="K269" s="98">
        <f t="shared" si="14"/>
        <v>0.25152520939405321</v>
      </c>
      <c r="L269" s="63"/>
    </row>
    <row r="270" spans="1:12" x14ac:dyDescent="0.15">
      <c r="A270" s="84" t="s">
        <v>386</v>
      </c>
      <c r="B270" s="84" t="s">
        <v>387</v>
      </c>
      <c r="C270" s="84" t="s">
        <v>1398</v>
      </c>
      <c r="D270" s="84" t="s">
        <v>1401</v>
      </c>
      <c r="E270" s="92">
        <v>4.267094481</v>
      </c>
      <c r="F270" s="92">
        <v>7.9463179070000001</v>
      </c>
      <c r="G270" s="95">
        <f t="shared" si="12"/>
        <v>-0.46300984544790624</v>
      </c>
      <c r="H270" s="92">
        <v>31.770325079999999</v>
      </c>
      <c r="I270" s="92">
        <v>27.174801440000003</v>
      </c>
      <c r="J270" s="96">
        <f t="shared" si="13"/>
        <v>0.16910974124858202</v>
      </c>
      <c r="K270" s="98">
        <f t="shared" si="14"/>
        <v>7.4454233955828828</v>
      </c>
      <c r="L270" s="63"/>
    </row>
    <row r="271" spans="1:12" x14ac:dyDescent="0.15">
      <c r="A271" s="84" t="s">
        <v>853</v>
      </c>
      <c r="B271" s="84" t="s">
        <v>854</v>
      </c>
      <c r="C271" s="84" t="s">
        <v>1398</v>
      </c>
      <c r="D271" s="84" t="s">
        <v>1401</v>
      </c>
      <c r="E271" s="92">
        <v>4.2308501190000003</v>
      </c>
      <c r="F271" s="92">
        <v>11.209056249</v>
      </c>
      <c r="G271" s="95">
        <f t="shared" si="12"/>
        <v>-0.62255072817772239</v>
      </c>
      <c r="H271" s="92">
        <v>31.94092917</v>
      </c>
      <c r="I271" s="92">
        <v>13.567094019999999</v>
      </c>
      <c r="J271" s="96">
        <f t="shared" si="13"/>
        <v>1.3542940826468897</v>
      </c>
      <c r="K271" s="98">
        <f t="shared" si="14"/>
        <v>7.5495298277192404</v>
      </c>
      <c r="L271" s="63"/>
    </row>
    <row r="272" spans="1:12" x14ac:dyDescent="0.15">
      <c r="A272" s="84" t="s">
        <v>75</v>
      </c>
      <c r="B272" s="84" t="s">
        <v>1217</v>
      </c>
      <c r="C272" s="84" t="s">
        <v>1397</v>
      </c>
      <c r="D272" s="84" t="s">
        <v>1400</v>
      </c>
      <c r="E272" s="92">
        <v>4.1087966480000002</v>
      </c>
      <c r="F272" s="92">
        <v>6.5856814039999998</v>
      </c>
      <c r="G272" s="95">
        <f t="shared" si="12"/>
        <v>-0.37610151540212577</v>
      </c>
      <c r="H272" s="92">
        <v>13.3406871</v>
      </c>
      <c r="I272" s="92">
        <v>14.53558177</v>
      </c>
      <c r="J272" s="96">
        <f t="shared" si="13"/>
        <v>-8.2204805346432264E-2</v>
      </c>
      <c r="K272" s="98">
        <f t="shared" si="14"/>
        <v>3.2468599064141368</v>
      </c>
      <c r="L272" s="63"/>
    </row>
    <row r="273" spans="1:12" x14ac:dyDescent="0.15">
      <c r="A273" s="84" t="s">
        <v>260</v>
      </c>
      <c r="B273" s="85" t="s">
        <v>261</v>
      </c>
      <c r="C273" s="84" t="s">
        <v>1397</v>
      </c>
      <c r="D273" s="84" t="s">
        <v>1400</v>
      </c>
      <c r="E273" s="92">
        <v>4.0306752799999996</v>
      </c>
      <c r="F273" s="92">
        <v>6.0238524400000006</v>
      </c>
      <c r="G273" s="95">
        <f t="shared" si="12"/>
        <v>-0.33088080756506721</v>
      </c>
      <c r="H273" s="92"/>
      <c r="I273" s="92">
        <v>0.35156270000000001</v>
      </c>
      <c r="J273" s="96">
        <f t="shared" si="13"/>
        <v>-1</v>
      </c>
      <c r="K273" s="98">
        <f t="shared" si="14"/>
        <v>0</v>
      </c>
      <c r="L273" s="63"/>
    </row>
    <row r="274" spans="1:12" x14ac:dyDescent="0.15">
      <c r="A274" s="84" t="s">
        <v>1338</v>
      </c>
      <c r="B274" s="84" t="s">
        <v>1339</v>
      </c>
      <c r="C274" s="84" t="s">
        <v>1397</v>
      </c>
      <c r="D274" s="84" t="s">
        <v>1401</v>
      </c>
      <c r="E274" s="92">
        <v>3.94112609</v>
      </c>
      <c r="F274" s="92">
        <v>1.65991004</v>
      </c>
      <c r="G274" s="95">
        <f t="shared" si="12"/>
        <v>1.3743010133247946</v>
      </c>
      <c r="H274" s="92">
        <v>98.893749</v>
      </c>
      <c r="I274" s="92">
        <v>99.347902230000003</v>
      </c>
      <c r="J274" s="96">
        <f t="shared" si="13"/>
        <v>-4.5713419187110027E-3</v>
      </c>
      <c r="K274" s="98">
        <f t="shared" si="14"/>
        <v>25.092764540299193</v>
      </c>
      <c r="L274" s="63"/>
    </row>
    <row r="275" spans="1:12" x14ac:dyDescent="0.15">
      <c r="A275" s="84" t="s">
        <v>161</v>
      </c>
      <c r="B275" s="84" t="s">
        <v>310</v>
      </c>
      <c r="C275" s="84" t="s">
        <v>1397</v>
      </c>
      <c r="D275" s="84" t="s">
        <v>1401</v>
      </c>
      <c r="E275" s="92">
        <v>3.8429960599999999</v>
      </c>
      <c r="F275" s="92">
        <v>7.7847514029999996</v>
      </c>
      <c r="G275" s="95">
        <f t="shared" si="12"/>
        <v>-0.50634312374843082</v>
      </c>
      <c r="H275" s="92">
        <v>0.7385602</v>
      </c>
      <c r="I275" s="92">
        <v>0.40784921000000002</v>
      </c>
      <c r="J275" s="96">
        <f t="shared" si="13"/>
        <v>0.81086583445876959</v>
      </c>
      <c r="K275" s="98">
        <f t="shared" si="14"/>
        <v>0.19218343929293541</v>
      </c>
      <c r="L275" s="63"/>
    </row>
    <row r="276" spans="1:12" x14ac:dyDescent="0.15">
      <c r="A276" s="84" t="s">
        <v>395</v>
      </c>
      <c r="B276" s="84" t="s">
        <v>396</v>
      </c>
      <c r="C276" s="84" t="s">
        <v>1398</v>
      </c>
      <c r="D276" s="84" t="s">
        <v>1401</v>
      </c>
      <c r="E276" s="92">
        <v>3.820256015</v>
      </c>
      <c r="F276" s="92">
        <v>3.628544008</v>
      </c>
      <c r="G276" s="95">
        <f t="shared" si="12"/>
        <v>5.2834416938949857E-2</v>
      </c>
      <c r="H276" s="92">
        <v>15.91782437</v>
      </c>
      <c r="I276" s="92">
        <v>11.67750468</v>
      </c>
      <c r="J276" s="96">
        <f t="shared" si="13"/>
        <v>0.36311864616610889</v>
      </c>
      <c r="K276" s="98">
        <f t="shared" si="14"/>
        <v>4.1666904802975617</v>
      </c>
      <c r="L276" s="63"/>
    </row>
    <row r="277" spans="1:12" x14ac:dyDescent="0.15">
      <c r="A277" s="84" t="s">
        <v>413</v>
      </c>
      <c r="B277" s="84" t="s">
        <v>1753</v>
      </c>
      <c r="C277" s="84" t="s">
        <v>1397</v>
      </c>
      <c r="D277" s="84" t="s">
        <v>1400</v>
      </c>
      <c r="E277" s="92">
        <v>3.760070002</v>
      </c>
      <c r="F277" s="92">
        <v>1.4925683759999999</v>
      </c>
      <c r="G277" s="95">
        <f t="shared" si="12"/>
        <v>1.5191944720661832</v>
      </c>
      <c r="H277" s="92">
        <v>4.5021561999999999</v>
      </c>
      <c r="I277" s="92">
        <v>4.3496253099999995</v>
      </c>
      <c r="J277" s="96">
        <f t="shared" si="13"/>
        <v>3.5067592983083928E-2</v>
      </c>
      <c r="K277" s="98">
        <f t="shared" si="14"/>
        <v>1.1973596761776457</v>
      </c>
      <c r="L277" s="63"/>
    </row>
    <row r="278" spans="1:12" x14ac:dyDescent="0.15">
      <c r="A278" s="84" t="s">
        <v>218</v>
      </c>
      <c r="B278" s="84" t="s">
        <v>219</v>
      </c>
      <c r="C278" s="84" t="s">
        <v>1398</v>
      </c>
      <c r="D278" s="84" t="s">
        <v>1401</v>
      </c>
      <c r="E278" s="92">
        <v>3.70184194</v>
      </c>
      <c r="F278" s="92">
        <v>3.663255779</v>
      </c>
      <c r="G278" s="95">
        <f t="shared" si="12"/>
        <v>1.0533296970743677E-2</v>
      </c>
      <c r="H278" s="92">
        <v>3.5528715699999998</v>
      </c>
      <c r="I278" s="92">
        <v>5.1974936399999994</v>
      </c>
      <c r="J278" s="96">
        <f t="shared" si="13"/>
        <v>-0.31642598989308235</v>
      </c>
      <c r="K278" s="98">
        <f t="shared" si="14"/>
        <v>0.9597577712893921</v>
      </c>
      <c r="L278" s="63"/>
    </row>
    <row r="279" spans="1:12" x14ac:dyDescent="0.15">
      <c r="A279" s="84" t="s">
        <v>1311</v>
      </c>
      <c r="B279" s="84" t="s">
        <v>1312</v>
      </c>
      <c r="C279" s="84" t="s">
        <v>1397</v>
      </c>
      <c r="D279" s="84" t="s">
        <v>1400</v>
      </c>
      <c r="E279" s="92">
        <v>3.643973978</v>
      </c>
      <c r="F279" s="92">
        <v>10.432197665999999</v>
      </c>
      <c r="G279" s="95">
        <f t="shared" si="12"/>
        <v>-0.65069929705451957</v>
      </c>
      <c r="H279" s="92">
        <v>12.78721932</v>
      </c>
      <c r="I279" s="92">
        <v>59.380726969999998</v>
      </c>
      <c r="J279" s="96">
        <f t="shared" si="13"/>
        <v>-0.78465707692564479</v>
      </c>
      <c r="K279" s="98">
        <f t="shared" si="14"/>
        <v>3.509141228011261</v>
      </c>
      <c r="L279" s="63"/>
    </row>
    <row r="280" spans="1:12" x14ac:dyDescent="0.15">
      <c r="A280" s="84" t="s">
        <v>295</v>
      </c>
      <c r="B280" s="84" t="s">
        <v>1491</v>
      </c>
      <c r="C280" s="84" t="s">
        <v>1397</v>
      </c>
      <c r="D280" s="84" t="s">
        <v>1400</v>
      </c>
      <c r="E280" s="92">
        <v>3.5746518799999998</v>
      </c>
      <c r="F280" s="92">
        <v>9.9106276999999992</v>
      </c>
      <c r="G280" s="95">
        <f t="shared" si="12"/>
        <v>-0.63931125371604869</v>
      </c>
      <c r="H280" s="92">
        <v>77.514704037135004</v>
      </c>
      <c r="I280" s="92"/>
      <c r="J280" s="96" t="str">
        <f t="shared" si="13"/>
        <v/>
      </c>
      <c r="K280" s="98">
        <f t="shared" si="14"/>
        <v>21.684546254930705</v>
      </c>
      <c r="L280" s="63"/>
    </row>
    <row r="281" spans="1:12" x14ac:dyDescent="0.15">
      <c r="A281" s="84" t="s">
        <v>1068</v>
      </c>
      <c r="B281" s="84" t="s">
        <v>1081</v>
      </c>
      <c r="C281" s="84" t="s">
        <v>1398</v>
      </c>
      <c r="D281" s="84" t="s">
        <v>1401</v>
      </c>
      <c r="E281" s="92">
        <v>3.4576729100000003</v>
      </c>
      <c r="F281" s="92">
        <v>1.6673946799999999</v>
      </c>
      <c r="G281" s="95">
        <f t="shared" si="12"/>
        <v>1.0736979381510325</v>
      </c>
      <c r="H281" s="92">
        <v>3.15435819</v>
      </c>
      <c r="I281" s="92">
        <v>1.6510965800000001</v>
      </c>
      <c r="J281" s="96">
        <f t="shared" si="13"/>
        <v>0.91046255452845748</v>
      </c>
      <c r="K281" s="98">
        <f t="shared" si="14"/>
        <v>0.91227778685404903</v>
      </c>
      <c r="L281" s="63"/>
    </row>
    <row r="282" spans="1:12" x14ac:dyDescent="0.15">
      <c r="A282" s="84" t="s">
        <v>296</v>
      </c>
      <c r="B282" s="84" t="s">
        <v>1493</v>
      </c>
      <c r="C282" s="84" t="s">
        <v>1397</v>
      </c>
      <c r="D282" s="84" t="s">
        <v>1400</v>
      </c>
      <c r="E282" s="92">
        <v>3.4476509599999998</v>
      </c>
      <c r="F282" s="92">
        <v>2.5994109300000003</v>
      </c>
      <c r="G282" s="95">
        <f t="shared" si="12"/>
        <v>0.32632009822317687</v>
      </c>
      <c r="H282" s="92">
        <v>20.803113065085149</v>
      </c>
      <c r="I282" s="92">
        <v>29.7232322821813</v>
      </c>
      <c r="J282" s="96">
        <f t="shared" si="13"/>
        <v>-0.30010596197653938</v>
      </c>
      <c r="K282" s="98">
        <f t="shared" si="14"/>
        <v>6.0339962793348292</v>
      </c>
      <c r="L282" s="63"/>
    </row>
    <row r="283" spans="1:12" x14ac:dyDescent="0.15">
      <c r="A283" s="84" t="s">
        <v>350</v>
      </c>
      <c r="B283" s="84" t="s">
        <v>1576</v>
      </c>
      <c r="C283" s="84" t="s">
        <v>1397</v>
      </c>
      <c r="D283" s="84" t="s">
        <v>1400</v>
      </c>
      <c r="E283" s="92">
        <v>3.436086</v>
      </c>
      <c r="F283" s="92">
        <v>2.7948704700000002</v>
      </c>
      <c r="G283" s="95">
        <f t="shared" si="12"/>
        <v>0.22942584884801476</v>
      </c>
      <c r="H283" s="92"/>
      <c r="I283" s="92">
        <v>1.6313850000000001</v>
      </c>
      <c r="J283" s="96">
        <f t="shared" si="13"/>
        <v>-1</v>
      </c>
      <c r="K283" s="98">
        <f t="shared" si="14"/>
        <v>0</v>
      </c>
      <c r="L283" s="63"/>
    </row>
    <row r="284" spans="1:12" x14ac:dyDescent="0.15">
      <c r="A284" s="84" t="s">
        <v>1408</v>
      </c>
      <c r="B284" s="84" t="s">
        <v>1409</v>
      </c>
      <c r="C284" s="84" t="s">
        <v>1397</v>
      </c>
      <c r="D284" s="84" t="s">
        <v>1401</v>
      </c>
      <c r="E284" s="92">
        <v>3.425324249</v>
      </c>
      <c r="F284" s="92">
        <v>9.0124041530000003</v>
      </c>
      <c r="G284" s="95">
        <f t="shared" si="12"/>
        <v>-0.61993224107023681</v>
      </c>
      <c r="H284" s="92">
        <v>4.09706262</v>
      </c>
      <c r="I284" s="92">
        <v>6.6494816299999995</v>
      </c>
      <c r="J284" s="96">
        <f t="shared" si="13"/>
        <v>-0.38385232895214416</v>
      </c>
      <c r="K284" s="98">
        <f t="shared" si="14"/>
        <v>1.1961094256101767</v>
      </c>
      <c r="L284" s="63"/>
    </row>
    <row r="285" spans="1:12" x14ac:dyDescent="0.15">
      <c r="A285" s="84" t="s">
        <v>846</v>
      </c>
      <c r="B285" s="84" t="s">
        <v>847</v>
      </c>
      <c r="C285" s="84" t="s">
        <v>1398</v>
      </c>
      <c r="D285" s="84" t="s">
        <v>1401</v>
      </c>
      <c r="E285" s="92">
        <v>3.3229067000000003</v>
      </c>
      <c r="F285" s="92">
        <v>12.696626706</v>
      </c>
      <c r="G285" s="95">
        <f t="shared" si="12"/>
        <v>-0.7382842878707534</v>
      </c>
      <c r="H285" s="92">
        <v>0.46350634000000002</v>
      </c>
      <c r="I285" s="92">
        <v>3.8004490099999999</v>
      </c>
      <c r="J285" s="96">
        <f t="shared" si="13"/>
        <v>-0.87803905833747786</v>
      </c>
      <c r="K285" s="98">
        <f t="shared" si="14"/>
        <v>0.13948821975651618</v>
      </c>
      <c r="L285" s="63"/>
    </row>
    <row r="286" spans="1:12" x14ac:dyDescent="0.15">
      <c r="A286" s="84" t="s">
        <v>76</v>
      </c>
      <c r="B286" s="84" t="s">
        <v>1218</v>
      </c>
      <c r="C286" s="84" t="s">
        <v>1397</v>
      </c>
      <c r="D286" s="84" t="s">
        <v>1400</v>
      </c>
      <c r="E286" s="92">
        <v>3.3165768829999998</v>
      </c>
      <c r="F286" s="92">
        <v>10.747794337</v>
      </c>
      <c r="G286" s="95">
        <f t="shared" si="12"/>
        <v>-0.69141790594350483</v>
      </c>
      <c r="H286" s="92">
        <v>1.4236708200000001</v>
      </c>
      <c r="I286" s="92">
        <v>12.017830529999999</v>
      </c>
      <c r="J286" s="96">
        <f t="shared" si="13"/>
        <v>-0.88153678682303738</v>
      </c>
      <c r="K286" s="98">
        <f t="shared" si="14"/>
        <v>0.42925910365515874</v>
      </c>
      <c r="L286" s="63"/>
    </row>
    <row r="287" spans="1:12" x14ac:dyDescent="0.15">
      <c r="A287" s="84" t="s">
        <v>106</v>
      </c>
      <c r="B287" s="84" t="s">
        <v>1435</v>
      </c>
      <c r="C287" s="84" t="s">
        <v>1397</v>
      </c>
      <c r="D287" s="84" t="s">
        <v>1400</v>
      </c>
      <c r="E287" s="92">
        <v>3.3118862599999996</v>
      </c>
      <c r="F287" s="92">
        <v>0.21871545000000001</v>
      </c>
      <c r="G287" s="95">
        <f t="shared" si="12"/>
        <v>14.142443115015421</v>
      </c>
      <c r="H287" s="92">
        <v>193.83079272000001</v>
      </c>
      <c r="I287" s="92">
        <v>336.87724935</v>
      </c>
      <c r="J287" s="96">
        <f t="shared" si="13"/>
        <v>-0.42462486530629828</v>
      </c>
      <c r="K287" s="98">
        <f t="shared" si="14"/>
        <v>58.5257999530455</v>
      </c>
      <c r="L287" s="63"/>
    </row>
    <row r="288" spans="1:12" x14ac:dyDescent="0.15">
      <c r="A288" s="84" t="s">
        <v>80</v>
      </c>
      <c r="B288" s="84" t="s">
        <v>1221</v>
      </c>
      <c r="C288" s="84" t="s">
        <v>1397</v>
      </c>
      <c r="D288" s="84" t="s">
        <v>1400</v>
      </c>
      <c r="E288" s="92">
        <v>3.28964254</v>
      </c>
      <c r="F288" s="92">
        <v>6.7147493300000001</v>
      </c>
      <c r="G288" s="95">
        <f t="shared" si="12"/>
        <v>-0.510087066794495</v>
      </c>
      <c r="H288" s="92">
        <v>0.65905196999999993</v>
      </c>
      <c r="I288" s="92">
        <v>9.507879449999999</v>
      </c>
      <c r="J288" s="96">
        <f t="shared" si="13"/>
        <v>-0.93068360053723653</v>
      </c>
      <c r="K288" s="98">
        <f t="shared" si="14"/>
        <v>0.20034151491730159</v>
      </c>
      <c r="L288" s="63"/>
    </row>
    <row r="289" spans="1:12" x14ac:dyDescent="0.15">
      <c r="A289" s="84" t="s">
        <v>50</v>
      </c>
      <c r="B289" s="84" t="s">
        <v>1680</v>
      </c>
      <c r="C289" s="84" t="s">
        <v>1397</v>
      </c>
      <c r="D289" s="84" t="s">
        <v>1400</v>
      </c>
      <c r="E289" s="92">
        <v>3.2493950529999998</v>
      </c>
      <c r="F289" s="92">
        <v>8.8545804419999996</v>
      </c>
      <c r="G289" s="95">
        <f t="shared" si="12"/>
        <v>-0.63302664939525322</v>
      </c>
      <c r="H289" s="92">
        <v>9.6053701900000004</v>
      </c>
      <c r="I289" s="92">
        <v>8.979130679999999</v>
      </c>
      <c r="J289" s="96">
        <f t="shared" si="13"/>
        <v>6.9743890841780454E-2</v>
      </c>
      <c r="K289" s="98">
        <f t="shared" si="14"/>
        <v>2.9560487516382024</v>
      </c>
      <c r="L289" s="63"/>
    </row>
    <row r="290" spans="1:12" x14ac:dyDescent="0.15">
      <c r="A290" s="84" t="s">
        <v>171</v>
      </c>
      <c r="B290" s="84" t="s">
        <v>320</v>
      </c>
      <c r="C290" s="84" t="s">
        <v>1397</v>
      </c>
      <c r="D290" s="84" t="s">
        <v>1401</v>
      </c>
      <c r="E290" s="92">
        <v>3.2296138299999999</v>
      </c>
      <c r="F290" s="92">
        <v>8.5500808199999998</v>
      </c>
      <c r="G290" s="95">
        <f t="shared" si="12"/>
        <v>-0.62227095883755634</v>
      </c>
      <c r="H290" s="92">
        <v>0.25126442999999998</v>
      </c>
      <c r="I290" s="92">
        <v>7.0716503200000007</v>
      </c>
      <c r="J290" s="96">
        <f t="shared" si="13"/>
        <v>-0.96446877056556723</v>
      </c>
      <c r="K290" s="98">
        <f t="shared" si="14"/>
        <v>7.7800146774823539E-2</v>
      </c>
      <c r="L290" s="63"/>
    </row>
    <row r="291" spans="1:12" x14ac:dyDescent="0.15">
      <c r="A291" s="84" t="s">
        <v>21</v>
      </c>
      <c r="B291" s="84" t="s">
        <v>953</v>
      </c>
      <c r="C291" s="84" t="s">
        <v>1397</v>
      </c>
      <c r="D291" s="84" t="s">
        <v>1400</v>
      </c>
      <c r="E291" s="92">
        <v>3.22038120018677</v>
      </c>
      <c r="F291" s="92">
        <v>0</v>
      </c>
      <c r="G291" s="95" t="str">
        <f t="shared" si="12"/>
        <v/>
      </c>
      <c r="H291" s="92"/>
      <c r="I291" s="92"/>
      <c r="J291" s="96" t="str">
        <f t="shared" si="13"/>
        <v/>
      </c>
      <c r="K291" s="98">
        <f t="shared" si="14"/>
        <v>0</v>
      </c>
      <c r="L291" s="63"/>
    </row>
    <row r="292" spans="1:12" x14ac:dyDescent="0.15">
      <c r="A292" s="84" t="s">
        <v>1539</v>
      </c>
      <c r="B292" s="84" t="s">
        <v>1540</v>
      </c>
      <c r="C292" s="84" t="s">
        <v>1397</v>
      </c>
      <c r="D292" s="84" t="s">
        <v>1400</v>
      </c>
      <c r="E292" s="92">
        <v>3.21343998</v>
      </c>
      <c r="F292" s="92">
        <v>3.2380331400000002</v>
      </c>
      <c r="G292" s="95">
        <f t="shared" si="12"/>
        <v>-7.5950921243506109E-3</v>
      </c>
      <c r="H292" s="92">
        <v>12.75617765</v>
      </c>
      <c r="I292" s="92">
        <v>27.69496869</v>
      </c>
      <c r="J292" s="96">
        <f t="shared" si="13"/>
        <v>-0.53940451087760377</v>
      </c>
      <c r="K292" s="98">
        <f t="shared" si="14"/>
        <v>3.9696330814929364</v>
      </c>
      <c r="L292" s="63"/>
    </row>
    <row r="293" spans="1:12" x14ac:dyDescent="0.15">
      <c r="A293" s="84" t="s">
        <v>918</v>
      </c>
      <c r="B293" s="84" t="s">
        <v>919</v>
      </c>
      <c r="C293" s="84" t="s">
        <v>1397</v>
      </c>
      <c r="D293" s="84" t="s">
        <v>1400</v>
      </c>
      <c r="E293" s="92">
        <v>3.1464867299999999</v>
      </c>
      <c r="F293" s="92">
        <v>3.97886761</v>
      </c>
      <c r="G293" s="95">
        <f t="shared" si="12"/>
        <v>-0.20920044635513779</v>
      </c>
      <c r="H293" s="92">
        <v>0.87581162999999995</v>
      </c>
      <c r="I293" s="92">
        <v>13.76187777</v>
      </c>
      <c r="J293" s="96">
        <f t="shared" si="13"/>
        <v>-0.93635958372561534</v>
      </c>
      <c r="K293" s="98">
        <f t="shared" si="14"/>
        <v>0.27834588388682002</v>
      </c>
      <c r="L293" s="63"/>
    </row>
    <row r="294" spans="1:12" x14ac:dyDescent="0.15">
      <c r="A294" s="84" t="s">
        <v>1043</v>
      </c>
      <c r="B294" s="84" t="s">
        <v>852</v>
      </c>
      <c r="C294" s="84" t="s">
        <v>1398</v>
      </c>
      <c r="D294" s="84" t="s">
        <v>1401</v>
      </c>
      <c r="E294" s="92">
        <v>3.1464550559999998</v>
      </c>
      <c r="F294" s="92">
        <v>8.1086707049999998</v>
      </c>
      <c r="G294" s="95">
        <f t="shared" si="12"/>
        <v>-0.61196413438520558</v>
      </c>
      <c r="H294" s="92">
        <v>23.91382393</v>
      </c>
      <c r="I294" s="92">
        <v>14.290399710000001</v>
      </c>
      <c r="J294" s="96">
        <f t="shared" si="13"/>
        <v>0.67341882769491823</v>
      </c>
      <c r="K294" s="98">
        <f t="shared" si="14"/>
        <v>7.6002432910645084</v>
      </c>
      <c r="L294" s="63"/>
    </row>
    <row r="295" spans="1:12" x14ac:dyDescent="0.15">
      <c r="A295" s="84" t="s">
        <v>174</v>
      </c>
      <c r="B295" s="84" t="s">
        <v>323</v>
      </c>
      <c r="C295" s="84" t="s">
        <v>1397</v>
      </c>
      <c r="D295" s="84" t="s">
        <v>1401</v>
      </c>
      <c r="E295" s="92">
        <v>3.1436308500000001</v>
      </c>
      <c r="F295" s="92">
        <v>13.116170812999998</v>
      </c>
      <c r="G295" s="95">
        <f t="shared" si="12"/>
        <v>-0.76032403856129926</v>
      </c>
      <c r="H295" s="92">
        <v>0.40408938</v>
      </c>
      <c r="I295" s="92">
        <v>5.19793751</v>
      </c>
      <c r="J295" s="96">
        <f t="shared" si="13"/>
        <v>-0.92225966948956262</v>
      </c>
      <c r="K295" s="98">
        <f t="shared" si="14"/>
        <v>0.12854224916389276</v>
      </c>
      <c r="L295" s="63"/>
    </row>
    <row r="296" spans="1:12" x14ac:dyDescent="0.15">
      <c r="A296" s="84" t="s">
        <v>976</v>
      </c>
      <c r="B296" s="84" t="s">
        <v>977</v>
      </c>
      <c r="C296" s="84" t="s">
        <v>1398</v>
      </c>
      <c r="D296" s="84" t="s">
        <v>1401</v>
      </c>
      <c r="E296" s="92">
        <v>3.1325108699999999</v>
      </c>
      <c r="F296" s="92">
        <v>10.77989833</v>
      </c>
      <c r="G296" s="95">
        <f t="shared" si="12"/>
        <v>-0.7094118354268375</v>
      </c>
      <c r="H296" s="92">
        <v>0.11013473</v>
      </c>
      <c r="I296" s="92">
        <v>5.3506350000000001E-2</v>
      </c>
      <c r="J296" s="96">
        <f t="shared" si="13"/>
        <v>1.0583487754257206</v>
      </c>
      <c r="K296" s="98">
        <f t="shared" si="14"/>
        <v>3.5158610638755743E-2</v>
      </c>
      <c r="L296" s="63"/>
    </row>
    <row r="297" spans="1:12" x14ac:dyDescent="0.15">
      <c r="A297" s="84" t="s">
        <v>1295</v>
      </c>
      <c r="B297" s="84" t="s">
        <v>1296</v>
      </c>
      <c r="C297" s="84" t="s">
        <v>1397</v>
      </c>
      <c r="D297" s="84" t="s">
        <v>1400</v>
      </c>
      <c r="E297" s="92">
        <v>3.1071111</v>
      </c>
      <c r="F297" s="92">
        <v>14.947762839999999</v>
      </c>
      <c r="G297" s="95">
        <f t="shared" si="12"/>
        <v>-0.79213537615907215</v>
      </c>
      <c r="H297" s="92">
        <v>2.8313045200000002</v>
      </c>
      <c r="I297" s="92">
        <v>51.93734285</v>
      </c>
      <c r="J297" s="96">
        <f t="shared" si="13"/>
        <v>-0.94548614995231706</v>
      </c>
      <c r="K297" s="98">
        <f t="shared" si="14"/>
        <v>0.91123375665582096</v>
      </c>
      <c r="L297" s="63"/>
    </row>
    <row r="298" spans="1:12" x14ac:dyDescent="0.15">
      <c r="A298" s="84" t="s">
        <v>112</v>
      </c>
      <c r="B298" s="84" t="s">
        <v>1034</v>
      </c>
      <c r="C298" s="84" t="s">
        <v>1397</v>
      </c>
      <c r="D298" s="84" t="s">
        <v>1400</v>
      </c>
      <c r="E298" s="92">
        <v>3.0955727500000001</v>
      </c>
      <c r="F298" s="92">
        <v>1.76311029</v>
      </c>
      <c r="G298" s="95">
        <f t="shared" si="12"/>
        <v>0.75574538221315701</v>
      </c>
      <c r="H298" s="92">
        <v>90.850607920000002</v>
      </c>
      <c r="I298" s="92">
        <v>45.796306219999998</v>
      </c>
      <c r="J298" s="96">
        <f t="shared" si="13"/>
        <v>0.98379772123027798</v>
      </c>
      <c r="K298" s="98">
        <f t="shared" si="14"/>
        <v>29.348561722543913</v>
      </c>
      <c r="L298" s="63"/>
    </row>
    <row r="299" spans="1:12" x14ac:dyDescent="0.15">
      <c r="A299" s="84" t="s">
        <v>1337</v>
      </c>
      <c r="B299" s="84" t="s">
        <v>236</v>
      </c>
      <c r="C299" s="84" t="s">
        <v>1397</v>
      </c>
      <c r="D299" s="84" t="s">
        <v>1400</v>
      </c>
      <c r="E299" s="92">
        <v>3.0515634700000001</v>
      </c>
      <c r="F299" s="92">
        <v>8.8993843699999999</v>
      </c>
      <c r="G299" s="95">
        <f t="shared" si="12"/>
        <v>-0.65710398122741154</v>
      </c>
      <c r="H299" s="92">
        <v>3.22992999</v>
      </c>
      <c r="I299" s="92">
        <v>7.7262752099999998</v>
      </c>
      <c r="J299" s="96">
        <f t="shared" si="13"/>
        <v>-0.58195509450406957</v>
      </c>
      <c r="K299" s="98">
        <f t="shared" si="14"/>
        <v>1.0584508635502836</v>
      </c>
      <c r="L299" s="63"/>
    </row>
    <row r="300" spans="1:12" x14ac:dyDescent="0.15">
      <c r="A300" s="84" t="s">
        <v>785</v>
      </c>
      <c r="B300" s="84" t="s">
        <v>288</v>
      </c>
      <c r="C300" s="84" t="s">
        <v>1397</v>
      </c>
      <c r="D300" s="84" t="s">
        <v>1400</v>
      </c>
      <c r="E300" s="92">
        <v>3.0255743500000003</v>
      </c>
      <c r="F300" s="92">
        <v>29.874656469999998</v>
      </c>
      <c r="G300" s="95">
        <f t="shared" si="12"/>
        <v>-0.89872438021042123</v>
      </c>
      <c r="H300" s="92">
        <v>1.3825216299999998</v>
      </c>
      <c r="I300" s="92">
        <v>3.1811877400000004</v>
      </c>
      <c r="J300" s="96">
        <f t="shared" si="13"/>
        <v>-0.56540709225793773</v>
      </c>
      <c r="K300" s="98">
        <f t="shared" si="14"/>
        <v>0.45694518463907513</v>
      </c>
      <c r="L300" s="63"/>
    </row>
    <row r="301" spans="1:12" x14ac:dyDescent="0.15">
      <c r="A301" s="84" t="s">
        <v>811</v>
      </c>
      <c r="B301" s="84" t="s">
        <v>384</v>
      </c>
      <c r="C301" s="84" t="s">
        <v>1398</v>
      </c>
      <c r="D301" s="84" t="s">
        <v>1401</v>
      </c>
      <c r="E301" s="92">
        <v>3.0009608250000004</v>
      </c>
      <c r="F301" s="92">
        <v>5.4614419460000008</v>
      </c>
      <c r="G301" s="95">
        <f t="shared" si="12"/>
        <v>-0.45051858928978905</v>
      </c>
      <c r="H301" s="92">
        <v>0.44068078000000005</v>
      </c>
      <c r="I301" s="92">
        <v>4.8558388700000004</v>
      </c>
      <c r="J301" s="96">
        <f t="shared" si="13"/>
        <v>-0.90924723991098988</v>
      </c>
      <c r="K301" s="98">
        <f t="shared" si="14"/>
        <v>0.14684656205067256</v>
      </c>
      <c r="L301" s="63"/>
    </row>
    <row r="302" spans="1:12" x14ac:dyDescent="0.15">
      <c r="A302" s="84" t="s">
        <v>173</v>
      </c>
      <c r="B302" s="84" t="s">
        <v>322</v>
      </c>
      <c r="C302" s="84" t="s">
        <v>1397</v>
      </c>
      <c r="D302" s="84" t="s">
        <v>1401</v>
      </c>
      <c r="E302" s="92">
        <v>2.99195491</v>
      </c>
      <c r="F302" s="92">
        <v>3.90700512</v>
      </c>
      <c r="G302" s="95">
        <f t="shared" si="12"/>
        <v>-0.23420757892428867</v>
      </c>
      <c r="H302" s="92">
        <v>4.3812625299999999</v>
      </c>
      <c r="I302" s="92">
        <v>23.310611179999999</v>
      </c>
      <c r="J302" s="96">
        <f t="shared" si="13"/>
        <v>-0.81204857752682913</v>
      </c>
      <c r="K302" s="98">
        <f t="shared" si="14"/>
        <v>1.4643477798935145</v>
      </c>
      <c r="L302" s="63"/>
    </row>
    <row r="303" spans="1:12" x14ac:dyDescent="0.15">
      <c r="A303" s="84" t="s">
        <v>1138</v>
      </c>
      <c r="B303" s="84" t="s">
        <v>1139</v>
      </c>
      <c r="C303" s="84" t="s">
        <v>1397</v>
      </c>
      <c r="D303" s="84" t="s">
        <v>1400</v>
      </c>
      <c r="E303" s="92">
        <v>2.9730842499999999</v>
      </c>
      <c r="F303" s="92">
        <v>4.1321366800000003</v>
      </c>
      <c r="G303" s="95">
        <f t="shared" si="12"/>
        <v>-0.28049711801885513</v>
      </c>
      <c r="H303" s="92">
        <v>2.7313188799999999</v>
      </c>
      <c r="I303" s="92">
        <v>4.5197894500000002</v>
      </c>
      <c r="J303" s="96">
        <f t="shared" si="13"/>
        <v>-0.39569776198313844</v>
      </c>
      <c r="K303" s="98">
        <f t="shared" si="14"/>
        <v>0.91868196469709862</v>
      </c>
      <c r="L303" s="63"/>
    </row>
    <row r="304" spans="1:12" x14ac:dyDescent="0.15">
      <c r="A304" s="84" t="s">
        <v>137</v>
      </c>
      <c r="B304" s="84" t="s">
        <v>1588</v>
      </c>
      <c r="C304" s="84" t="s">
        <v>1398</v>
      </c>
      <c r="D304" s="84" t="s">
        <v>1401</v>
      </c>
      <c r="E304" s="92">
        <v>2.9403566699999999</v>
      </c>
      <c r="F304" s="92">
        <v>0.70838105000000007</v>
      </c>
      <c r="G304" s="95">
        <f t="shared" si="12"/>
        <v>3.150812151172028</v>
      </c>
      <c r="H304" s="92">
        <v>2.7039545499999997</v>
      </c>
      <c r="I304" s="92">
        <v>0.82800023999999994</v>
      </c>
      <c r="J304" s="96">
        <f t="shared" si="13"/>
        <v>2.2656446452237744</v>
      </c>
      <c r="K304" s="98">
        <f t="shared" si="14"/>
        <v>0.91960086937344232</v>
      </c>
      <c r="L304" s="63"/>
    </row>
    <row r="305" spans="1:12" x14ac:dyDescent="0.15">
      <c r="A305" s="84" t="s">
        <v>1618</v>
      </c>
      <c r="B305" s="84" t="s">
        <v>1619</v>
      </c>
      <c r="C305" s="84" t="s">
        <v>1398</v>
      </c>
      <c r="D305" s="84" t="s">
        <v>1401</v>
      </c>
      <c r="E305" s="92">
        <v>2.90226915</v>
      </c>
      <c r="F305" s="92">
        <v>2.53040156</v>
      </c>
      <c r="G305" s="95">
        <f t="shared" si="12"/>
        <v>0.1469599117698932</v>
      </c>
      <c r="H305" s="92">
        <v>2.1287600000000002</v>
      </c>
      <c r="I305" s="92">
        <v>1.7450388999999999</v>
      </c>
      <c r="J305" s="96">
        <f t="shared" si="13"/>
        <v>0.21989257660674522</v>
      </c>
      <c r="K305" s="98">
        <f t="shared" si="14"/>
        <v>0.73348124862919772</v>
      </c>
      <c r="L305" s="63"/>
    </row>
    <row r="306" spans="1:12" x14ac:dyDescent="0.15">
      <c r="A306" s="84" t="s">
        <v>139</v>
      </c>
      <c r="B306" s="84" t="s">
        <v>1589</v>
      </c>
      <c r="C306" s="84" t="s">
        <v>1398</v>
      </c>
      <c r="D306" s="84" t="s">
        <v>1401</v>
      </c>
      <c r="E306" s="92">
        <v>2.8943980200000001</v>
      </c>
      <c r="F306" s="92">
        <v>9.8137078199999994</v>
      </c>
      <c r="G306" s="95">
        <f t="shared" si="12"/>
        <v>-0.70506580457782575</v>
      </c>
      <c r="H306" s="92">
        <v>11.92796551</v>
      </c>
      <c r="I306" s="92">
        <v>2.614E-3</v>
      </c>
      <c r="J306" s="96">
        <f t="shared" si="13"/>
        <v>4562.1084583014535</v>
      </c>
      <c r="K306" s="98">
        <f t="shared" si="14"/>
        <v>4.1210522628812463</v>
      </c>
      <c r="L306" s="63"/>
    </row>
    <row r="307" spans="1:12" x14ac:dyDescent="0.15">
      <c r="A307" s="84" t="s">
        <v>1642</v>
      </c>
      <c r="B307" s="84" t="s">
        <v>1643</v>
      </c>
      <c r="C307" s="84" t="s">
        <v>1397</v>
      </c>
      <c r="D307" s="84" t="s">
        <v>1400</v>
      </c>
      <c r="E307" s="92">
        <v>2.82703544</v>
      </c>
      <c r="F307" s="92">
        <v>2.8924257</v>
      </c>
      <c r="G307" s="95">
        <f t="shared" si="12"/>
        <v>-2.2607412180025932E-2</v>
      </c>
      <c r="H307" s="92">
        <v>2.5337529399999998</v>
      </c>
      <c r="I307" s="92">
        <v>5.6263123099999994</v>
      </c>
      <c r="J307" s="96">
        <f t="shared" si="13"/>
        <v>-0.54966009698811047</v>
      </c>
      <c r="K307" s="98">
        <f t="shared" si="14"/>
        <v>0.8962579330098529</v>
      </c>
      <c r="L307" s="63"/>
    </row>
    <row r="308" spans="1:12" x14ac:dyDescent="0.15">
      <c r="A308" s="84" t="s">
        <v>63</v>
      </c>
      <c r="B308" s="84" t="s">
        <v>1730</v>
      </c>
      <c r="C308" s="84" t="s">
        <v>1397</v>
      </c>
      <c r="D308" s="84" t="s">
        <v>1400</v>
      </c>
      <c r="E308" s="92">
        <v>2.8201717689999999</v>
      </c>
      <c r="F308" s="92">
        <v>1.3717716769999999</v>
      </c>
      <c r="G308" s="95">
        <f t="shared" si="12"/>
        <v>1.0558609105908809</v>
      </c>
      <c r="H308" s="92">
        <v>0.83500412999999996</v>
      </c>
      <c r="I308" s="92">
        <v>1.00453583</v>
      </c>
      <c r="J308" s="96">
        <f t="shared" si="13"/>
        <v>-0.16876620518354235</v>
      </c>
      <c r="K308" s="98">
        <f t="shared" si="14"/>
        <v>0.2960827206266527</v>
      </c>
      <c r="L308" s="63"/>
    </row>
    <row r="309" spans="1:12" x14ac:dyDescent="0.15">
      <c r="A309" s="84" t="s">
        <v>809</v>
      </c>
      <c r="B309" s="84" t="s">
        <v>383</v>
      </c>
      <c r="C309" s="84" t="s">
        <v>1398</v>
      </c>
      <c r="D309" s="84" t="s">
        <v>1401</v>
      </c>
      <c r="E309" s="92">
        <v>2.8065111200000001</v>
      </c>
      <c r="F309" s="92">
        <v>6.2596145449999998</v>
      </c>
      <c r="G309" s="95">
        <f t="shared" si="12"/>
        <v>-0.55164793297987325</v>
      </c>
      <c r="H309" s="92">
        <v>5.0372366500000005</v>
      </c>
      <c r="I309" s="92">
        <v>3.7674286600000002</v>
      </c>
      <c r="J309" s="96">
        <f t="shared" si="13"/>
        <v>0.33704898077618806</v>
      </c>
      <c r="K309" s="98">
        <f t="shared" si="14"/>
        <v>1.7948393698151464</v>
      </c>
      <c r="L309" s="63"/>
    </row>
    <row r="310" spans="1:12" x14ac:dyDescent="0.15">
      <c r="A310" s="84" t="s">
        <v>1768</v>
      </c>
      <c r="B310" s="84" t="s">
        <v>1769</v>
      </c>
      <c r="C310" s="84" t="s">
        <v>1397</v>
      </c>
      <c r="D310" s="84" t="s">
        <v>1400</v>
      </c>
      <c r="E310" s="92">
        <v>2.7697790359999996</v>
      </c>
      <c r="F310" s="92">
        <v>3.6240962620000001</v>
      </c>
      <c r="G310" s="95">
        <f t="shared" si="12"/>
        <v>-0.23573248728457763</v>
      </c>
      <c r="H310" s="92">
        <v>0.79120732999999999</v>
      </c>
      <c r="I310" s="92">
        <v>6.34176713</v>
      </c>
      <c r="J310" s="96">
        <f t="shared" si="13"/>
        <v>-0.87523866553579999</v>
      </c>
      <c r="K310" s="98">
        <f t="shared" si="14"/>
        <v>0.28565720215090834</v>
      </c>
      <c r="L310" s="63"/>
    </row>
    <row r="311" spans="1:12" x14ac:dyDescent="0.15">
      <c r="A311" s="84" t="s">
        <v>897</v>
      </c>
      <c r="B311" s="84" t="s">
        <v>898</v>
      </c>
      <c r="C311" s="84" t="s">
        <v>1398</v>
      </c>
      <c r="D311" s="84" t="s">
        <v>1401</v>
      </c>
      <c r="E311" s="92">
        <v>2.702332154</v>
      </c>
      <c r="F311" s="92">
        <v>1.2366587949999999</v>
      </c>
      <c r="G311" s="95">
        <f t="shared" si="12"/>
        <v>1.1851881577407939</v>
      </c>
      <c r="H311" s="92">
        <v>3.8634477299999999</v>
      </c>
      <c r="I311" s="92">
        <v>1.6016506499999998</v>
      </c>
      <c r="J311" s="96">
        <f t="shared" si="13"/>
        <v>1.4121663048056079</v>
      </c>
      <c r="K311" s="98">
        <f t="shared" si="14"/>
        <v>1.4296716724038949</v>
      </c>
      <c r="L311" s="63"/>
    </row>
    <row r="312" spans="1:12" x14ac:dyDescent="0.15">
      <c r="A312" s="84" t="s">
        <v>213</v>
      </c>
      <c r="B312" s="84" t="s">
        <v>214</v>
      </c>
      <c r="C312" s="84" t="s">
        <v>1398</v>
      </c>
      <c r="D312" s="84" t="s">
        <v>1401</v>
      </c>
      <c r="E312" s="92">
        <v>2.6428271680000002</v>
      </c>
      <c r="F312" s="92">
        <v>2.9454311409999998</v>
      </c>
      <c r="G312" s="95">
        <f t="shared" si="12"/>
        <v>-0.10273673310090115</v>
      </c>
      <c r="H312" s="92">
        <v>0.94431525000000005</v>
      </c>
      <c r="I312" s="92">
        <v>0.96883662999999998</v>
      </c>
      <c r="J312" s="96">
        <f t="shared" si="13"/>
        <v>-2.5310128912033325E-2</v>
      </c>
      <c r="K312" s="98">
        <f t="shared" si="14"/>
        <v>0.35731252555369525</v>
      </c>
      <c r="L312" s="63"/>
    </row>
    <row r="313" spans="1:12" x14ac:dyDescent="0.15">
      <c r="A313" s="84" t="s">
        <v>230</v>
      </c>
      <c r="B313" s="84" t="s">
        <v>231</v>
      </c>
      <c r="C313" s="84" t="s">
        <v>1397</v>
      </c>
      <c r="D313" s="84" t="s">
        <v>1400</v>
      </c>
      <c r="E313" s="92">
        <v>2.6401598669999999</v>
      </c>
      <c r="F313" s="92">
        <v>3.1034652820000002</v>
      </c>
      <c r="G313" s="95">
        <f t="shared" si="12"/>
        <v>-0.14928648233545805</v>
      </c>
      <c r="H313" s="92">
        <v>0.48344268000000001</v>
      </c>
      <c r="I313" s="92">
        <v>1.3498824299999999</v>
      </c>
      <c r="J313" s="96">
        <f t="shared" si="13"/>
        <v>-0.64186312136828083</v>
      </c>
      <c r="K313" s="98">
        <f t="shared" si="14"/>
        <v>0.18311113885286553</v>
      </c>
      <c r="L313" s="63"/>
    </row>
    <row r="314" spans="1:12" x14ac:dyDescent="0.15">
      <c r="A314" s="84" t="s">
        <v>166</v>
      </c>
      <c r="B314" s="84" t="s">
        <v>315</v>
      </c>
      <c r="C314" s="84" t="s">
        <v>1397</v>
      </c>
      <c r="D314" s="84" t="s">
        <v>1401</v>
      </c>
      <c r="E314" s="92">
        <v>2.6314418399999999</v>
      </c>
      <c r="F314" s="92">
        <v>6.9269085109999997</v>
      </c>
      <c r="G314" s="95">
        <f t="shared" si="12"/>
        <v>-0.62011309434486628</v>
      </c>
      <c r="H314" s="92">
        <v>0.33759</v>
      </c>
      <c r="I314" s="92">
        <v>3.4527612999999997</v>
      </c>
      <c r="J314" s="96">
        <f t="shared" si="13"/>
        <v>-0.90222608206365151</v>
      </c>
      <c r="K314" s="98">
        <f t="shared" si="14"/>
        <v>0.12829088405769212</v>
      </c>
      <c r="L314" s="63"/>
    </row>
    <row r="315" spans="1:12" x14ac:dyDescent="0.15">
      <c r="A315" s="84" t="s">
        <v>1667</v>
      </c>
      <c r="B315" s="84" t="s">
        <v>1666</v>
      </c>
      <c r="C315" s="84" t="s">
        <v>1398</v>
      </c>
      <c r="D315" s="84" t="s">
        <v>1400</v>
      </c>
      <c r="E315" s="92">
        <v>2.6182865799999999</v>
      </c>
      <c r="F315" s="92">
        <v>7.9308853600000004</v>
      </c>
      <c r="G315" s="95">
        <f t="shared" si="12"/>
        <v>-0.66986200642799365</v>
      </c>
      <c r="H315" s="92">
        <v>24.048771690000002</v>
      </c>
      <c r="I315" s="92">
        <v>7.5904457999999995</v>
      </c>
      <c r="J315" s="96">
        <f t="shared" si="13"/>
        <v>2.1682950282050633</v>
      </c>
      <c r="K315" s="98">
        <f t="shared" si="14"/>
        <v>9.1849272244293445</v>
      </c>
      <c r="L315" s="63"/>
    </row>
    <row r="316" spans="1:12" x14ac:dyDescent="0.15">
      <c r="A316" s="84" t="s">
        <v>114</v>
      </c>
      <c r="B316" s="84" t="s">
        <v>1484</v>
      </c>
      <c r="C316" s="84" t="s">
        <v>1397</v>
      </c>
      <c r="D316" s="84" t="s">
        <v>1400</v>
      </c>
      <c r="E316" s="92">
        <v>2.6140319999999999</v>
      </c>
      <c r="F316" s="92">
        <v>4.2877137100000002</v>
      </c>
      <c r="G316" s="95">
        <f t="shared" si="12"/>
        <v>-0.39034362441143489</v>
      </c>
      <c r="H316" s="92">
        <v>59.24102482</v>
      </c>
      <c r="I316" s="92">
        <v>109.30835378</v>
      </c>
      <c r="J316" s="96">
        <f t="shared" si="13"/>
        <v>-0.45803753536320069</v>
      </c>
      <c r="K316" s="98">
        <f t="shared" si="14"/>
        <v>22.662700693794108</v>
      </c>
      <c r="L316" s="63"/>
    </row>
    <row r="317" spans="1:12" x14ac:dyDescent="0.15">
      <c r="A317" s="84" t="s">
        <v>1041</v>
      </c>
      <c r="B317" s="84" t="s">
        <v>850</v>
      </c>
      <c r="C317" s="84" t="s">
        <v>1398</v>
      </c>
      <c r="D317" s="84" t="s">
        <v>1401</v>
      </c>
      <c r="E317" s="92">
        <v>2.5963483300000001</v>
      </c>
      <c r="F317" s="92">
        <v>4.0329340499999997</v>
      </c>
      <c r="G317" s="95">
        <f t="shared" si="12"/>
        <v>-0.35621354135458771</v>
      </c>
      <c r="H317" s="92">
        <v>13.431932060000001</v>
      </c>
      <c r="I317" s="92">
        <v>7.0226659800000002</v>
      </c>
      <c r="J317" s="96">
        <f t="shared" si="13"/>
        <v>0.91265426808751626</v>
      </c>
      <c r="K317" s="98">
        <f t="shared" si="14"/>
        <v>5.1733936871251789</v>
      </c>
      <c r="L317" s="63"/>
    </row>
    <row r="318" spans="1:12" x14ac:dyDescent="0.15">
      <c r="A318" s="84" t="s">
        <v>1544</v>
      </c>
      <c r="B318" s="84" t="s">
        <v>1545</v>
      </c>
      <c r="C318" s="84" t="s">
        <v>1397</v>
      </c>
      <c r="D318" s="84" t="s">
        <v>1400</v>
      </c>
      <c r="E318" s="92">
        <v>2.5885407850000002</v>
      </c>
      <c r="F318" s="92">
        <v>7.6768958200000004</v>
      </c>
      <c r="G318" s="95">
        <f t="shared" si="12"/>
        <v>-0.66281413142845014</v>
      </c>
      <c r="H318" s="92">
        <v>1.39116383</v>
      </c>
      <c r="I318" s="92">
        <v>6.8914656299999999</v>
      </c>
      <c r="J318" s="96">
        <f t="shared" si="13"/>
        <v>-0.7981323705738339</v>
      </c>
      <c r="K318" s="98">
        <f t="shared" si="14"/>
        <v>0.53743168276948738</v>
      </c>
      <c r="L318" s="63"/>
    </row>
    <row r="319" spans="1:12" x14ac:dyDescent="0.15">
      <c r="A319" s="84" t="s">
        <v>1744</v>
      </c>
      <c r="B319" s="84" t="s">
        <v>1745</v>
      </c>
      <c r="C319" s="84" t="s">
        <v>1398</v>
      </c>
      <c r="D319" s="84" t="s">
        <v>1401</v>
      </c>
      <c r="E319" s="92">
        <v>2.5835458169999996</v>
      </c>
      <c r="F319" s="92">
        <v>1.645956607</v>
      </c>
      <c r="G319" s="95">
        <f t="shared" si="12"/>
        <v>0.56963179102813344</v>
      </c>
      <c r="H319" s="92">
        <v>0.71762585999999995</v>
      </c>
      <c r="I319" s="92">
        <v>4.8750543300000002</v>
      </c>
      <c r="J319" s="96">
        <f t="shared" si="13"/>
        <v>-0.85279633591283488</v>
      </c>
      <c r="K319" s="98">
        <f t="shared" si="14"/>
        <v>0.27776780859776024</v>
      </c>
      <c r="L319" s="63"/>
    </row>
    <row r="320" spans="1:12" x14ac:dyDescent="0.15">
      <c r="A320" s="84" t="s">
        <v>1015</v>
      </c>
      <c r="B320" s="84" t="s">
        <v>845</v>
      </c>
      <c r="C320" s="84" t="s">
        <v>1398</v>
      </c>
      <c r="D320" s="84" t="s">
        <v>1401</v>
      </c>
      <c r="E320" s="92">
        <v>2.5813089369999997</v>
      </c>
      <c r="F320" s="92">
        <v>2.9732995249999998</v>
      </c>
      <c r="G320" s="95">
        <f t="shared" si="12"/>
        <v>-0.13183689860509429</v>
      </c>
      <c r="H320" s="92">
        <v>2.3048560199999999</v>
      </c>
      <c r="I320" s="92">
        <v>1.4885177000000001</v>
      </c>
      <c r="J320" s="96">
        <f t="shared" si="13"/>
        <v>0.54842365663505355</v>
      </c>
      <c r="K320" s="98">
        <f t="shared" si="14"/>
        <v>0.89290204165902987</v>
      </c>
      <c r="L320" s="63"/>
    </row>
    <row r="321" spans="1:12" x14ac:dyDescent="0.15">
      <c r="A321" s="84" t="s">
        <v>1530</v>
      </c>
      <c r="B321" s="84" t="s">
        <v>1531</v>
      </c>
      <c r="C321" s="84" t="s">
        <v>1397</v>
      </c>
      <c r="D321" s="84" t="s">
        <v>1401</v>
      </c>
      <c r="E321" s="92">
        <v>2.5516854750000002</v>
      </c>
      <c r="F321" s="92">
        <v>6.3759491419999996</v>
      </c>
      <c r="G321" s="95">
        <f t="shared" si="12"/>
        <v>-0.59979519626475708</v>
      </c>
      <c r="H321" s="92">
        <v>2.27613814</v>
      </c>
      <c r="I321" s="92">
        <v>4.9537647500000004</v>
      </c>
      <c r="J321" s="96">
        <f t="shared" si="13"/>
        <v>-0.54052357048242961</v>
      </c>
      <c r="K321" s="98">
        <f t="shared" si="14"/>
        <v>0.89201359740467223</v>
      </c>
      <c r="L321" s="63"/>
    </row>
    <row r="322" spans="1:12" x14ac:dyDescent="0.15">
      <c r="A322" s="84" t="s">
        <v>922</v>
      </c>
      <c r="B322" s="84" t="s">
        <v>923</v>
      </c>
      <c r="C322" s="84" t="s">
        <v>1397</v>
      </c>
      <c r="D322" s="84" t="s">
        <v>1400</v>
      </c>
      <c r="E322" s="92">
        <v>2.5389438100000001</v>
      </c>
      <c r="F322" s="92">
        <v>10.23355272</v>
      </c>
      <c r="G322" s="95">
        <f t="shared" si="12"/>
        <v>-0.75190006056860381</v>
      </c>
      <c r="H322" s="92">
        <v>2.1282937000000004</v>
      </c>
      <c r="I322" s="92">
        <v>14.82543795</v>
      </c>
      <c r="J322" s="96">
        <f t="shared" si="13"/>
        <v>-0.85644311438367993</v>
      </c>
      <c r="K322" s="98">
        <f t="shared" si="14"/>
        <v>0.83825947294201852</v>
      </c>
      <c r="L322" s="63"/>
    </row>
    <row r="323" spans="1:12" x14ac:dyDescent="0.15">
      <c r="A323" s="84" t="s">
        <v>1583</v>
      </c>
      <c r="B323" s="84" t="s">
        <v>1584</v>
      </c>
      <c r="C323" s="84" t="s">
        <v>1397</v>
      </c>
      <c r="D323" s="84" t="s">
        <v>1401</v>
      </c>
      <c r="E323" s="92">
        <v>2.51154469</v>
      </c>
      <c r="F323" s="92">
        <v>7.9196324000000002</v>
      </c>
      <c r="G323" s="95">
        <f t="shared" si="12"/>
        <v>-0.68287105219681665</v>
      </c>
      <c r="H323" s="92">
        <v>0.73347927000000002</v>
      </c>
      <c r="I323" s="92">
        <v>0.77184863999999997</v>
      </c>
      <c r="J323" s="96">
        <f t="shared" si="13"/>
        <v>-4.9711002924096581E-2</v>
      </c>
      <c r="K323" s="98">
        <f t="shared" si="14"/>
        <v>0.29204308922729144</v>
      </c>
      <c r="L323" s="63"/>
    </row>
    <row r="324" spans="1:12" x14ac:dyDescent="0.15">
      <c r="A324" s="84" t="s">
        <v>1479</v>
      </c>
      <c r="B324" s="84" t="s">
        <v>1480</v>
      </c>
      <c r="C324" s="84" t="s">
        <v>1398</v>
      </c>
      <c r="D324" s="84" t="s">
        <v>1401</v>
      </c>
      <c r="E324" s="92">
        <v>2.47238274</v>
      </c>
      <c r="F324" s="92">
        <v>13.777712920000001</v>
      </c>
      <c r="G324" s="95">
        <f t="shared" si="12"/>
        <v>-0.82055202090827128</v>
      </c>
      <c r="H324" s="92">
        <v>1.01698716</v>
      </c>
      <c r="I324" s="92">
        <v>30.214203659999999</v>
      </c>
      <c r="J324" s="96">
        <f t="shared" si="13"/>
        <v>-0.96634075908654937</v>
      </c>
      <c r="K324" s="98">
        <f t="shared" si="14"/>
        <v>0.41133888517600636</v>
      </c>
      <c r="L324" s="63"/>
    </row>
    <row r="325" spans="1:12" x14ac:dyDescent="0.15">
      <c r="A325" s="84" t="s">
        <v>1113</v>
      </c>
      <c r="B325" s="84" t="s">
        <v>1114</v>
      </c>
      <c r="C325" s="84" t="s">
        <v>1397</v>
      </c>
      <c r="D325" s="84" t="s">
        <v>1400</v>
      </c>
      <c r="E325" s="92">
        <v>2.466428005</v>
      </c>
      <c r="F325" s="92">
        <v>7.0749990920000005</v>
      </c>
      <c r="G325" s="95">
        <f t="shared" si="12"/>
        <v>-0.6513882231039585</v>
      </c>
      <c r="H325" s="92">
        <v>0.15446410999999999</v>
      </c>
      <c r="I325" s="92">
        <v>0.98980215000000005</v>
      </c>
      <c r="J325" s="96">
        <f t="shared" si="13"/>
        <v>-0.84394445900122572</v>
      </c>
      <c r="K325" s="98">
        <f t="shared" si="14"/>
        <v>6.2626644559203332E-2</v>
      </c>
      <c r="L325" s="63"/>
    </row>
    <row r="326" spans="1:12" x14ac:dyDescent="0.15">
      <c r="A326" s="84" t="s">
        <v>835</v>
      </c>
      <c r="B326" s="84" t="s">
        <v>836</v>
      </c>
      <c r="C326" s="84" t="s">
        <v>1398</v>
      </c>
      <c r="D326" s="84" t="s">
        <v>1401</v>
      </c>
      <c r="E326" s="92">
        <v>2.461361235</v>
      </c>
      <c r="F326" s="92">
        <v>0.54833368999999998</v>
      </c>
      <c r="G326" s="95">
        <f t="shared" si="12"/>
        <v>3.488801764122865</v>
      </c>
      <c r="H326" s="92">
        <v>20.843584010000001</v>
      </c>
      <c r="I326" s="92">
        <v>13.81792385</v>
      </c>
      <c r="J326" s="96">
        <f t="shared" si="13"/>
        <v>0.50844542467210085</v>
      </c>
      <c r="K326" s="98">
        <f t="shared" si="14"/>
        <v>8.4683157082385758</v>
      </c>
      <c r="L326" s="63"/>
    </row>
    <row r="327" spans="1:12" x14ac:dyDescent="0.15">
      <c r="A327" s="84" t="s">
        <v>1775</v>
      </c>
      <c r="B327" s="84" t="s">
        <v>825</v>
      </c>
      <c r="C327" s="84" t="s">
        <v>1398</v>
      </c>
      <c r="D327" s="84" t="s">
        <v>1401</v>
      </c>
      <c r="E327" s="92">
        <v>2.4366082499999999</v>
      </c>
      <c r="F327" s="92">
        <v>3.7564237980000001</v>
      </c>
      <c r="G327" s="95">
        <f t="shared" ref="G327:G390" si="15">IF(ISERROR(E327/F327-1),"",((E327/F327-1)))</f>
        <v>-0.35134894755557078</v>
      </c>
      <c r="H327" s="92">
        <v>3.21775945</v>
      </c>
      <c r="I327" s="92">
        <v>11.25321849</v>
      </c>
      <c r="J327" s="96">
        <f t="shared" ref="J327:J390" si="16">IF(ISERROR(H327/I327-1),"",((H327/I327-1)))</f>
        <v>-0.71405874214035636</v>
      </c>
      <c r="K327" s="98">
        <f t="shared" ref="K327:K390" si="17">IF(ISERROR(H327/E327),"",(H327/E327))</f>
        <v>1.3205895736419673</v>
      </c>
      <c r="L327" s="63"/>
    </row>
    <row r="328" spans="1:12" x14ac:dyDescent="0.15">
      <c r="A328" s="84" t="s">
        <v>73</v>
      </c>
      <c r="B328" s="84" t="s">
        <v>343</v>
      </c>
      <c r="C328" s="84" t="s">
        <v>1397</v>
      </c>
      <c r="D328" s="84" t="s">
        <v>1400</v>
      </c>
      <c r="E328" s="92">
        <v>2.4333405799999999</v>
      </c>
      <c r="F328" s="92">
        <v>2.3746570600000001</v>
      </c>
      <c r="G328" s="95">
        <f t="shared" si="15"/>
        <v>2.4712418895551869E-2</v>
      </c>
      <c r="H328" s="92">
        <v>1.62587612</v>
      </c>
      <c r="I328" s="92">
        <v>3.4097766900000002</v>
      </c>
      <c r="J328" s="96">
        <f t="shared" si="16"/>
        <v>-0.52317225794631139</v>
      </c>
      <c r="K328" s="98">
        <f t="shared" si="17"/>
        <v>0.6681662786390552</v>
      </c>
      <c r="L328" s="63"/>
    </row>
    <row r="329" spans="1:12" x14ac:dyDescent="0.15">
      <c r="A329" s="84" t="s">
        <v>167</v>
      </c>
      <c r="B329" s="84" t="s">
        <v>316</v>
      </c>
      <c r="C329" s="84" t="s">
        <v>1397</v>
      </c>
      <c r="D329" s="84" t="s">
        <v>1401</v>
      </c>
      <c r="E329" s="92">
        <v>2.4152285</v>
      </c>
      <c r="F329" s="92">
        <v>2.6154711000000002</v>
      </c>
      <c r="G329" s="95">
        <f t="shared" si="15"/>
        <v>-7.6560815372802349E-2</v>
      </c>
      <c r="H329" s="92">
        <v>11.48502764</v>
      </c>
      <c r="I329" s="92">
        <v>56.543814659999995</v>
      </c>
      <c r="J329" s="96">
        <f t="shared" si="16"/>
        <v>-0.79688268807012952</v>
      </c>
      <c r="K329" s="98">
        <f t="shared" si="17"/>
        <v>4.7552550990517046</v>
      </c>
      <c r="L329" s="63"/>
    </row>
    <row r="330" spans="1:12" x14ac:dyDescent="0.15">
      <c r="A330" s="84" t="s">
        <v>833</v>
      </c>
      <c r="B330" s="85" t="s">
        <v>834</v>
      </c>
      <c r="C330" s="84" t="s">
        <v>1397</v>
      </c>
      <c r="D330" s="84" t="s">
        <v>1400</v>
      </c>
      <c r="E330" s="92">
        <v>2.41396458</v>
      </c>
      <c r="F330" s="92">
        <v>0.77491831999999994</v>
      </c>
      <c r="G330" s="95">
        <f t="shared" si="15"/>
        <v>2.1151213201411991</v>
      </c>
      <c r="H330" s="92">
        <v>5.1809642800000004</v>
      </c>
      <c r="I330" s="92">
        <v>1.5353422700000001</v>
      </c>
      <c r="J330" s="96">
        <f t="shared" si="16"/>
        <v>2.3744685997604953</v>
      </c>
      <c r="K330" s="98">
        <f t="shared" si="17"/>
        <v>2.1462470174272403</v>
      </c>
      <c r="L330" s="63"/>
    </row>
    <row r="331" spans="1:12" x14ac:dyDescent="0.15">
      <c r="A331" s="84" t="s">
        <v>67</v>
      </c>
      <c r="B331" s="84" t="s">
        <v>1733</v>
      </c>
      <c r="C331" s="84" t="s">
        <v>1397</v>
      </c>
      <c r="D331" s="84" t="s">
        <v>1400</v>
      </c>
      <c r="E331" s="92">
        <v>2.4073674999999999</v>
      </c>
      <c r="F331" s="92">
        <v>1.733439189</v>
      </c>
      <c r="G331" s="95">
        <f t="shared" si="15"/>
        <v>0.38878105172456667</v>
      </c>
      <c r="H331" s="92">
        <v>0.19834352</v>
      </c>
      <c r="I331" s="92">
        <v>1.3126179</v>
      </c>
      <c r="J331" s="96">
        <f t="shared" si="16"/>
        <v>-0.84889470119217481</v>
      </c>
      <c r="K331" s="98">
        <f t="shared" si="17"/>
        <v>8.2390212545446428E-2</v>
      </c>
      <c r="L331" s="63"/>
    </row>
    <row r="332" spans="1:12" x14ac:dyDescent="0.15">
      <c r="A332" s="84" t="s">
        <v>234</v>
      </c>
      <c r="B332" s="84" t="s">
        <v>235</v>
      </c>
      <c r="C332" s="84" t="s">
        <v>1397</v>
      </c>
      <c r="D332" s="84" t="s">
        <v>1400</v>
      </c>
      <c r="E332" s="92">
        <v>2.4038834709999999</v>
      </c>
      <c r="F332" s="92">
        <v>1.2727347490000001</v>
      </c>
      <c r="G332" s="95">
        <f t="shared" si="15"/>
        <v>0.88875448940853885</v>
      </c>
      <c r="H332" s="92">
        <v>1.8836161499999999</v>
      </c>
      <c r="I332" s="92">
        <v>5.2010399999999997E-3</v>
      </c>
      <c r="J332" s="96">
        <f t="shared" si="16"/>
        <v>361.16144271145771</v>
      </c>
      <c r="K332" s="98">
        <f t="shared" si="17"/>
        <v>0.78357215427602567</v>
      </c>
      <c r="L332" s="63"/>
    </row>
    <row r="333" spans="1:12" x14ac:dyDescent="0.15">
      <c r="A333" s="84" t="s">
        <v>1664</v>
      </c>
      <c r="B333" s="84" t="s">
        <v>1665</v>
      </c>
      <c r="C333" s="84" t="s">
        <v>1397</v>
      </c>
      <c r="D333" s="84" t="s">
        <v>1400</v>
      </c>
      <c r="E333" s="92">
        <v>2.3342284599999998</v>
      </c>
      <c r="F333" s="92">
        <v>0.35008982999999999</v>
      </c>
      <c r="G333" s="95">
        <f t="shared" si="15"/>
        <v>5.6675129066159959</v>
      </c>
      <c r="H333" s="92">
        <v>4.2280377099999997</v>
      </c>
      <c r="I333" s="92">
        <v>1.1620859800000001</v>
      </c>
      <c r="J333" s="96">
        <f t="shared" si="16"/>
        <v>2.6383174590919678</v>
      </c>
      <c r="K333" s="98">
        <f t="shared" si="17"/>
        <v>1.8113212920041255</v>
      </c>
      <c r="L333" s="63"/>
    </row>
    <row r="334" spans="1:12" x14ac:dyDescent="0.15">
      <c r="A334" s="84" t="s">
        <v>297</v>
      </c>
      <c r="B334" s="84" t="s">
        <v>1490</v>
      </c>
      <c r="C334" s="84" t="s">
        <v>1397</v>
      </c>
      <c r="D334" s="84" t="s">
        <v>1400</v>
      </c>
      <c r="E334" s="92">
        <v>2.3227000000000002</v>
      </c>
      <c r="F334" s="92">
        <v>2.5263849999999999</v>
      </c>
      <c r="G334" s="95">
        <f t="shared" si="15"/>
        <v>-8.0623103762886394E-2</v>
      </c>
      <c r="H334" s="92">
        <v>1.3171760299999999</v>
      </c>
      <c r="I334" s="92">
        <v>2.9888349600000002</v>
      </c>
      <c r="J334" s="96">
        <f t="shared" si="16"/>
        <v>-0.55930118336142587</v>
      </c>
      <c r="K334" s="98">
        <f t="shared" si="17"/>
        <v>0.56708831532268478</v>
      </c>
      <c r="L334" s="63"/>
    </row>
    <row r="335" spans="1:12" x14ac:dyDescent="0.15">
      <c r="A335" s="84" t="s">
        <v>1426</v>
      </c>
      <c r="B335" s="84" t="s">
        <v>1429</v>
      </c>
      <c r="C335" s="84" t="s">
        <v>1397</v>
      </c>
      <c r="D335" s="84" t="s">
        <v>1400</v>
      </c>
      <c r="E335" s="92">
        <v>2.2960342599999999</v>
      </c>
      <c r="F335" s="92">
        <v>0.74657627000000004</v>
      </c>
      <c r="G335" s="95">
        <f t="shared" si="15"/>
        <v>2.0754182154758278</v>
      </c>
      <c r="H335" s="92">
        <v>15.17070623</v>
      </c>
      <c r="I335" s="92">
        <v>7.6372787100000004</v>
      </c>
      <c r="J335" s="96">
        <f t="shared" si="16"/>
        <v>0.98640206885941972</v>
      </c>
      <c r="K335" s="98">
        <f t="shared" si="17"/>
        <v>6.6073518563263951</v>
      </c>
      <c r="L335" s="63"/>
    </row>
    <row r="336" spans="1:12" x14ac:dyDescent="0.15">
      <c r="A336" s="84" t="s">
        <v>1276</v>
      </c>
      <c r="B336" s="84" t="s">
        <v>990</v>
      </c>
      <c r="C336" s="84" t="s">
        <v>1398</v>
      </c>
      <c r="D336" s="84" t="s">
        <v>1400</v>
      </c>
      <c r="E336" s="92">
        <v>2.2887912953249101</v>
      </c>
      <c r="F336" s="92">
        <v>9.9130576094899996E-5</v>
      </c>
      <c r="G336" s="95">
        <f t="shared" si="15"/>
        <v>23087.651206200972</v>
      </c>
      <c r="H336" s="92">
        <v>5.0180221693601998</v>
      </c>
      <c r="I336" s="92">
        <v>5.0346401885962999</v>
      </c>
      <c r="J336" s="96">
        <f t="shared" si="16"/>
        <v>-3.3007362221715297E-3</v>
      </c>
      <c r="K336" s="98">
        <f t="shared" si="17"/>
        <v>2.192433263622604</v>
      </c>
      <c r="L336" s="63"/>
    </row>
    <row r="337" spans="1:12" x14ac:dyDescent="0.15">
      <c r="A337" s="84" t="s">
        <v>397</v>
      </c>
      <c r="B337" s="84" t="s">
        <v>398</v>
      </c>
      <c r="C337" s="84" t="s">
        <v>1397</v>
      </c>
      <c r="D337" s="84" t="s">
        <v>1400</v>
      </c>
      <c r="E337" s="92">
        <v>2.2253904100000002</v>
      </c>
      <c r="F337" s="92">
        <v>0.45930588999999999</v>
      </c>
      <c r="G337" s="95">
        <f t="shared" si="15"/>
        <v>3.845116203495671</v>
      </c>
      <c r="H337" s="92">
        <v>5.1237875700000002</v>
      </c>
      <c r="I337" s="92">
        <v>1.8285121799999999</v>
      </c>
      <c r="J337" s="96">
        <f t="shared" si="16"/>
        <v>1.8021621217748742</v>
      </c>
      <c r="K337" s="98">
        <f t="shared" si="17"/>
        <v>2.3024218793142008</v>
      </c>
      <c r="L337" s="63"/>
    </row>
    <row r="338" spans="1:12" x14ac:dyDescent="0.15">
      <c r="A338" s="84" t="s">
        <v>130</v>
      </c>
      <c r="B338" s="84" t="s">
        <v>1080</v>
      </c>
      <c r="C338" s="84" t="s">
        <v>1398</v>
      </c>
      <c r="D338" s="84" t="s">
        <v>1401</v>
      </c>
      <c r="E338" s="92">
        <v>2.20924042</v>
      </c>
      <c r="F338" s="92">
        <v>5.1642625500000001</v>
      </c>
      <c r="G338" s="95">
        <f t="shared" si="15"/>
        <v>-0.57220602194208736</v>
      </c>
      <c r="H338" s="92">
        <v>3.9941028900000002</v>
      </c>
      <c r="I338" s="92">
        <v>0.50706136999999996</v>
      </c>
      <c r="J338" s="96">
        <f t="shared" si="16"/>
        <v>6.876961500735109</v>
      </c>
      <c r="K338" s="98">
        <f t="shared" si="17"/>
        <v>1.8079077559154926</v>
      </c>
      <c r="L338" s="63"/>
    </row>
    <row r="339" spans="1:12" x14ac:dyDescent="0.15">
      <c r="A339" s="84" t="s">
        <v>1526</v>
      </c>
      <c r="B339" s="84" t="s">
        <v>1527</v>
      </c>
      <c r="C339" s="84" t="s">
        <v>1397</v>
      </c>
      <c r="D339" s="84" t="s">
        <v>1401</v>
      </c>
      <c r="E339" s="92">
        <v>2.17691831</v>
      </c>
      <c r="F339" s="92">
        <v>4.4336312500000004</v>
      </c>
      <c r="G339" s="95">
        <f t="shared" si="15"/>
        <v>-0.5089987896490038</v>
      </c>
      <c r="H339" s="92">
        <v>5.8136576</v>
      </c>
      <c r="I339" s="92">
        <v>14.615923970000001</v>
      </c>
      <c r="J339" s="96">
        <f t="shared" si="16"/>
        <v>-0.60223810605933248</v>
      </c>
      <c r="K339" s="98">
        <f t="shared" si="17"/>
        <v>2.6705906111837519</v>
      </c>
      <c r="L339" s="63"/>
    </row>
    <row r="340" spans="1:12" x14ac:dyDescent="0.15">
      <c r="A340" s="84" t="s">
        <v>216</v>
      </c>
      <c r="B340" s="84" t="s">
        <v>217</v>
      </c>
      <c r="C340" s="84" t="s">
        <v>1398</v>
      </c>
      <c r="D340" s="84" t="s">
        <v>1401</v>
      </c>
      <c r="E340" s="92">
        <v>2.1657787689999997</v>
      </c>
      <c r="F340" s="92">
        <v>4.1244196500000001</v>
      </c>
      <c r="G340" s="95">
        <f t="shared" si="15"/>
        <v>-0.4748888443007977</v>
      </c>
      <c r="H340" s="92">
        <v>1.9933963100000001</v>
      </c>
      <c r="I340" s="92">
        <v>1.5252102199999999</v>
      </c>
      <c r="J340" s="96">
        <f t="shared" si="16"/>
        <v>0.30696495726339945</v>
      </c>
      <c r="K340" s="98">
        <f t="shared" si="17"/>
        <v>0.92040624764292367</v>
      </c>
      <c r="L340" s="63"/>
    </row>
    <row r="341" spans="1:12" x14ac:dyDescent="0.15">
      <c r="A341" s="84" t="s">
        <v>813</v>
      </c>
      <c r="B341" s="84" t="s">
        <v>584</v>
      </c>
      <c r="C341" s="84" t="s">
        <v>1398</v>
      </c>
      <c r="D341" s="84" t="s">
        <v>1400</v>
      </c>
      <c r="E341" s="92">
        <v>2.15716222</v>
      </c>
      <c r="F341" s="92"/>
      <c r="G341" s="95" t="str">
        <f t="shared" si="15"/>
        <v/>
      </c>
      <c r="H341" s="92"/>
      <c r="I341" s="92"/>
      <c r="J341" s="96" t="str">
        <f t="shared" si="16"/>
        <v/>
      </c>
      <c r="K341" s="98">
        <f t="shared" si="17"/>
        <v>0</v>
      </c>
      <c r="L341" s="63"/>
    </row>
    <row r="342" spans="1:12" x14ac:dyDescent="0.15">
      <c r="A342" s="84" t="s">
        <v>51</v>
      </c>
      <c r="B342" s="84" t="s">
        <v>1681</v>
      </c>
      <c r="C342" s="84" t="s">
        <v>1397</v>
      </c>
      <c r="D342" s="84" t="s">
        <v>1400</v>
      </c>
      <c r="E342" s="92">
        <v>2.1450534659999998</v>
      </c>
      <c r="F342" s="92">
        <v>13.797687301000002</v>
      </c>
      <c r="G342" s="95">
        <f t="shared" si="15"/>
        <v>-0.84453528919701382</v>
      </c>
      <c r="H342" s="92">
        <v>1.7320896200000002</v>
      </c>
      <c r="I342" s="92">
        <v>0.53199093999999991</v>
      </c>
      <c r="J342" s="96">
        <f t="shared" si="16"/>
        <v>2.2558630039827379</v>
      </c>
      <c r="K342" s="98">
        <f t="shared" si="17"/>
        <v>0.80748086117868378</v>
      </c>
      <c r="L342" s="63"/>
    </row>
    <row r="343" spans="1:12" x14ac:dyDescent="0.15">
      <c r="A343" s="84" t="s">
        <v>1195</v>
      </c>
      <c r="B343" s="84" t="s">
        <v>1082</v>
      </c>
      <c r="C343" s="84" t="s">
        <v>1398</v>
      </c>
      <c r="D343" s="84" t="s">
        <v>1401</v>
      </c>
      <c r="E343" s="92">
        <v>2.1118763500000002</v>
      </c>
      <c r="F343" s="92">
        <v>2.62427637</v>
      </c>
      <c r="G343" s="95">
        <f t="shared" si="15"/>
        <v>-0.19525383296424681</v>
      </c>
      <c r="H343" s="92">
        <v>3.2981772500000002</v>
      </c>
      <c r="I343" s="92">
        <v>1.4362919599999999</v>
      </c>
      <c r="J343" s="96">
        <f t="shared" si="16"/>
        <v>1.2963139402381674</v>
      </c>
      <c r="K343" s="98">
        <f t="shared" si="17"/>
        <v>1.5617283890697482</v>
      </c>
      <c r="L343" s="63"/>
    </row>
    <row r="344" spans="1:12" x14ac:dyDescent="0.15">
      <c r="A344" s="84" t="s">
        <v>1019</v>
      </c>
      <c r="B344" s="85" t="s">
        <v>1303</v>
      </c>
      <c r="C344" s="84" t="s">
        <v>1397</v>
      </c>
      <c r="D344" s="84" t="s">
        <v>1400</v>
      </c>
      <c r="E344" s="92">
        <v>2.08867549</v>
      </c>
      <c r="F344" s="92">
        <v>0.19520263000000002</v>
      </c>
      <c r="G344" s="95">
        <f t="shared" si="15"/>
        <v>9.700037648058327</v>
      </c>
      <c r="H344" s="92">
        <v>5.3242803299999997</v>
      </c>
      <c r="I344" s="92">
        <v>1.1581389199999998</v>
      </c>
      <c r="J344" s="96">
        <f t="shared" si="16"/>
        <v>3.5972726052587891</v>
      </c>
      <c r="K344" s="98">
        <f t="shared" si="17"/>
        <v>2.5491180202435371</v>
      </c>
      <c r="L344" s="63"/>
    </row>
    <row r="345" spans="1:12" x14ac:dyDescent="0.15">
      <c r="A345" s="84" t="s">
        <v>145</v>
      </c>
      <c r="B345" s="84" t="s">
        <v>370</v>
      </c>
      <c r="C345" s="84" t="s">
        <v>1398</v>
      </c>
      <c r="D345" s="84" t="s">
        <v>1401</v>
      </c>
      <c r="E345" s="92">
        <v>2.0739268470000001</v>
      </c>
      <c r="F345" s="92">
        <v>2.9813296919999996</v>
      </c>
      <c r="G345" s="95">
        <f t="shared" si="15"/>
        <v>-0.30436179112792994</v>
      </c>
      <c r="H345" s="92">
        <v>1.98590993</v>
      </c>
      <c r="I345" s="92">
        <v>5.8262073499999998</v>
      </c>
      <c r="J345" s="96">
        <f t="shared" si="16"/>
        <v>-0.6591419064410744</v>
      </c>
      <c r="K345" s="98">
        <f t="shared" si="17"/>
        <v>0.95756025959771951</v>
      </c>
      <c r="L345" s="63"/>
    </row>
    <row r="346" spans="1:12" x14ac:dyDescent="0.15">
      <c r="A346" s="84" t="s">
        <v>1144</v>
      </c>
      <c r="B346" s="84" t="s">
        <v>1145</v>
      </c>
      <c r="C346" s="84" t="s">
        <v>1397</v>
      </c>
      <c r="D346" s="84" t="s">
        <v>1400</v>
      </c>
      <c r="E346" s="92">
        <v>2.0342451499999998</v>
      </c>
      <c r="F346" s="92">
        <v>0.64728587999999998</v>
      </c>
      <c r="G346" s="95">
        <f t="shared" si="15"/>
        <v>2.1427306123223326</v>
      </c>
      <c r="H346" s="92">
        <v>7.3285561799999996</v>
      </c>
      <c r="I346" s="92">
        <v>1.9849716799999999</v>
      </c>
      <c r="J346" s="96">
        <f t="shared" si="16"/>
        <v>2.6920205229325993</v>
      </c>
      <c r="K346" s="98">
        <f t="shared" si="17"/>
        <v>3.6025924309073565</v>
      </c>
      <c r="L346" s="63"/>
    </row>
    <row r="347" spans="1:12" x14ac:dyDescent="0.15">
      <c r="A347" s="84" t="s">
        <v>276</v>
      </c>
      <c r="B347" s="84" t="s">
        <v>277</v>
      </c>
      <c r="C347" s="84" t="s">
        <v>1397</v>
      </c>
      <c r="D347" s="84" t="s">
        <v>1400</v>
      </c>
      <c r="E347" s="92">
        <v>2.0298780299999999</v>
      </c>
      <c r="F347" s="92">
        <v>0.97536884000000001</v>
      </c>
      <c r="G347" s="95">
        <f t="shared" si="15"/>
        <v>1.0811388951076188</v>
      </c>
      <c r="H347" s="92">
        <v>1.4365319999999999E-2</v>
      </c>
      <c r="I347" s="92">
        <v>3.8959480000000005E-2</v>
      </c>
      <c r="J347" s="96">
        <f t="shared" si="16"/>
        <v>-0.63127536609831547</v>
      </c>
      <c r="K347" s="98">
        <f t="shared" si="17"/>
        <v>7.0769375241723264E-3</v>
      </c>
      <c r="L347" s="63"/>
    </row>
    <row r="348" spans="1:12" x14ac:dyDescent="0.15">
      <c r="A348" s="84" t="s">
        <v>1301</v>
      </c>
      <c r="B348" s="84" t="s">
        <v>1302</v>
      </c>
      <c r="C348" s="84" t="s">
        <v>1397</v>
      </c>
      <c r="D348" s="84" t="s">
        <v>1400</v>
      </c>
      <c r="E348" s="92">
        <v>1.994888</v>
      </c>
      <c r="F348" s="92">
        <v>0.72385281999999995</v>
      </c>
      <c r="G348" s="95">
        <f t="shared" si="15"/>
        <v>1.7559304113783796</v>
      </c>
      <c r="H348" s="92">
        <v>3.4286890400000001</v>
      </c>
      <c r="I348" s="92">
        <v>1.2368551999999999</v>
      </c>
      <c r="J348" s="96">
        <f t="shared" si="16"/>
        <v>1.7721022153603756</v>
      </c>
      <c r="K348" s="98">
        <f t="shared" si="17"/>
        <v>1.7187376133396963</v>
      </c>
      <c r="L348" s="63"/>
    </row>
    <row r="349" spans="1:12" x14ac:dyDescent="0.15">
      <c r="A349" s="84" t="s">
        <v>95</v>
      </c>
      <c r="B349" s="84" t="s">
        <v>1488</v>
      </c>
      <c r="C349" s="84" t="s">
        <v>1397</v>
      </c>
      <c r="D349" s="84" t="s">
        <v>1400</v>
      </c>
      <c r="E349" s="92">
        <v>1.9751539</v>
      </c>
      <c r="F349" s="92">
        <v>5.2882571799999996</v>
      </c>
      <c r="G349" s="95">
        <f t="shared" si="15"/>
        <v>-0.62650192061952625</v>
      </c>
      <c r="H349" s="92">
        <v>1.7667438899999999</v>
      </c>
      <c r="I349" s="92">
        <v>4.4814879999999997</v>
      </c>
      <c r="J349" s="96">
        <f t="shared" si="16"/>
        <v>-0.60576846574173571</v>
      </c>
      <c r="K349" s="98">
        <f t="shared" si="17"/>
        <v>0.89448416652494767</v>
      </c>
      <c r="L349" s="63"/>
    </row>
    <row r="350" spans="1:12" x14ac:dyDescent="0.15">
      <c r="A350" s="84" t="s">
        <v>771</v>
      </c>
      <c r="B350" s="84" t="s">
        <v>772</v>
      </c>
      <c r="C350" s="84" t="s">
        <v>1397</v>
      </c>
      <c r="D350" s="84" t="s">
        <v>1400</v>
      </c>
      <c r="E350" s="92">
        <v>1.9648728500000001</v>
      </c>
      <c r="F350" s="92">
        <v>2.1558921800000004</v>
      </c>
      <c r="G350" s="95">
        <f t="shared" si="15"/>
        <v>-8.8603378115133857E-2</v>
      </c>
      <c r="H350" s="92">
        <v>5.3692140099999994</v>
      </c>
      <c r="I350" s="92">
        <v>2.93321115</v>
      </c>
      <c r="J350" s="96">
        <f t="shared" si="16"/>
        <v>0.83049011319897637</v>
      </c>
      <c r="K350" s="98">
        <f t="shared" si="17"/>
        <v>2.7326012520352139</v>
      </c>
      <c r="L350" s="63"/>
    </row>
    <row r="351" spans="1:12" x14ac:dyDescent="0.15">
      <c r="A351" s="84" t="s">
        <v>1016</v>
      </c>
      <c r="B351" s="84" t="s">
        <v>1128</v>
      </c>
      <c r="C351" s="84" t="s">
        <v>1397</v>
      </c>
      <c r="D351" s="84" t="s">
        <v>1400</v>
      </c>
      <c r="E351" s="92">
        <v>1.9470573600000001</v>
      </c>
      <c r="F351" s="92">
        <v>4.8732951199999999</v>
      </c>
      <c r="G351" s="95">
        <f t="shared" si="15"/>
        <v>-0.60046389310401538</v>
      </c>
      <c r="H351" s="92">
        <v>0.81677520999999997</v>
      </c>
      <c r="I351" s="92">
        <v>3.46381424</v>
      </c>
      <c r="J351" s="96">
        <f t="shared" si="16"/>
        <v>-0.7641977446227024</v>
      </c>
      <c r="K351" s="98">
        <f t="shared" si="17"/>
        <v>0.41949211501401273</v>
      </c>
      <c r="L351" s="63"/>
    </row>
    <row r="352" spans="1:12" x14ac:dyDescent="0.15">
      <c r="A352" s="84" t="s">
        <v>1013</v>
      </c>
      <c r="B352" s="84" t="s">
        <v>369</v>
      </c>
      <c r="C352" s="84" t="s">
        <v>1398</v>
      </c>
      <c r="D352" s="84" t="s">
        <v>1401</v>
      </c>
      <c r="E352" s="92">
        <v>1.925424603</v>
      </c>
      <c r="F352" s="92">
        <v>8.3008667440000004</v>
      </c>
      <c r="G352" s="95">
        <f t="shared" si="15"/>
        <v>-0.7680453544936463</v>
      </c>
      <c r="H352" s="92">
        <v>15.099813390000001</v>
      </c>
      <c r="I352" s="92">
        <v>61.244574319999998</v>
      </c>
      <c r="J352" s="96">
        <f t="shared" si="16"/>
        <v>-0.75345059447871754</v>
      </c>
      <c r="K352" s="98">
        <f t="shared" si="17"/>
        <v>7.8423290979418327</v>
      </c>
      <c r="L352" s="63"/>
    </row>
    <row r="353" spans="1:12" x14ac:dyDescent="0.15">
      <c r="A353" s="84" t="s">
        <v>764</v>
      </c>
      <c r="B353" s="84" t="s">
        <v>765</v>
      </c>
      <c r="C353" s="84" t="s">
        <v>1397</v>
      </c>
      <c r="D353" s="84" t="s">
        <v>1400</v>
      </c>
      <c r="E353" s="92">
        <v>1.9219799900000001</v>
      </c>
      <c r="F353" s="92">
        <v>1.2600570600000001</v>
      </c>
      <c r="G353" s="95">
        <f t="shared" si="15"/>
        <v>0.52531186960692078</v>
      </c>
      <c r="H353" s="92">
        <v>26.400565579999999</v>
      </c>
      <c r="I353" s="92">
        <v>5.36981134</v>
      </c>
      <c r="J353" s="96">
        <f t="shared" si="16"/>
        <v>3.9164791662866874</v>
      </c>
      <c r="K353" s="98">
        <f t="shared" si="17"/>
        <v>13.736129261158435</v>
      </c>
      <c r="L353" s="63"/>
    </row>
    <row r="354" spans="1:12" x14ac:dyDescent="0.15">
      <c r="A354" s="84" t="s">
        <v>148</v>
      </c>
      <c r="B354" s="84" t="s">
        <v>380</v>
      </c>
      <c r="C354" s="84" t="s">
        <v>1398</v>
      </c>
      <c r="D354" s="84" t="s">
        <v>1401</v>
      </c>
      <c r="E354" s="92">
        <v>1.921357196</v>
      </c>
      <c r="F354" s="92">
        <v>0.47880140000000004</v>
      </c>
      <c r="G354" s="95">
        <f t="shared" si="15"/>
        <v>3.0128479072951748</v>
      </c>
      <c r="H354" s="92">
        <v>4.1085980700000002</v>
      </c>
      <c r="I354" s="92">
        <v>0.3281404</v>
      </c>
      <c r="J354" s="96">
        <f t="shared" si="16"/>
        <v>11.520854091724154</v>
      </c>
      <c r="K354" s="98">
        <f t="shared" si="17"/>
        <v>2.1383832629109949</v>
      </c>
      <c r="L354" s="63"/>
    </row>
    <row r="355" spans="1:12" x14ac:dyDescent="0.15">
      <c r="A355" s="84" t="s">
        <v>1406</v>
      </c>
      <c r="B355" s="84" t="s">
        <v>1407</v>
      </c>
      <c r="C355" s="84" t="s">
        <v>1397</v>
      </c>
      <c r="D355" s="84" t="s">
        <v>1400</v>
      </c>
      <c r="E355" s="92">
        <v>1.9098664699999999</v>
      </c>
      <c r="F355" s="92">
        <v>6.9189031100000005</v>
      </c>
      <c r="G355" s="95">
        <f t="shared" si="15"/>
        <v>-0.7239639810478572</v>
      </c>
      <c r="H355" s="92">
        <v>1.0062017700000001</v>
      </c>
      <c r="I355" s="92"/>
      <c r="J355" s="96" t="str">
        <f t="shared" si="16"/>
        <v/>
      </c>
      <c r="K355" s="98">
        <f t="shared" si="17"/>
        <v>0.52684404161511889</v>
      </c>
      <c r="L355" s="63"/>
    </row>
    <row r="356" spans="1:12" x14ac:dyDescent="0.15">
      <c r="A356" s="84" t="s">
        <v>1649</v>
      </c>
      <c r="B356" s="84" t="s">
        <v>1286</v>
      </c>
      <c r="C356" s="84" t="s">
        <v>1397</v>
      </c>
      <c r="D356" s="84" t="s">
        <v>1400</v>
      </c>
      <c r="E356" s="92">
        <v>1.89498594</v>
      </c>
      <c r="F356" s="92">
        <v>2.9067616300000001</v>
      </c>
      <c r="G356" s="95">
        <f t="shared" si="15"/>
        <v>-0.34807659477739838</v>
      </c>
      <c r="H356" s="92">
        <v>10.905986949999999</v>
      </c>
      <c r="I356" s="92">
        <v>55.853476180000001</v>
      </c>
      <c r="J356" s="96">
        <f t="shared" si="16"/>
        <v>-0.80473933413109189</v>
      </c>
      <c r="K356" s="98">
        <f t="shared" si="17"/>
        <v>5.7551809328991643</v>
      </c>
      <c r="L356" s="63"/>
    </row>
    <row r="357" spans="1:12" x14ac:dyDescent="0.15">
      <c r="A357" s="84" t="s">
        <v>414</v>
      </c>
      <c r="B357" s="84" t="s">
        <v>415</v>
      </c>
      <c r="C357" s="84" t="s">
        <v>1397</v>
      </c>
      <c r="D357" s="84" t="s">
        <v>1400</v>
      </c>
      <c r="E357" s="92">
        <v>1.8863749399999998</v>
      </c>
      <c r="F357" s="92">
        <v>2.0048049999999998E-2</v>
      </c>
      <c r="G357" s="95">
        <f t="shared" si="15"/>
        <v>93.092689313923302</v>
      </c>
      <c r="H357" s="92">
        <v>11.29881398</v>
      </c>
      <c r="I357" s="92">
        <v>2.2774660299999998</v>
      </c>
      <c r="J357" s="96">
        <f t="shared" si="16"/>
        <v>3.9611339230381413</v>
      </c>
      <c r="K357" s="98">
        <f t="shared" si="17"/>
        <v>5.9896968202938492</v>
      </c>
      <c r="L357" s="63"/>
    </row>
    <row r="358" spans="1:12" x14ac:dyDescent="0.15">
      <c r="A358" s="84" t="s">
        <v>874</v>
      </c>
      <c r="B358" s="84" t="s">
        <v>875</v>
      </c>
      <c r="C358" s="84" t="s">
        <v>1398</v>
      </c>
      <c r="D358" s="84" t="s">
        <v>1401</v>
      </c>
      <c r="E358" s="92">
        <v>1.850862827</v>
      </c>
      <c r="F358" s="92">
        <v>8.7506339200000003</v>
      </c>
      <c r="G358" s="95">
        <f t="shared" si="15"/>
        <v>-0.7884881433824168</v>
      </c>
      <c r="H358" s="92">
        <v>10.85602284</v>
      </c>
      <c r="I358" s="92">
        <v>17.92923244</v>
      </c>
      <c r="J358" s="96">
        <f t="shared" si="16"/>
        <v>-0.39450710584908899</v>
      </c>
      <c r="K358" s="98">
        <f t="shared" si="17"/>
        <v>5.8653848797623507</v>
      </c>
      <c r="L358" s="63"/>
    </row>
    <row r="359" spans="1:12" x14ac:dyDescent="0.15">
      <c r="A359" s="84" t="s">
        <v>64</v>
      </c>
      <c r="B359" s="84" t="s">
        <v>1731</v>
      </c>
      <c r="C359" s="84" t="s">
        <v>1397</v>
      </c>
      <c r="D359" s="84" t="s">
        <v>1400</v>
      </c>
      <c r="E359" s="92">
        <v>1.840428465</v>
      </c>
      <c r="F359" s="92">
        <v>1.5160178799999999</v>
      </c>
      <c r="G359" s="95">
        <f t="shared" si="15"/>
        <v>0.21398862723175816</v>
      </c>
      <c r="H359" s="92">
        <v>2.0504783</v>
      </c>
      <c r="I359" s="92">
        <v>1.1365566</v>
      </c>
      <c r="J359" s="96">
        <f t="shared" si="16"/>
        <v>0.80411455091633788</v>
      </c>
      <c r="K359" s="98">
        <f t="shared" si="17"/>
        <v>1.1141309423292363</v>
      </c>
      <c r="L359" s="63"/>
    </row>
    <row r="360" spans="1:12" x14ac:dyDescent="0.15">
      <c r="A360" s="84" t="s">
        <v>355</v>
      </c>
      <c r="B360" s="84" t="s">
        <v>356</v>
      </c>
      <c r="C360" s="84" t="s">
        <v>1397</v>
      </c>
      <c r="D360" s="84" t="s">
        <v>1400</v>
      </c>
      <c r="E360" s="92">
        <v>1.81769615</v>
      </c>
      <c r="F360" s="92">
        <v>8.6602499360000014</v>
      </c>
      <c r="G360" s="95">
        <f t="shared" si="15"/>
        <v>-0.79011042828637368</v>
      </c>
      <c r="H360" s="92">
        <v>2.7094572599999998</v>
      </c>
      <c r="I360" s="92">
        <v>13.700075179999999</v>
      </c>
      <c r="J360" s="96">
        <f t="shared" si="16"/>
        <v>-0.80223048235856464</v>
      </c>
      <c r="K360" s="98">
        <f t="shared" si="17"/>
        <v>1.4905996582542136</v>
      </c>
      <c r="L360" s="63"/>
    </row>
    <row r="361" spans="1:12" x14ac:dyDescent="0.15">
      <c r="A361" s="84" t="s">
        <v>412</v>
      </c>
      <c r="B361" s="84" t="s">
        <v>422</v>
      </c>
      <c r="C361" s="84" t="s">
        <v>1397</v>
      </c>
      <c r="D361" s="84" t="s">
        <v>1401</v>
      </c>
      <c r="E361" s="92">
        <v>1.7976735149999998</v>
      </c>
      <c r="F361" s="92">
        <v>3.9840427549999999</v>
      </c>
      <c r="G361" s="95">
        <f t="shared" si="15"/>
        <v>-0.54878157049296028</v>
      </c>
      <c r="H361" s="92">
        <v>4.3673449999999996E-2</v>
      </c>
      <c r="I361" s="92">
        <v>2.0149349999999999</v>
      </c>
      <c r="J361" s="96">
        <f t="shared" si="16"/>
        <v>-0.97832513207622085</v>
      </c>
      <c r="K361" s="98">
        <f t="shared" si="17"/>
        <v>2.4294428123674057E-2</v>
      </c>
      <c r="L361" s="63"/>
    </row>
    <row r="362" spans="1:12" x14ac:dyDescent="0.15">
      <c r="A362" s="84" t="s">
        <v>58</v>
      </c>
      <c r="B362" s="84" t="s">
        <v>1726</v>
      </c>
      <c r="C362" s="84" t="s">
        <v>1397</v>
      </c>
      <c r="D362" s="84" t="s">
        <v>1400</v>
      </c>
      <c r="E362" s="92">
        <v>1.785416431</v>
      </c>
      <c r="F362" s="92">
        <v>0.84539058</v>
      </c>
      <c r="G362" s="95">
        <f t="shared" si="15"/>
        <v>1.1119426608704348</v>
      </c>
      <c r="H362" s="92">
        <v>1.59493397</v>
      </c>
      <c r="I362" s="92">
        <v>4.7749302999999994</v>
      </c>
      <c r="J362" s="96">
        <f t="shared" si="16"/>
        <v>-0.66597753898104017</v>
      </c>
      <c r="K362" s="98">
        <f t="shared" si="17"/>
        <v>0.89331202643110441</v>
      </c>
      <c r="L362" s="63"/>
    </row>
    <row r="363" spans="1:12" x14ac:dyDescent="0.15">
      <c r="A363" s="84" t="s">
        <v>341</v>
      </c>
      <c r="B363" s="84" t="s">
        <v>342</v>
      </c>
      <c r="C363" s="84" t="s">
        <v>1397</v>
      </c>
      <c r="D363" s="84" t="s">
        <v>1400</v>
      </c>
      <c r="E363" s="92">
        <v>1.762649777</v>
      </c>
      <c r="F363" s="92">
        <v>1.7326569190000001</v>
      </c>
      <c r="G363" s="95">
        <f t="shared" si="15"/>
        <v>1.7310327088475352E-2</v>
      </c>
      <c r="H363" s="92">
        <v>2.780266E-2</v>
      </c>
      <c r="I363" s="92"/>
      <c r="J363" s="96" t="str">
        <f t="shared" si="16"/>
        <v/>
      </c>
      <c r="K363" s="98">
        <f t="shared" si="17"/>
        <v>1.5773218459380886E-2</v>
      </c>
      <c r="L363" s="63"/>
    </row>
    <row r="364" spans="1:12" x14ac:dyDescent="0.15">
      <c r="A364" s="84" t="s">
        <v>1069</v>
      </c>
      <c r="B364" s="84" t="s">
        <v>1084</v>
      </c>
      <c r="C364" s="84" t="s">
        <v>1398</v>
      </c>
      <c r="D364" s="84" t="s">
        <v>1401</v>
      </c>
      <c r="E364" s="92">
        <v>1.7515132199999999</v>
      </c>
      <c r="F364" s="92">
        <v>0.80038016000000001</v>
      </c>
      <c r="G364" s="95">
        <f t="shared" si="15"/>
        <v>1.1883516203100286</v>
      </c>
      <c r="H364" s="92">
        <v>1.5783462800000001</v>
      </c>
      <c r="I364" s="92">
        <v>3.9686628500000003</v>
      </c>
      <c r="J364" s="96">
        <f t="shared" si="16"/>
        <v>-0.60229771596748261</v>
      </c>
      <c r="K364" s="98">
        <f t="shared" si="17"/>
        <v>0.90113295291028417</v>
      </c>
      <c r="L364" s="63"/>
    </row>
    <row r="365" spans="1:12" x14ac:dyDescent="0.15">
      <c r="A365" s="84" t="s">
        <v>826</v>
      </c>
      <c r="B365" s="84" t="s">
        <v>827</v>
      </c>
      <c r="C365" s="84" t="s">
        <v>1397</v>
      </c>
      <c r="D365" s="84" t="s">
        <v>1400</v>
      </c>
      <c r="E365" s="92">
        <v>1.7071040100000001</v>
      </c>
      <c r="F365" s="92">
        <v>1.0874142330000001</v>
      </c>
      <c r="G365" s="95">
        <f t="shared" si="15"/>
        <v>0.56987462384998966</v>
      </c>
      <c r="H365" s="92">
        <v>1.6194602600000001</v>
      </c>
      <c r="I365" s="92">
        <v>1.9956915200000001</v>
      </c>
      <c r="J365" s="96">
        <f t="shared" si="16"/>
        <v>-0.18852175109708336</v>
      </c>
      <c r="K365" s="98">
        <f t="shared" si="17"/>
        <v>0.94865939656482912</v>
      </c>
      <c r="L365" s="63"/>
    </row>
    <row r="366" spans="1:12" x14ac:dyDescent="0.15">
      <c r="A366" s="84" t="s">
        <v>1670</v>
      </c>
      <c r="B366" s="85" t="s">
        <v>1671</v>
      </c>
      <c r="C366" s="84" t="s">
        <v>1397</v>
      </c>
      <c r="D366" s="84" t="s">
        <v>1400</v>
      </c>
      <c r="E366" s="92">
        <v>1.6923983500000002</v>
      </c>
      <c r="F366" s="92">
        <v>3.6927620000000001E-2</v>
      </c>
      <c r="G366" s="95">
        <f t="shared" si="15"/>
        <v>44.830149627839546</v>
      </c>
      <c r="H366" s="92">
        <v>1.2893114099999998</v>
      </c>
      <c r="I366" s="92">
        <v>7.0381960000000007E-2</v>
      </c>
      <c r="J366" s="96">
        <f t="shared" si="16"/>
        <v>17.318776714942292</v>
      </c>
      <c r="K366" s="98">
        <f t="shared" si="17"/>
        <v>0.76182502186911238</v>
      </c>
      <c r="L366" s="63"/>
    </row>
    <row r="367" spans="1:12" x14ac:dyDescent="0.15">
      <c r="A367" s="84" t="s">
        <v>1057</v>
      </c>
      <c r="B367" s="84" t="s">
        <v>1058</v>
      </c>
      <c r="C367" s="84" t="s">
        <v>1397</v>
      </c>
      <c r="D367" s="84" t="s">
        <v>1400</v>
      </c>
      <c r="E367" s="92">
        <v>1.6862182400000001</v>
      </c>
      <c r="F367" s="92">
        <v>3.8168861400000003</v>
      </c>
      <c r="G367" s="95">
        <f t="shared" si="15"/>
        <v>-0.55822149832323786</v>
      </c>
      <c r="H367" s="92">
        <v>0.61005981000000009</v>
      </c>
      <c r="I367" s="92">
        <v>0.68106699999999998</v>
      </c>
      <c r="J367" s="96">
        <f t="shared" si="16"/>
        <v>-0.10425874400022306</v>
      </c>
      <c r="K367" s="98">
        <f t="shared" si="17"/>
        <v>0.3617917275049759</v>
      </c>
      <c r="L367" s="63"/>
    </row>
    <row r="368" spans="1:12" x14ac:dyDescent="0.15">
      <c r="A368" s="84" t="s">
        <v>48</v>
      </c>
      <c r="B368" s="84" t="s">
        <v>1678</v>
      </c>
      <c r="C368" s="84" t="s">
        <v>1397</v>
      </c>
      <c r="D368" s="84" t="s">
        <v>1400</v>
      </c>
      <c r="E368" s="92">
        <v>1.6431768</v>
      </c>
      <c r="F368" s="92">
        <v>1.4284141699999999</v>
      </c>
      <c r="G368" s="95">
        <f t="shared" si="15"/>
        <v>0.15035039172147124</v>
      </c>
      <c r="H368" s="92">
        <v>3.87337409</v>
      </c>
      <c r="I368" s="92">
        <v>2.4331671899999998</v>
      </c>
      <c r="J368" s="96">
        <f t="shared" si="16"/>
        <v>0.59190626353958042</v>
      </c>
      <c r="K368" s="98">
        <f t="shared" si="17"/>
        <v>2.3572473089931649</v>
      </c>
      <c r="L368" s="63"/>
    </row>
    <row r="369" spans="1:12" x14ac:dyDescent="0.15">
      <c r="A369" s="84" t="s">
        <v>147</v>
      </c>
      <c r="B369" s="84" t="s">
        <v>379</v>
      </c>
      <c r="C369" s="84" t="s">
        <v>1398</v>
      </c>
      <c r="D369" s="84" t="s">
        <v>1401</v>
      </c>
      <c r="E369" s="92">
        <v>1.6092273400000001</v>
      </c>
      <c r="F369" s="92">
        <v>2.7207871560000001</v>
      </c>
      <c r="G369" s="95">
        <f t="shared" si="15"/>
        <v>-0.40854346638205019</v>
      </c>
      <c r="H369" s="92">
        <v>3.2349490599999999</v>
      </c>
      <c r="I369" s="92">
        <v>5.0634779999999997E-2</v>
      </c>
      <c r="J369" s="96">
        <f t="shared" si="16"/>
        <v>62.887886152561542</v>
      </c>
      <c r="K369" s="98">
        <f t="shared" si="17"/>
        <v>2.0102498755707194</v>
      </c>
      <c r="L369" s="63"/>
    </row>
    <row r="370" spans="1:12" x14ac:dyDescent="0.15">
      <c r="A370" s="84" t="s">
        <v>1148</v>
      </c>
      <c r="B370" s="84" t="s">
        <v>1149</v>
      </c>
      <c r="C370" s="84" t="s">
        <v>1397</v>
      </c>
      <c r="D370" s="84" t="s">
        <v>1400</v>
      </c>
      <c r="E370" s="92">
        <v>1.6009453899999999</v>
      </c>
      <c r="F370" s="92">
        <v>2.2149114500000002</v>
      </c>
      <c r="G370" s="95">
        <f t="shared" si="15"/>
        <v>-0.27719666174464908</v>
      </c>
      <c r="H370" s="92">
        <v>1.6009453899999999</v>
      </c>
      <c r="I370" s="92">
        <v>2.4144546499999997</v>
      </c>
      <c r="J370" s="96">
        <f t="shared" si="16"/>
        <v>-0.33693292189190627</v>
      </c>
      <c r="K370" s="98">
        <f t="shared" si="17"/>
        <v>1</v>
      </c>
      <c r="L370" s="63"/>
    </row>
    <row r="371" spans="1:12" x14ac:dyDescent="0.15">
      <c r="A371" s="84" t="s">
        <v>1386</v>
      </c>
      <c r="B371" s="84" t="s">
        <v>1387</v>
      </c>
      <c r="C371" s="84" t="s">
        <v>1397</v>
      </c>
      <c r="D371" s="84" t="s">
        <v>1401</v>
      </c>
      <c r="E371" s="92">
        <v>1.5981985000000001</v>
      </c>
      <c r="F371" s="92">
        <v>9.6344350000000009E-2</v>
      </c>
      <c r="G371" s="95">
        <f t="shared" si="15"/>
        <v>15.588398800759983</v>
      </c>
      <c r="H371" s="92">
        <v>1.9982470000000002E-2</v>
      </c>
      <c r="I371" s="92"/>
      <c r="J371" s="96" t="str">
        <f t="shared" si="16"/>
        <v/>
      </c>
      <c r="K371" s="98">
        <f t="shared" si="17"/>
        <v>1.2503121483345155E-2</v>
      </c>
      <c r="L371" s="63"/>
    </row>
    <row r="372" spans="1:12" x14ac:dyDescent="0.15">
      <c r="A372" s="84" t="s">
        <v>1454</v>
      </c>
      <c r="B372" s="84" t="s">
        <v>1455</v>
      </c>
      <c r="C372" s="84" t="s">
        <v>1397</v>
      </c>
      <c r="D372" s="84" t="s">
        <v>1401</v>
      </c>
      <c r="E372" s="92">
        <v>1.59669394</v>
      </c>
      <c r="F372" s="92">
        <v>3.6530240599999999</v>
      </c>
      <c r="G372" s="95">
        <f t="shared" si="15"/>
        <v>-0.56291173729635935</v>
      </c>
      <c r="H372" s="92">
        <v>0.76348090000000002</v>
      </c>
      <c r="I372" s="92">
        <v>0.31867965999999998</v>
      </c>
      <c r="J372" s="96">
        <f t="shared" si="16"/>
        <v>1.3957628798775552</v>
      </c>
      <c r="K372" s="98">
        <f t="shared" si="17"/>
        <v>0.47816358594058422</v>
      </c>
      <c r="L372" s="63"/>
    </row>
    <row r="373" spans="1:12" x14ac:dyDescent="0.15">
      <c r="A373" s="84" t="s">
        <v>1570</v>
      </c>
      <c r="B373" s="84" t="s">
        <v>1189</v>
      </c>
      <c r="C373" s="84" t="s">
        <v>1398</v>
      </c>
      <c r="D373" s="84" t="s">
        <v>1401</v>
      </c>
      <c r="E373" s="92">
        <v>1.5875790400000001</v>
      </c>
      <c r="F373" s="92">
        <v>6.9485853799999999</v>
      </c>
      <c r="G373" s="95">
        <f t="shared" si="15"/>
        <v>-0.77152485676156435</v>
      </c>
      <c r="H373" s="92">
        <v>20.422754980589101</v>
      </c>
      <c r="I373" s="92">
        <v>83.441880208546991</v>
      </c>
      <c r="J373" s="96">
        <f t="shared" si="16"/>
        <v>-0.75524574794400201</v>
      </c>
      <c r="K373" s="98">
        <f t="shared" si="17"/>
        <v>12.86408705710117</v>
      </c>
      <c r="L373" s="63"/>
    </row>
    <row r="374" spans="1:12" x14ac:dyDescent="0.15">
      <c r="A374" s="84" t="s">
        <v>784</v>
      </c>
      <c r="B374" s="84" t="s">
        <v>289</v>
      </c>
      <c r="C374" s="84" t="s">
        <v>1397</v>
      </c>
      <c r="D374" s="84" t="s">
        <v>1400</v>
      </c>
      <c r="E374" s="92">
        <v>1.51723418</v>
      </c>
      <c r="F374" s="92">
        <v>6.8633460099999999</v>
      </c>
      <c r="G374" s="95">
        <f t="shared" si="15"/>
        <v>-0.77893666182801113</v>
      </c>
      <c r="H374" s="92">
        <v>1.6182092699999999</v>
      </c>
      <c r="I374" s="92">
        <v>1.0374201000000001</v>
      </c>
      <c r="J374" s="96">
        <f t="shared" si="16"/>
        <v>0.55983990477917267</v>
      </c>
      <c r="K374" s="98">
        <f t="shared" si="17"/>
        <v>1.0665520796532544</v>
      </c>
      <c r="L374" s="63"/>
    </row>
    <row r="375" spans="1:12" x14ac:dyDescent="0.15">
      <c r="A375" s="84" t="s">
        <v>293</v>
      </c>
      <c r="B375" s="84" t="s">
        <v>1483</v>
      </c>
      <c r="C375" s="84" t="s">
        <v>1397</v>
      </c>
      <c r="D375" s="84" t="s">
        <v>1400</v>
      </c>
      <c r="E375" s="92">
        <v>1.50905516</v>
      </c>
      <c r="F375" s="92">
        <v>0.77825</v>
      </c>
      <c r="G375" s="95">
        <f t="shared" si="15"/>
        <v>0.93903650497911983</v>
      </c>
      <c r="H375" s="92">
        <v>4.7243935813625697</v>
      </c>
      <c r="I375" s="92">
        <v>3.7276561202855301</v>
      </c>
      <c r="J375" s="96">
        <f t="shared" si="16"/>
        <v>0.2673898634728924</v>
      </c>
      <c r="K375" s="98">
        <f t="shared" si="17"/>
        <v>3.1306964162678916</v>
      </c>
      <c r="L375" s="63"/>
    </row>
    <row r="376" spans="1:12" x14ac:dyDescent="0.15">
      <c r="A376" s="84" t="s">
        <v>1581</v>
      </c>
      <c r="B376" s="84" t="s">
        <v>1582</v>
      </c>
      <c r="C376" s="84" t="s">
        <v>1398</v>
      </c>
      <c r="D376" s="84" t="s">
        <v>1401</v>
      </c>
      <c r="E376" s="92">
        <v>1.50514883</v>
      </c>
      <c r="F376" s="92">
        <v>3.3993537579999997</v>
      </c>
      <c r="G376" s="95">
        <f t="shared" si="15"/>
        <v>-0.5572250088835855</v>
      </c>
      <c r="H376" s="92"/>
      <c r="I376" s="92">
        <v>1.498392E-2</v>
      </c>
      <c r="J376" s="96">
        <f t="shared" si="16"/>
        <v>-1</v>
      </c>
      <c r="K376" s="98">
        <f t="shared" si="17"/>
        <v>0</v>
      </c>
      <c r="L376" s="63"/>
    </row>
    <row r="377" spans="1:12" x14ac:dyDescent="0.15">
      <c r="A377" s="84" t="s">
        <v>1334</v>
      </c>
      <c r="B377" s="84" t="s">
        <v>1335</v>
      </c>
      <c r="C377" s="84" t="s">
        <v>1398</v>
      </c>
      <c r="D377" s="84" t="s">
        <v>1401</v>
      </c>
      <c r="E377" s="92">
        <v>1.4973439499999999</v>
      </c>
      <c r="F377" s="92">
        <v>6.5764309999999992E-2</v>
      </c>
      <c r="G377" s="95">
        <f t="shared" si="15"/>
        <v>21.768336655550709</v>
      </c>
      <c r="H377" s="92"/>
      <c r="I377" s="92"/>
      <c r="J377" s="96" t="str">
        <f t="shared" si="16"/>
        <v/>
      </c>
      <c r="K377" s="98">
        <f t="shared" si="17"/>
        <v>0</v>
      </c>
      <c r="L377" s="63"/>
    </row>
    <row r="378" spans="1:12" x14ac:dyDescent="0.15">
      <c r="A378" s="84" t="s">
        <v>1264</v>
      </c>
      <c r="B378" s="84" t="s">
        <v>1360</v>
      </c>
      <c r="C378" s="84" t="s">
        <v>1398</v>
      </c>
      <c r="D378" s="84" t="s">
        <v>1400</v>
      </c>
      <c r="E378" s="92">
        <v>1.4949688700000001</v>
      </c>
      <c r="F378" s="92">
        <v>3.039231</v>
      </c>
      <c r="G378" s="95">
        <f t="shared" si="15"/>
        <v>-0.50810949546118733</v>
      </c>
      <c r="H378" s="92">
        <v>181.74293524000001</v>
      </c>
      <c r="I378" s="92">
        <v>1.47647241</v>
      </c>
      <c r="J378" s="96">
        <f t="shared" si="16"/>
        <v>122.09267278485753</v>
      </c>
      <c r="K378" s="98">
        <f t="shared" si="17"/>
        <v>121.56971217735122</v>
      </c>
      <c r="L378" s="63"/>
    </row>
    <row r="379" spans="1:12" x14ac:dyDescent="0.15">
      <c r="A379" s="84" t="s">
        <v>848</v>
      </c>
      <c r="B379" s="84" t="s">
        <v>849</v>
      </c>
      <c r="C379" s="84" t="s">
        <v>1398</v>
      </c>
      <c r="D379" s="84" t="s">
        <v>1401</v>
      </c>
      <c r="E379" s="92">
        <v>1.4909282720000001</v>
      </c>
      <c r="F379" s="92">
        <v>3.2839640650000002</v>
      </c>
      <c r="G379" s="95">
        <f t="shared" si="15"/>
        <v>-0.54599738532766184</v>
      </c>
      <c r="H379" s="92">
        <v>9.8851872699999994</v>
      </c>
      <c r="I379" s="92">
        <v>16.199605380000001</v>
      </c>
      <c r="J379" s="96">
        <f t="shared" si="16"/>
        <v>-0.38978839063547621</v>
      </c>
      <c r="K379" s="98">
        <f t="shared" si="17"/>
        <v>6.6302232345084935</v>
      </c>
      <c r="L379" s="63"/>
    </row>
    <row r="380" spans="1:12" x14ac:dyDescent="0.15">
      <c r="A380" s="84" t="s">
        <v>843</v>
      </c>
      <c r="B380" s="85" t="s">
        <v>844</v>
      </c>
      <c r="C380" s="84" t="s">
        <v>1398</v>
      </c>
      <c r="D380" s="84" t="s">
        <v>1401</v>
      </c>
      <c r="E380" s="92">
        <v>1.4897300090000001</v>
      </c>
      <c r="F380" s="92">
        <v>3.5554970049999999</v>
      </c>
      <c r="G380" s="95">
        <f t="shared" si="15"/>
        <v>-0.5810065352593371</v>
      </c>
      <c r="H380" s="92">
        <v>2.3158710899999999</v>
      </c>
      <c r="I380" s="92">
        <v>0.8836395600000001</v>
      </c>
      <c r="J380" s="96">
        <f t="shared" si="16"/>
        <v>1.6208322882239448</v>
      </c>
      <c r="K380" s="98">
        <f t="shared" si="17"/>
        <v>1.5545575882938394</v>
      </c>
      <c r="L380" s="63"/>
    </row>
    <row r="381" spans="1:12" x14ac:dyDescent="0.15">
      <c r="A381" s="84" t="s">
        <v>1055</v>
      </c>
      <c r="B381" s="84" t="s">
        <v>1056</v>
      </c>
      <c r="C381" s="84" t="s">
        <v>1398</v>
      </c>
      <c r="D381" s="84" t="s">
        <v>1401</v>
      </c>
      <c r="E381" s="92">
        <v>1.4813637200000001</v>
      </c>
      <c r="F381" s="92">
        <v>0.46140873999999998</v>
      </c>
      <c r="G381" s="95">
        <f t="shared" si="15"/>
        <v>2.210523753841334</v>
      </c>
      <c r="H381" s="92">
        <v>1.8719155900000002</v>
      </c>
      <c r="I381" s="92">
        <v>2.0847959399999998</v>
      </c>
      <c r="J381" s="96">
        <f t="shared" si="16"/>
        <v>-0.1021108809335074</v>
      </c>
      <c r="K381" s="98">
        <f t="shared" si="17"/>
        <v>1.2636434690057079</v>
      </c>
      <c r="L381" s="63"/>
    </row>
    <row r="382" spans="1:12" x14ac:dyDescent="0.15">
      <c r="A382" s="84" t="s">
        <v>1330</v>
      </c>
      <c r="B382" s="84" t="s">
        <v>1331</v>
      </c>
      <c r="C382" s="84" t="s">
        <v>1398</v>
      </c>
      <c r="D382" s="84" t="s">
        <v>1401</v>
      </c>
      <c r="E382" s="92">
        <v>1.4553</v>
      </c>
      <c r="F382" s="92">
        <v>3.6477763700000003</v>
      </c>
      <c r="G382" s="95">
        <f t="shared" si="15"/>
        <v>-0.6010446221515493</v>
      </c>
      <c r="H382" s="92"/>
      <c r="I382" s="92">
        <v>0.37225000000000003</v>
      </c>
      <c r="J382" s="96">
        <f t="shared" si="16"/>
        <v>-1</v>
      </c>
      <c r="K382" s="98">
        <f t="shared" si="17"/>
        <v>0</v>
      </c>
      <c r="L382" s="63"/>
    </row>
    <row r="383" spans="1:12" x14ac:dyDescent="0.15">
      <c r="A383" s="84" t="s">
        <v>1771</v>
      </c>
      <c r="B383" s="84" t="s">
        <v>1772</v>
      </c>
      <c r="C383" s="84" t="s">
        <v>1397</v>
      </c>
      <c r="D383" s="84" t="s">
        <v>1400</v>
      </c>
      <c r="E383" s="92">
        <v>1.44411804</v>
      </c>
      <c r="F383" s="92">
        <v>2.2956657999999996</v>
      </c>
      <c r="G383" s="95">
        <f t="shared" si="15"/>
        <v>-0.37093716341463978</v>
      </c>
      <c r="H383" s="92">
        <v>4.7969263099999999</v>
      </c>
      <c r="I383" s="92">
        <v>27.682983850000003</v>
      </c>
      <c r="J383" s="96">
        <f t="shared" si="16"/>
        <v>-0.82671931840902335</v>
      </c>
      <c r="K383" s="98">
        <f t="shared" si="17"/>
        <v>3.3216995959693154</v>
      </c>
      <c r="L383" s="63"/>
    </row>
    <row r="384" spans="1:12" x14ac:dyDescent="0.15">
      <c r="A384" s="84" t="s">
        <v>124</v>
      </c>
      <c r="B384" s="84" t="s">
        <v>1085</v>
      </c>
      <c r="C384" s="84" t="s">
        <v>1397</v>
      </c>
      <c r="D384" s="84" t="s">
        <v>1400</v>
      </c>
      <c r="E384" s="92">
        <v>1.4293171100000002</v>
      </c>
      <c r="F384" s="92">
        <v>3.7170704799999998</v>
      </c>
      <c r="G384" s="95">
        <f t="shared" si="15"/>
        <v>-0.61547215268299138</v>
      </c>
      <c r="H384" s="92">
        <v>0.76725029</v>
      </c>
      <c r="I384" s="92">
        <v>0.9476943000000001</v>
      </c>
      <c r="J384" s="96">
        <f t="shared" si="16"/>
        <v>-0.19040318170110349</v>
      </c>
      <c r="K384" s="98">
        <f t="shared" si="17"/>
        <v>0.5367950083519254</v>
      </c>
      <c r="L384" s="63"/>
    </row>
    <row r="385" spans="1:12" x14ac:dyDescent="0.15">
      <c r="A385" s="84" t="s">
        <v>1668</v>
      </c>
      <c r="B385" s="85" t="s">
        <v>1669</v>
      </c>
      <c r="C385" s="84" t="s">
        <v>1398</v>
      </c>
      <c r="D385" s="84" t="s">
        <v>1401</v>
      </c>
      <c r="E385" s="92">
        <v>1.42927581</v>
      </c>
      <c r="F385" s="92">
        <v>4.3041933329999997</v>
      </c>
      <c r="G385" s="95">
        <f t="shared" si="15"/>
        <v>-0.66793410531961339</v>
      </c>
      <c r="H385" s="92">
        <v>0.82019715999999998</v>
      </c>
      <c r="I385" s="92">
        <v>3.6824758100000001</v>
      </c>
      <c r="J385" s="96">
        <f t="shared" si="16"/>
        <v>-0.77727018388750801</v>
      </c>
      <c r="K385" s="98">
        <f t="shared" si="17"/>
        <v>0.57385506300564892</v>
      </c>
      <c r="L385" s="63"/>
    </row>
    <row r="386" spans="1:12" x14ac:dyDescent="0.15">
      <c r="A386" s="84" t="s">
        <v>136</v>
      </c>
      <c r="B386" s="84" t="s">
        <v>1050</v>
      </c>
      <c r="C386" s="84" t="s">
        <v>1398</v>
      </c>
      <c r="D386" s="84" t="s">
        <v>1401</v>
      </c>
      <c r="E386" s="92">
        <v>1.3995711100000001</v>
      </c>
      <c r="F386" s="92">
        <v>5.6850354599999999</v>
      </c>
      <c r="G386" s="95">
        <f t="shared" si="15"/>
        <v>-0.75381488473600478</v>
      </c>
      <c r="H386" s="92">
        <v>3.1219028999999998</v>
      </c>
      <c r="I386" s="92">
        <v>7.1115780099999997</v>
      </c>
      <c r="J386" s="96">
        <f t="shared" si="16"/>
        <v>-0.56101122766141187</v>
      </c>
      <c r="K386" s="98">
        <f t="shared" si="17"/>
        <v>2.2306139914534242</v>
      </c>
      <c r="L386" s="63"/>
    </row>
    <row r="387" spans="1:12" x14ac:dyDescent="0.15">
      <c r="A387" s="84" t="s">
        <v>1111</v>
      </c>
      <c r="B387" s="84" t="s">
        <v>1112</v>
      </c>
      <c r="C387" s="84" t="s">
        <v>1397</v>
      </c>
      <c r="D387" s="84" t="s">
        <v>1400</v>
      </c>
      <c r="E387" s="92">
        <v>1.367906649</v>
      </c>
      <c r="F387" s="92">
        <v>1.952964403</v>
      </c>
      <c r="G387" s="95">
        <f t="shared" si="15"/>
        <v>-0.29957420273573721</v>
      </c>
      <c r="H387" s="92">
        <v>0.84533937000000003</v>
      </c>
      <c r="I387" s="92">
        <v>0.35855003000000002</v>
      </c>
      <c r="J387" s="96">
        <f t="shared" si="16"/>
        <v>1.3576608541909758</v>
      </c>
      <c r="K387" s="98">
        <f t="shared" si="17"/>
        <v>0.61798030634472045</v>
      </c>
      <c r="L387" s="63"/>
    </row>
    <row r="388" spans="1:12" x14ac:dyDescent="0.15">
      <c r="A388" s="84" t="s">
        <v>272</v>
      </c>
      <c r="B388" s="84" t="s">
        <v>273</v>
      </c>
      <c r="C388" s="84" t="s">
        <v>1397</v>
      </c>
      <c r="D388" s="84" t="s">
        <v>1400</v>
      </c>
      <c r="E388" s="92">
        <v>1.3411411000000002</v>
      </c>
      <c r="F388" s="92">
        <v>0.16987376000000001</v>
      </c>
      <c r="G388" s="95">
        <f t="shared" si="15"/>
        <v>6.8949279747501917</v>
      </c>
      <c r="H388" s="92">
        <v>2.0007900000000002E-2</v>
      </c>
      <c r="I388" s="92"/>
      <c r="J388" s="96" t="str">
        <f t="shared" si="16"/>
        <v/>
      </c>
      <c r="K388" s="98">
        <f t="shared" si="17"/>
        <v>1.4918564497054037E-2</v>
      </c>
      <c r="L388" s="63"/>
    </row>
    <row r="389" spans="1:12" x14ac:dyDescent="0.15">
      <c r="A389" s="84" t="s">
        <v>117</v>
      </c>
      <c r="B389" s="84" t="s">
        <v>1577</v>
      </c>
      <c r="C389" s="84" t="s">
        <v>1397</v>
      </c>
      <c r="D389" s="84" t="s">
        <v>1400</v>
      </c>
      <c r="E389" s="92">
        <v>1.3361373000000001</v>
      </c>
      <c r="F389" s="92">
        <v>1.2133035400000001</v>
      </c>
      <c r="G389" s="95">
        <f t="shared" si="15"/>
        <v>0.10123910130518543</v>
      </c>
      <c r="H389" s="92"/>
      <c r="I389" s="92"/>
      <c r="J389" s="96" t="str">
        <f t="shared" si="16"/>
        <v/>
      </c>
      <c r="K389" s="98">
        <f t="shared" si="17"/>
        <v>0</v>
      </c>
      <c r="L389" s="63"/>
    </row>
    <row r="390" spans="1:12" x14ac:dyDescent="0.15">
      <c r="A390" s="84" t="s">
        <v>401</v>
      </c>
      <c r="B390" s="84" t="s">
        <v>402</v>
      </c>
      <c r="C390" s="84" t="s">
        <v>1397</v>
      </c>
      <c r="D390" s="84" t="s">
        <v>1400</v>
      </c>
      <c r="E390" s="92">
        <v>1.3186387399999999</v>
      </c>
      <c r="F390" s="92">
        <v>7.8588700099999995</v>
      </c>
      <c r="G390" s="95">
        <f t="shared" si="15"/>
        <v>-0.83221013474938488</v>
      </c>
      <c r="H390" s="92">
        <v>1.4896380200000001</v>
      </c>
      <c r="I390" s="92">
        <v>11.964863509999999</v>
      </c>
      <c r="J390" s="96">
        <f t="shared" si="16"/>
        <v>-0.87549895418740131</v>
      </c>
      <c r="K390" s="98">
        <f t="shared" si="17"/>
        <v>1.1296786411720319</v>
      </c>
      <c r="L390" s="63"/>
    </row>
    <row r="391" spans="1:12" x14ac:dyDescent="0.15">
      <c r="A391" s="84" t="s">
        <v>1523</v>
      </c>
      <c r="B391" s="84" t="s">
        <v>1524</v>
      </c>
      <c r="C391" s="84" t="s">
        <v>1397</v>
      </c>
      <c r="D391" s="84" t="s">
        <v>1400</v>
      </c>
      <c r="E391" s="92">
        <v>1.3142327839999999</v>
      </c>
      <c r="F391" s="92">
        <v>1.5617054650000002</v>
      </c>
      <c r="G391" s="95">
        <f t="shared" ref="G391:G454" si="18">IF(ISERROR(E391/F391-1),"",((E391/F391-1)))</f>
        <v>-0.15846309470396858</v>
      </c>
      <c r="H391" s="92">
        <v>3.4735192499999998</v>
      </c>
      <c r="I391" s="92">
        <v>1.96119508</v>
      </c>
      <c r="J391" s="96">
        <f t="shared" ref="J391:J454" si="19">IF(ISERROR(H391/I391-1),"",((H391/I391-1)))</f>
        <v>0.77112378336172438</v>
      </c>
      <c r="K391" s="98">
        <f t="shared" ref="K391:K454" si="20">IF(ISERROR(H391/E391),"",(H391/E391))</f>
        <v>2.6430015232369977</v>
      </c>
      <c r="L391" s="63"/>
    </row>
    <row r="392" spans="1:12" x14ac:dyDescent="0.15">
      <c r="A392" s="84" t="s">
        <v>1746</v>
      </c>
      <c r="B392" s="84" t="s">
        <v>1747</v>
      </c>
      <c r="C392" s="84" t="s">
        <v>1397</v>
      </c>
      <c r="D392" s="84" t="s">
        <v>1400</v>
      </c>
      <c r="E392" s="92">
        <v>1.3089423</v>
      </c>
      <c r="F392" s="92">
        <v>3.1707760000000001E-2</v>
      </c>
      <c r="G392" s="95">
        <f t="shared" si="18"/>
        <v>40.281449714517834</v>
      </c>
      <c r="H392" s="92">
        <v>3.4260106000000001</v>
      </c>
      <c r="I392" s="92">
        <v>3.3893120000000006E-2</v>
      </c>
      <c r="J392" s="96">
        <f t="shared" si="19"/>
        <v>100.08277432116014</v>
      </c>
      <c r="K392" s="98">
        <f t="shared" si="20"/>
        <v>2.6173885586858949</v>
      </c>
      <c r="L392" s="63"/>
    </row>
    <row r="393" spans="1:12" x14ac:dyDescent="0.15">
      <c r="A393" s="84" t="s">
        <v>290</v>
      </c>
      <c r="B393" s="84" t="s">
        <v>291</v>
      </c>
      <c r="C393" s="84" t="s">
        <v>1397</v>
      </c>
      <c r="D393" s="84" t="s">
        <v>1400</v>
      </c>
      <c r="E393" s="92">
        <v>1.3072482400000001</v>
      </c>
      <c r="F393" s="92">
        <v>3.1017139</v>
      </c>
      <c r="G393" s="95">
        <f t="shared" si="18"/>
        <v>-0.57854003233502604</v>
      </c>
      <c r="H393" s="92">
        <v>6.0163999999999999E-3</v>
      </c>
      <c r="I393" s="92">
        <v>0.38598709999999997</v>
      </c>
      <c r="J393" s="96">
        <f t="shared" si="19"/>
        <v>-0.98441295058824507</v>
      </c>
      <c r="K393" s="98">
        <f t="shared" si="20"/>
        <v>4.6023393383952844E-3</v>
      </c>
      <c r="L393" s="63"/>
    </row>
    <row r="394" spans="1:12" x14ac:dyDescent="0.15">
      <c r="A394" s="84" t="s">
        <v>81</v>
      </c>
      <c r="B394" s="84" t="s">
        <v>346</v>
      </c>
      <c r="C394" s="84" t="s">
        <v>1397</v>
      </c>
      <c r="D394" s="84" t="s">
        <v>1400</v>
      </c>
      <c r="E394" s="92">
        <v>1.2945778400000001</v>
      </c>
      <c r="F394" s="92">
        <v>7.6210321700000003</v>
      </c>
      <c r="G394" s="95">
        <f t="shared" si="18"/>
        <v>-0.83013090469607609</v>
      </c>
      <c r="H394" s="92">
        <v>1.5896053799999998</v>
      </c>
      <c r="I394" s="92">
        <v>8.2568091399999997</v>
      </c>
      <c r="J394" s="96">
        <f t="shared" si="19"/>
        <v>-0.80747945688859657</v>
      </c>
      <c r="K394" s="98">
        <f t="shared" si="20"/>
        <v>1.2278947861489733</v>
      </c>
      <c r="L394" s="63"/>
    </row>
    <row r="395" spans="1:12" x14ac:dyDescent="0.15">
      <c r="A395" s="84" t="s">
        <v>353</v>
      </c>
      <c r="B395" s="84" t="s">
        <v>354</v>
      </c>
      <c r="C395" s="84" t="s">
        <v>1397</v>
      </c>
      <c r="D395" s="84" t="s">
        <v>1400</v>
      </c>
      <c r="E395" s="92">
        <v>1.2890859299999999</v>
      </c>
      <c r="F395" s="92">
        <v>3.2380640499999997</v>
      </c>
      <c r="G395" s="95">
        <f t="shared" si="18"/>
        <v>-0.60189609899779462</v>
      </c>
      <c r="H395" s="92">
        <v>1.8231647900000001</v>
      </c>
      <c r="I395" s="92">
        <v>4.6043899699999997</v>
      </c>
      <c r="J395" s="96">
        <f t="shared" si="19"/>
        <v>-0.60403771142781804</v>
      </c>
      <c r="K395" s="98">
        <f t="shared" si="20"/>
        <v>1.414308191231286</v>
      </c>
      <c r="L395" s="63"/>
    </row>
    <row r="396" spans="1:12" x14ac:dyDescent="0.15">
      <c r="A396" s="84" t="s">
        <v>837</v>
      </c>
      <c r="B396" s="84" t="s">
        <v>838</v>
      </c>
      <c r="C396" s="84" t="s">
        <v>1397</v>
      </c>
      <c r="D396" s="84" t="s">
        <v>1400</v>
      </c>
      <c r="E396" s="92">
        <v>1.273520075</v>
      </c>
      <c r="F396" s="92">
        <v>0.63992126500000002</v>
      </c>
      <c r="G396" s="95">
        <f t="shared" si="18"/>
        <v>0.99011994858461216</v>
      </c>
      <c r="H396" s="92">
        <v>0.83436575000000002</v>
      </c>
      <c r="I396" s="92">
        <v>3.1163948700000002</v>
      </c>
      <c r="J396" s="96">
        <f t="shared" si="19"/>
        <v>-0.73226571573710753</v>
      </c>
      <c r="K396" s="98">
        <f t="shared" si="20"/>
        <v>0.65516497649242011</v>
      </c>
      <c r="L396" s="63"/>
    </row>
    <row r="397" spans="1:12" x14ac:dyDescent="0.15">
      <c r="A397" s="84" t="s">
        <v>1090</v>
      </c>
      <c r="B397" s="84" t="s">
        <v>1091</v>
      </c>
      <c r="C397" s="84" t="s">
        <v>1398</v>
      </c>
      <c r="D397" s="84" t="s">
        <v>1401</v>
      </c>
      <c r="E397" s="92">
        <v>1.2713547199999999</v>
      </c>
      <c r="F397" s="92">
        <v>2.9748798519999999</v>
      </c>
      <c r="G397" s="95">
        <f t="shared" si="18"/>
        <v>-0.57263661618291128</v>
      </c>
      <c r="H397" s="92"/>
      <c r="I397" s="92">
        <v>1.0074000000000001</v>
      </c>
      <c r="J397" s="96">
        <f t="shared" si="19"/>
        <v>-1</v>
      </c>
      <c r="K397" s="98">
        <f t="shared" si="20"/>
        <v>0</v>
      </c>
      <c r="L397" s="63"/>
    </row>
    <row r="398" spans="1:12" x14ac:dyDescent="0.15">
      <c r="A398" s="84" t="s">
        <v>820</v>
      </c>
      <c r="B398" s="84" t="s">
        <v>821</v>
      </c>
      <c r="C398" s="84" t="s">
        <v>1397</v>
      </c>
      <c r="D398" s="84" t="s">
        <v>1401</v>
      </c>
      <c r="E398" s="92">
        <v>1.2619768099999999</v>
      </c>
      <c r="F398" s="92">
        <v>0.57323299999999999</v>
      </c>
      <c r="G398" s="95">
        <f t="shared" si="18"/>
        <v>1.2015076068544555</v>
      </c>
      <c r="H398" s="92">
        <v>2.3437279999999998E-2</v>
      </c>
      <c r="I398" s="92"/>
      <c r="J398" s="96" t="str">
        <f t="shared" si="19"/>
        <v/>
      </c>
      <c r="K398" s="98">
        <f t="shared" si="20"/>
        <v>1.8571878511777089E-2</v>
      </c>
      <c r="L398" s="63"/>
    </row>
    <row r="399" spans="1:12" x14ac:dyDescent="0.15">
      <c r="A399" s="84" t="s">
        <v>49</v>
      </c>
      <c r="B399" s="84" t="s">
        <v>1679</v>
      </c>
      <c r="C399" s="84" t="s">
        <v>1397</v>
      </c>
      <c r="D399" s="84" t="s">
        <v>1400</v>
      </c>
      <c r="E399" s="92">
        <v>1.24085135</v>
      </c>
      <c r="F399" s="92">
        <v>6.8843543799999996</v>
      </c>
      <c r="G399" s="95">
        <f t="shared" si="18"/>
        <v>-0.8197577751655486</v>
      </c>
      <c r="H399" s="92">
        <v>1.40698905</v>
      </c>
      <c r="I399" s="92">
        <v>1.86581617</v>
      </c>
      <c r="J399" s="96">
        <f t="shared" si="19"/>
        <v>-0.24591228620341521</v>
      </c>
      <c r="K399" s="98">
        <f t="shared" si="20"/>
        <v>1.133890090863825</v>
      </c>
      <c r="L399" s="63"/>
    </row>
    <row r="400" spans="1:12" x14ac:dyDescent="0.15">
      <c r="A400" s="84" t="s">
        <v>1020</v>
      </c>
      <c r="B400" s="84" t="s">
        <v>215</v>
      </c>
      <c r="C400" s="84" t="s">
        <v>1398</v>
      </c>
      <c r="D400" s="84" t="s">
        <v>1401</v>
      </c>
      <c r="E400" s="92">
        <v>1.2368082199999999</v>
      </c>
      <c r="F400" s="92">
        <v>3.5040460000000002</v>
      </c>
      <c r="G400" s="95">
        <f t="shared" si="18"/>
        <v>-0.64703425126268321</v>
      </c>
      <c r="H400" s="92">
        <v>1.20575944</v>
      </c>
      <c r="I400" s="92">
        <v>3.18041207</v>
      </c>
      <c r="J400" s="96">
        <f t="shared" si="19"/>
        <v>-0.62087949188294966</v>
      </c>
      <c r="K400" s="98">
        <f t="shared" si="20"/>
        <v>0.97489604330087665</v>
      </c>
      <c r="L400" s="63"/>
    </row>
    <row r="401" spans="1:12" x14ac:dyDescent="0.15">
      <c r="A401" s="84" t="s">
        <v>54</v>
      </c>
      <c r="B401" s="84" t="s">
        <v>1722</v>
      </c>
      <c r="C401" s="84" t="s">
        <v>1397</v>
      </c>
      <c r="D401" s="84" t="s">
        <v>1400</v>
      </c>
      <c r="E401" s="92">
        <v>1.218815883</v>
      </c>
      <c r="F401" s="92">
        <v>0.73876181699999999</v>
      </c>
      <c r="G401" s="95">
        <f t="shared" si="18"/>
        <v>0.64980898437527124</v>
      </c>
      <c r="H401" s="92">
        <v>10.164921679999999</v>
      </c>
      <c r="I401" s="92">
        <v>1.3875310199999999</v>
      </c>
      <c r="J401" s="96">
        <f t="shared" si="19"/>
        <v>6.3259058957831442</v>
      </c>
      <c r="K401" s="98">
        <f t="shared" si="20"/>
        <v>8.3399977156352811</v>
      </c>
      <c r="L401" s="63"/>
    </row>
    <row r="402" spans="1:12" x14ac:dyDescent="0.15">
      <c r="A402" s="84" t="s">
        <v>1205</v>
      </c>
      <c r="B402" s="84" t="s">
        <v>1206</v>
      </c>
      <c r="C402" s="84" t="s">
        <v>1397</v>
      </c>
      <c r="D402" s="84" t="s">
        <v>1400</v>
      </c>
      <c r="E402" s="92">
        <v>1.2129275849999999</v>
      </c>
      <c r="F402" s="92">
        <v>1.7222273259999998</v>
      </c>
      <c r="G402" s="95">
        <f t="shared" si="18"/>
        <v>-0.29572155389200927</v>
      </c>
      <c r="H402" s="92">
        <v>2.2364826600000001</v>
      </c>
      <c r="I402" s="92">
        <v>1.29926407</v>
      </c>
      <c r="J402" s="96">
        <f t="shared" si="19"/>
        <v>0.72134573074124964</v>
      </c>
      <c r="K402" s="98">
        <f t="shared" si="20"/>
        <v>1.8438715448952381</v>
      </c>
      <c r="L402" s="63"/>
    </row>
    <row r="403" spans="1:12" x14ac:dyDescent="0.15">
      <c r="A403" s="84" t="s">
        <v>810</v>
      </c>
      <c r="B403" s="85" t="s">
        <v>224</v>
      </c>
      <c r="C403" s="84" t="s">
        <v>1398</v>
      </c>
      <c r="D403" s="84" t="s">
        <v>1401</v>
      </c>
      <c r="E403" s="92">
        <v>1.166886818</v>
      </c>
      <c r="F403" s="92">
        <v>2.1702981499999998</v>
      </c>
      <c r="G403" s="95">
        <f t="shared" si="18"/>
        <v>-0.4623380119455015</v>
      </c>
      <c r="H403" s="92">
        <v>6.1686069800000007</v>
      </c>
      <c r="I403" s="92">
        <v>0.99104568999999998</v>
      </c>
      <c r="J403" s="96">
        <f t="shared" si="19"/>
        <v>5.2243416648126493</v>
      </c>
      <c r="K403" s="98">
        <f t="shared" si="20"/>
        <v>5.2863798655063734</v>
      </c>
      <c r="L403" s="63"/>
    </row>
    <row r="404" spans="1:12" x14ac:dyDescent="0.15">
      <c r="A404" s="84" t="s">
        <v>153</v>
      </c>
      <c r="B404" s="84" t="s">
        <v>1083</v>
      </c>
      <c r="C404" s="84" t="s">
        <v>1398</v>
      </c>
      <c r="D404" s="84" t="s">
        <v>1400</v>
      </c>
      <c r="E404" s="92">
        <v>1.13388683</v>
      </c>
      <c r="F404" s="92">
        <v>1.67984986</v>
      </c>
      <c r="G404" s="95">
        <f t="shared" si="18"/>
        <v>-0.32500703961721911</v>
      </c>
      <c r="H404" s="92">
        <v>1.3811841299999998</v>
      </c>
      <c r="I404" s="92">
        <v>1.7396074799999999</v>
      </c>
      <c r="J404" s="96">
        <f t="shared" si="19"/>
        <v>-0.2060369101195173</v>
      </c>
      <c r="K404" s="98">
        <f t="shared" si="20"/>
        <v>1.2180969859223074</v>
      </c>
      <c r="L404" s="63"/>
    </row>
    <row r="405" spans="1:12" x14ac:dyDescent="0.15">
      <c r="A405" s="84" t="s">
        <v>895</v>
      </c>
      <c r="B405" s="84" t="s">
        <v>896</v>
      </c>
      <c r="C405" s="84" t="s">
        <v>1398</v>
      </c>
      <c r="D405" s="84" t="s">
        <v>1401</v>
      </c>
      <c r="E405" s="92">
        <v>1.1316085</v>
      </c>
      <c r="F405" s="92">
        <v>1.3343571000000001</v>
      </c>
      <c r="G405" s="95">
        <f t="shared" si="18"/>
        <v>-0.15194478299699532</v>
      </c>
      <c r="H405" s="92">
        <v>4.6174204200000002</v>
      </c>
      <c r="I405" s="92">
        <v>8.0775420000000001E-2</v>
      </c>
      <c r="J405" s="96">
        <f t="shared" si="19"/>
        <v>56.163681971570064</v>
      </c>
      <c r="K405" s="98">
        <f t="shared" si="20"/>
        <v>4.080404503854469</v>
      </c>
      <c r="L405" s="63"/>
    </row>
    <row r="406" spans="1:12" x14ac:dyDescent="0.15">
      <c r="A406" s="84" t="s">
        <v>1773</v>
      </c>
      <c r="B406" s="85" t="s">
        <v>1774</v>
      </c>
      <c r="C406" s="84" t="s">
        <v>1398</v>
      </c>
      <c r="D406" s="84" t="s">
        <v>1401</v>
      </c>
      <c r="E406" s="92">
        <v>1.1168436429999999</v>
      </c>
      <c r="F406" s="92">
        <v>2.6380724500000001</v>
      </c>
      <c r="G406" s="95">
        <f t="shared" si="18"/>
        <v>-0.57664405956705256</v>
      </c>
      <c r="H406" s="92">
        <v>1.14449654</v>
      </c>
      <c r="I406" s="92">
        <v>22.586378760000002</v>
      </c>
      <c r="J406" s="96">
        <f t="shared" si="19"/>
        <v>-0.94932801968118596</v>
      </c>
      <c r="K406" s="98">
        <f t="shared" si="20"/>
        <v>1.02475986425971</v>
      </c>
      <c r="L406" s="63"/>
    </row>
    <row r="407" spans="1:12" x14ac:dyDescent="0.15">
      <c r="A407" s="84" t="s">
        <v>89</v>
      </c>
      <c r="B407" s="84" t="s">
        <v>344</v>
      </c>
      <c r="C407" s="84" t="s">
        <v>1397</v>
      </c>
      <c r="D407" s="84" t="s">
        <v>1400</v>
      </c>
      <c r="E407" s="92">
        <v>1.08872875</v>
      </c>
      <c r="F407" s="92">
        <v>0.69011245999999993</v>
      </c>
      <c r="G407" s="95">
        <f t="shared" si="18"/>
        <v>0.57761062595507995</v>
      </c>
      <c r="H407" s="92">
        <v>0.11311010000000001</v>
      </c>
      <c r="I407" s="92">
        <v>1.2318025500000001</v>
      </c>
      <c r="J407" s="96">
        <f t="shared" si="19"/>
        <v>-0.90817513732213007</v>
      </c>
      <c r="K407" s="98">
        <f t="shared" si="20"/>
        <v>0.10389190144928202</v>
      </c>
      <c r="L407" s="63"/>
    </row>
    <row r="408" spans="1:12" x14ac:dyDescent="0.15">
      <c r="A408" s="84" t="s">
        <v>1179</v>
      </c>
      <c r="B408" s="84" t="s">
        <v>1180</v>
      </c>
      <c r="C408" s="84" t="s">
        <v>1398</v>
      </c>
      <c r="D408" s="84" t="s">
        <v>1401</v>
      </c>
      <c r="E408" s="92">
        <v>1.048181416</v>
      </c>
      <c r="F408" s="92">
        <v>0.36265839500000002</v>
      </c>
      <c r="G408" s="95">
        <f t="shared" si="18"/>
        <v>1.8902720313423322</v>
      </c>
      <c r="H408" s="92"/>
      <c r="I408" s="92">
        <v>5.1053100000000001E-3</v>
      </c>
      <c r="J408" s="96">
        <f t="shared" si="19"/>
        <v>-1</v>
      </c>
      <c r="K408" s="98">
        <f t="shared" si="20"/>
        <v>0</v>
      </c>
      <c r="L408" s="63"/>
    </row>
    <row r="409" spans="1:12" x14ac:dyDescent="0.15">
      <c r="A409" s="84" t="s">
        <v>906</v>
      </c>
      <c r="B409" s="84" t="s">
        <v>1607</v>
      </c>
      <c r="C409" s="84" t="s">
        <v>1398</v>
      </c>
      <c r="D409" s="84" t="s">
        <v>1400</v>
      </c>
      <c r="E409" s="92">
        <v>1.0306523700000001</v>
      </c>
      <c r="F409" s="92">
        <v>5.2042450999999996</v>
      </c>
      <c r="G409" s="95">
        <f t="shared" si="18"/>
        <v>-0.80195929473037308</v>
      </c>
      <c r="H409" s="92">
        <v>1.1995128100000001</v>
      </c>
      <c r="I409" s="92">
        <v>0.73201813999999998</v>
      </c>
      <c r="J409" s="96">
        <f t="shared" si="19"/>
        <v>0.63863809440569352</v>
      </c>
      <c r="K409" s="98">
        <f t="shared" si="20"/>
        <v>1.1638384046019319</v>
      </c>
      <c r="L409" s="63"/>
    </row>
    <row r="410" spans="1:12" x14ac:dyDescent="0.15">
      <c r="A410" s="84" t="s">
        <v>87</v>
      </c>
      <c r="B410" s="85" t="s">
        <v>1227</v>
      </c>
      <c r="C410" s="84" t="s">
        <v>1397</v>
      </c>
      <c r="D410" s="84" t="s">
        <v>1400</v>
      </c>
      <c r="E410" s="92">
        <v>1.0111654999999999</v>
      </c>
      <c r="F410" s="92">
        <v>0.50782469799999996</v>
      </c>
      <c r="G410" s="95">
        <f t="shared" si="18"/>
        <v>0.99117038612407149</v>
      </c>
      <c r="H410" s="92">
        <v>1.15852033</v>
      </c>
      <c r="I410" s="92">
        <v>1.39565297</v>
      </c>
      <c r="J410" s="96">
        <f t="shared" si="19"/>
        <v>-0.16990802520199555</v>
      </c>
      <c r="K410" s="98">
        <f t="shared" si="20"/>
        <v>1.1457277072843171</v>
      </c>
      <c r="L410" s="63"/>
    </row>
    <row r="411" spans="1:12" x14ac:dyDescent="0.15">
      <c r="A411" s="84" t="s">
        <v>115</v>
      </c>
      <c r="B411" s="84" t="s">
        <v>1492</v>
      </c>
      <c r="C411" s="84" t="s">
        <v>1397</v>
      </c>
      <c r="D411" s="84" t="s">
        <v>1400</v>
      </c>
      <c r="E411" s="92">
        <v>0.99800250000000001</v>
      </c>
      <c r="F411" s="92">
        <v>2.5422485899999998</v>
      </c>
      <c r="G411" s="95">
        <f t="shared" si="18"/>
        <v>-0.60743315821841004</v>
      </c>
      <c r="H411" s="92">
        <v>22.957955160000001</v>
      </c>
      <c r="I411" s="92">
        <v>46.715836789999997</v>
      </c>
      <c r="J411" s="96">
        <f t="shared" si="19"/>
        <v>-0.50856161983778514</v>
      </c>
      <c r="K411" s="98">
        <f t="shared" si="20"/>
        <v>23.003905461158666</v>
      </c>
      <c r="L411" s="63"/>
    </row>
    <row r="412" spans="1:12" x14ac:dyDescent="0.15">
      <c r="A412" s="84" t="s">
        <v>83</v>
      </c>
      <c r="B412" s="84" t="s">
        <v>1222</v>
      </c>
      <c r="C412" s="84" t="s">
        <v>1397</v>
      </c>
      <c r="D412" s="84" t="s">
        <v>1400</v>
      </c>
      <c r="E412" s="92">
        <v>0.97083791200000003</v>
      </c>
      <c r="F412" s="92">
        <v>1.0095639000000001</v>
      </c>
      <c r="G412" s="95">
        <f t="shared" si="18"/>
        <v>-3.8359125162855001E-2</v>
      </c>
      <c r="H412" s="92">
        <v>3.1000799999999998E-2</v>
      </c>
      <c r="I412" s="92">
        <v>0.11541475999999999</v>
      </c>
      <c r="J412" s="96">
        <f t="shared" si="19"/>
        <v>-0.73139657354050724</v>
      </c>
      <c r="K412" s="98">
        <f t="shared" si="20"/>
        <v>3.1932003907980878E-2</v>
      </c>
      <c r="L412" s="63"/>
    </row>
    <row r="413" spans="1:12" x14ac:dyDescent="0.15">
      <c r="A413" s="84" t="s">
        <v>280</v>
      </c>
      <c r="B413" s="84" t="s">
        <v>281</v>
      </c>
      <c r="C413" s="84" t="s">
        <v>1397</v>
      </c>
      <c r="D413" s="84" t="s">
        <v>1400</v>
      </c>
      <c r="E413" s="92">
        <v>0.96658506000000011</v>
      </c>
      <c r="F413" s="92">
        <v>5.4862750000000002E-2</v>
      </c>
      <c r="G413" s="95">
        <f t="shared" si="18"/>
        <v>16.618239333609782</v>
      </c>
      <c r="H413" s="92"/>
      <c r="I413" s="92">
        <v>4.4992999999999998E-2</v>
      </c>
      <c r="J413" s="96">
        <f t="shared" si="19"/>
        <v>-1</v>
      </c>
      <c r="K413" s="98">
        <f t="shared" si="20"/>
        <v>0</v>
      </c>
      <c r="L413" s="63"/>
    </row>
    <row r="414" spans="1:12" x14ac:dyDescent="0.15">
      <c r="A414" s="84" t="s">
        <v>339</v>
      </c>
      <c r="B414" s="84" t="s">
        <v>340</v>
      </c>
      <c r="C414" s="84" t="s">
        <v>1397</v>
      </c>
      <c r="D414" s="84" t="s">
        <v>1400</v>
      </c>
      <c r="E414" s="92">
        <v>0.96290358999999992</v>
      </c>
      <c r="F414" s="92">
        <v>4.06882389</v>
      </c>
      <c r="G414" s="95">
        <f t="shared" si="18"/>
        <v>-0.76334596531284138</v>
      </c>
      <c r="H414" s="92"/>
      <c r="I414" s="92">
        <v>7.9059270700000006</v>
      </c>
      <c r="J414" s="96">
        <f t="shared" si="19"/>
        <v>-1</v>
      </c>
      <c r="K414" s="98">
        <f t="shared" si="20"/>
        <v>0</v>
      </c>
      <c r="L414" s="63"/>
    </row>
    <row r="415" spans="1:12" x14ac:dyDescent="0.15">
      <c r="A415" s="84" t="s">
        <v>780</v>
      </c>
      <c r="B415" s="84" t="s">
        <v>1130</v>
      </c>
      <c r="C415" s="84" t="s">
        <v>1397</v>
      </c>
      <c r="D415" s="84" t="s">
        <v>1400</v>
      </c>
      <c r="E415" s="92">
        <v>0.95781245999999998</v>
      </c>
      <c r="F415" s="92">
        <v>21.29059925</v>
      </c>
      <c r="G415" s="95">
        <f t="shared" si="18"/>
        <v>-0.95501242361696326</v>
      </c>
      <c r="H415" s="92">
        <v>9.4328106900000002</v>
      </c>
      <c r="I415" s="92">
        <v>26.872170019999999</v>
      </c>
      <c r="J415" s="96">
        <f t="shared" si="19"/>
        <v>-0.64897473173995635</v>
      </c>
      <c r="K415" s="98">
        <f t="shared" si="20"/>
        <v>9.8482856341209004</v>
      </c>
      <c r="L415" s="63"/>
    </row>
    <row r="416" spans="1:12" x14ac:dyDescent="0.15">
      <c r="A416" s="84" t="s">
        <v>1467</v>
      </c>
      <c r="B416" s="84" t="s">
        <v>1468</v>
      </c>
      <c r="C416" s="84" t="s">
        <v>1398</v>
      </c>
      <c r="D416" s="84" t="s">
        <v>1401</v>
      </c>
      <c r="E416" s="92">
        <v>0.95024335999999998</v>
      </c>
      <c r="F416" s="92">
        <v>13.8690309</v>
      </c>
      <c r="G416" s="95">
        <f t="shared" si="18"/>
        <v>-0.93148451634064788</v>
      </c>
      <c r="H416" s="92">
        <v>2.57039894</v>
      </c>
      <c r="I416" s="92">
        <v>0.49176972999999996</v>
      </c>
      <c r="J416" s="96">
        <f t="shared" si="19"/>
        <v>4.2268343966595916</v>
      </c>
      <c r="K416" s="98">
        <f t="shared" si="20"/>
        <v>2.704990161678162</v>
      </c>
      <c r="L416" s="63"/>
    </row>
    <row r="417" spans="1:12" x14ac:dyDescent="0.15">
      <c r="A417" s="84" t="s">
        <v>1756</v>
      </c>
      <c r="B417" s="84" t="s">
        <v>1757</v>
      </c>
      <c r="C417" s="84" t="s">
        <v>1397</v>
      </c>
      <c r="D417" s="84" t="s">
        <v>1400</v>
      </c>
      <c r="E417" s="92">
        <v>0.90713640000000006</v>
      </c>
      <c r="F417" s="92">
        <v>0.9975598</v>
      </c>
      <c r="G417" s="95">
        <f t="shared" si="18"/>
        <v>-9.0644590930789248E-2</v>
      </c>
      <c r="H417" s="92">
        <v>0.33342262</v>
      </c>
      <c r="I417" s="92">
        <v>22.047608839999999</v>
      </c>
      <c r="J417" s="96">
        <f t="shared" si="19"/>
        <v>-0.98487715278243293</v>
      </c>
      <c r="K417" s="98">
        <f t="shared" si="20"/>
        <v>0.36755511078598541</v>
      </c>
      <c r="L417" s="63"/>
    </row>
    <row r="418" spans="1:12" x14ac:dyDescent="0.15">
      <c r="A418" s="84" t="s">
        <v>142</v>
      </c>
      <c r="B418" s="84" t="s">
        <v>1621</v>
      </c>
      <c r="C418" s="84" t="s">
        <v>1398</v>
      </c>
      <c r="D418" s="84" t="s">
        <v>1401</v>
      </c>
      <c r="E418" s="92">
        <v>0.90054131999999998</v>
      </c>
      <c r="F418" s="92">
        <v>1.90776375</v>
      </c>
      <c r="G418" s="95">
        <f t="shared" si="18"/>
        <v>-0.52795972771785815</v>
      </c>
      <c r="H418" s="92">
        <v>5.8352929999999997E-2</v>
      </c>
      <c r="I418" s="92"/>
      <c r="J418" s="96" t="str">
        <f t="shared" si="19"/>
        <v/>
      </c>
      <c r="K418" s="98">
        <f t="shared" si="20"/>
        <v>6.4797615283216536E-2</v>
      </c>
      <c r="L418" s="63"/>
    </row>
    <row r="419" spans="1:12" x14ac:dyDescent="0.15">
      <c r="A419" s="84" t="s">
        <v>1280</v>
      </c>
      <c r="B419" s="84" t="s">
        <v>1192</v>
      </c>
      <c r="C419" s="84" t="s">
        <v>1398</v>
      </c>
      <c r="D419" s="84" t="s">
        <v>1401</v>
      </c>
      <c r="E419" s="92">
        <v>0.89386388999999999</v>
      </c>
      <c r="F419" s="92">
        <v>1.4636525900000001</v>
      </c>
      <c r="G419" s="95">
        <f t="shared" si="18"/>
        <v>-0.38929231150405719</v>
      </c>
      <c r="H419" s="92">
        <v>2.6674624200000001</v>
      </c>
      <c r="I419" s="92">
        <v>1.6416553300000001</v>
      </c>
      <c r="J419" s="96">
        <f t="shared" si="19"/>
        <v>0.62486142569280978</v>
      </c>
      <c r="K419" s="98">
        <f t="shared" si="20"/>
        <v>2.9841930632190548</v>
      </c>
      <c r="L419" s="63"/>
    </row>
    <row r="420" spans="1:12" x14ac:dyDescent="0.15">
      <c r="A420" s="84" t="s">
        <v>1117</v>
      </c>
      <c r="B420" s="84" t="s">
        <v>1118</v>
      </c>
      <c r="C420" s="84" t="s">
        <v>1397</v>
      </c>
      <c r="D420" s="84" t="s">
        <v>1400</v>
      </c>
      <c r="E420" s="92">
        <v>0.87237028000000005</v>
      </c>
      <c r="F420" s="92">
        <v>0.76972975300000002</v>
      </c>
      <c r="G420" s="95">
        <f t="shared" si="18"/>
        <v>0.13334618624258909</v>
      </c>
      <c r="H420" s="92"/>
      <c r="I420" s="92">
        <v>0.29839318999999997</v>
      </c>
      <c r="J420" s="96">
        <f t="shared" si="19"/>
        <v>-1</v>
      </c>
      <c r="K420" s="98">
        <f t="shared" si="20"/>
        <v>0</v>
      </c>
      <c r="L420" s="63"/>
    </row>
    <row r="421" spans="1:12" x14ac:dyDescent="0.15">
      <c r="A421" s="84" t="s">
        <v>818</v>
      </c>
      <c r="B421" s="85" t="s">
        <v>819</v>
      </c>
      <c r="C421" s="84" t="s">
        <v>1397</v>
      </c>
      <c r="D421" s="84" t="s">
        <v>1401</v>
      </c>
      <c r="E421" s="92">
        <v>0.86193934500000002</v>
      </c>
      <c r="F421" s="92">
        <v>5.890273E-2</v>
      </c>
      <c r="G421" s="95">
        <f t="shared" si="18"/>
        <v>13.633266488666994</v>
      </c>
      <c r="H421" s="92">
        <v>26.759961409999999</v>
      </c>
      <c r="I421" s="92">
        <v>1.7224E-2</v>
      </c>
      <c r="J421" s="96">
        <f t="shared" si="19"/>
        <v>1552.6438347654434</v>
      </c>
      <c r="K421" s="98">
        <f t="shared" si="20"/>
        <v>31.046223339532084</v>
      </c>
      <c r="L421" s="63"/>
    </row>
    <row r="422" spans="1:12" x14ac:dyDescent="0.15">
      <c r="A422" s="84" t="s">
        <v>1392</v>
      </c>
      <c r="B422" s="84" t="s">
        <v>1393</v>
      </c>
      <c r="C422" s="84" t="s">
        <v>1397</v>
      </c>
      <c r="D422" s="84" t="s">
        <v>1400</v>
      </c>
      <c r="E422" s="92">
        <v>0.85370100000000004</v>
      </c>
      <c r="F422" s="92">
        <v>0.49794695</v>
      </c>
      <c r="G422" s="95">
        <f t="shared" si="18"/>
        <v>0.71444166893682159</v>
      </c>
      <c r="H422" s="92"/>
      <c r="I422" s="92"/>
      <c r="J422" s="96" t="str">
        <f t="shared" si="19"/>
        <v/>
      </c>
      <c r="K422" s="98">
        <f t="shared" si="20"/>
        <v>0</v>
      </c>
      <c r="L422" s="63"/>
    </row>
    <row r="423" spans="1:12" x14ac:dyDescent="0.15">
      <c r="A423" s="84" t="s">
        <v>1119</v>
      </c>
      <c r="B423" s="84" t="s">
        <v>1120</v>
      </c>
      <c r="C423" s="84" t="s">
        <v>1397</v>
      </c>
      <c r="D423" s="84" t="s">
        <v>1400</v>
      </c>
      <c r="E423" s="92">
        <v>0.81885073799999997</v>
      </c>
      <c r="F423" s="92">
        <v>0.65093790500000004</v>
      </c>
      <c r="G423" s="95">
        <f t="shared" si="18"/>
        <v>0.25795522385503111</v>
      </c>
      <c r="H423" s="92">
        <v>0.25024985</v>
      </c>
      <c r="I423" s="92">
        <v>0.34378081999999999</v>
      </c>
      <c r="J423" s="96">
        <f t="shared" si="19"/>
        <v>-0.27206570162931132</v>
      </c>
      <c r="K423" s="98">
        <f t="shared" si="20"/>
        <v>0.30561106974296948</v>
      </c>
      <c r="L423" s="63"/>
    </row>
    <row r="424" spans="1:12" x14ac:dyDescent="0.15">
      <c r="A424" s="84" t="s">
        <v>93</v>
      </c>
      <c r="B424" s="84" t="s">
        <v>1343</v>
      </c>
      <c r="C424" s="84" t="s">
        <v>1397</v>
      </c>
      <c r="D424" s="84" t="s">
        <v>1400</v>
      </c>
      <c r="E424" s="92">
        <v>0.80951530000000005</v>
      </c>
      <c r="F424" s="92">
        <v>3.46507319</v>
      </c>
      <c r="G424" s="95">
        <f t="shared" si="18"/>
        <v>-0.76637858549821858</v>
      </c>
      <c r="H424" s="92">
        <v>33.841611719999996</v>
      </c>
      <c r="I424" s="92">
        <v>12.121657259999999</v>
      </c>
      <c r="J424" s="96">
        <f t="shared" si="19"/>
        <v>1.7918304398585181</v>
      </c>
      <c r="K424" s="98">
        <f t="shared" si="20"/>
        <v>41.80478333145772</v>
      </c>
      <c r="L424" s="63"/>
    </row>
    <row r="425" spans="1:12" x14ac:dyDescent="0.15">
      <c r="A425" s="84" t="s">
        <v>1497</v>
      </c>
      <c r="B425" s="84" t="s">
        <v>1498</v>
      </c>
      <c r="C425" s="84" t="s">
        <v>1397</v>
      </c>
      <c r="D425" s="84" t="s">
        <v>1400</v>
      </c>
      <c r="E425" s="92">
        <v>0.80721661</v>
      </c>
      <c r="F425" s="92">
        <v>1.88196546</v>
      </c>
      <c r="G425" s="95">
        <f t="shared" si="18"/>
        <v>-0.57107788258770698</v>
      </c>
      <c r="H425" s="92">
        <v>3.1998343899999999</v>
      </c>
      <c r="I425" s="92">
        <v>6.2763888400000001</v>
      </c>
      <c r="J425" s="96">
        <f t="shared" si="19"/>
        <v>-0.49017907086840085</v>
      </c>
      <c r="K425" s="98">
        <f t="shared" si="20"/>
        <v>3.9640343748625289</v>
      </c>
      <c r="L425" s="63"/>
    </row>
    <row r="426" spans="1:12" x14ac:dyDescent="0.15">
      <c r="A426" s="84" t="s">
        <v>1115</v>
      </c>
      <c r="B426" s="84" t="s">
        <v>1116</v>
      </c>
      <c r="C426" s="84" t="s">
        <v>1397</v>
      </c>
      <c r="D426" s="84" t="s">
        <v>1400</v>
      </c>
      <c r="E426" s="92">
        <v>0.80532854500000006</v>
      </c>
      <c r="F426" s="92">
        <v>4.1979644349999994</v>
      </c>
      <c r="G426" s="95">
        <f t="shared" si="18"/>
        <v>-0.80816213251220648</v>
      </c>
      <c r="H426" s="92">
        <v>0.43745489000000004</v>
      </c>
      <c r="I426" s="92">
        <v>2.33130908</v>
      </c>
      <c r="J426" s="96">
        <f t="shared" si="19"/>
        <v>-0.8123565451904815</v>
      </c>
      <c r="K426" s="98">
        <f t="shared" si="20"/>
        <v>0.54320052693525223</v>
      </c>
      <c r="L426" s="63"/>
    </row>
    <row r="427" spans="1:12" x14ac:dyDescent="0.15">
      <c r="A427" s="84" t="s">
        <v>1598</v>
      </c>
      <c r="B427" s="84" t="s">
        <v>1473</v>
      </c>
      <c r="C427" s="84" t="s">
        <v>1397</v>
      </c>
      <c r="D427" s="84" t="s">
        <v>1401</v>
      </c>
      <c r="E427" s="92">
        <v>0.78387330899999996</v>
      </c>
      <c r="F427" s="92">
        <v>1.263469618</v>
      </c>
      <c r="G427" s="95">
        <f t="shared" si="18"/>
        <v>-0.37958673652887165</v>
      </c>
      <c r="H427" s="92">
        <v>5.3977472899999999</v>
      </c>
      <c r="I427" s="92">
        <v>6.8659507800000004</v>
      </c>
      <c r="J427" s="96">
        <f t="shared" si="19"/>
        <v>-0.21383833602139524</v>
      </c>
      <c r="K427" s="98">
        <f t="shared" si="20"/>
        <v>6.8859944942965265</v>
      </c>
      <c r="L427" s="63"/>
    </row>
    <row r="428" spans="1:12" x14ac:dyDescent="0.15">
      <c r="A428" s="84" t="s">
        <v>925</v>
      </c>
      <c r="B428" s="84" t="s">
        <v>926</v>
      </c>
      <c r="C428" s="84" t="s">
        <v>1397</v>
      </c>
      <c r="D428" s="84" t="s">
        <v>1400</v>
      </c>
      <c r="E428" s="92">
        <v>0.77237328000000005</v>
      </c>
      <c r="F428" s="92">
        <v>5.1056543799999998</v>
      </c>
      <c r="G428" s="95">
        <f t="shared" si="18"/>
        <v>-0.84872198105975205</v>
      </c>
      <c r="H428" s="92">
        <v>0.79690185999999996</v>
      </c>
      <c r="I428" s="92">
        <v>12.44465683</v>
      </c>
      <c r="J428" s="96">
        <f t="shared" si="19"/>
        <v>-0.93596433627009068</v>
      </c>
      <c r="K428" s="98">
        <f t="shared" si="20"/>
        <v>1.0317574165693562</v>
      </c>
      <c r="L428" s="63"/>
    </row>
    <row r="429" spans="1:12" x14ac:dyDescent="0.15">
      <c r="A429" s="84" t="s">
        <v>146</v>
      </c>
      <c r="B429" s="84" t="s">
        <v>377</v>
      </c>
      <c r="C429" s="84" t="s">
        <v>1398</v>
      </c>
      <c r="D429" s="84" t="s">
        <v>1401</v>
      </c>
      <c r="E429" s="92">
        <v>0.74132045999999996</v>
      </c>
      <c r="F429" s="92">
        <v>1.5883330490000001</v>
      </c>
      <c r="G429" s="95">
        <f t="shared" si="18"/>
        <v>-0.5332714001847858</v>
      </c>
      <c r="H429" s="92">
        <v>0.38514639000000001</v>
      </c>
      <c r="I429" s="92">
        <v>0.73755581000000003</v>
      </c>
      <c r="J429" s="96">
        <f t="shared" si="19"/>
        <v>-0.47780712350432164</v>
      </c>
      <c r="K429" s="98">
        <f t="shared" si="20"/>
        <v>0.51954102278520686</v>
      </c>
      <c r="L429" s="63"/>
    </row>
    <row r="430" spans="1:12" x14ac:dyDescent="0.15">
      <c r="A430" s="84" t="s">
        <v>94</v>
      </c>
      <c r="B430" s="84" t="s">
        <v>1496</v>
      </c>
      <c r="C430" s="84" t="s">
        <v>1397</v>
      </c>
      <c r="D430" s="84" t="s">
        <v>1400</v>
      </c>
      <c r="E430" s="92">
        <v>0.73260000000000003</v>
      </c>
      <c r="F430" s="92">
        <v>1.61797517</v>
      </c>
      <c r="G430" s="95">
        <f t="shared" si="18"/>
        <v>-0.54721184009270052</v>
      </c>
      <c r="H430" s="92">
        <v>0.45303599999999999</v>
      </c>
      <c r="I430" s="92">
        <v>10.94361361</v>
      </c>
      <c r="J430" s="96">
        <f t="shared" si="19"/>
        <v>-0.95860270508947543</v>
      </c>
      <c r="K430" s="98">
        <f t="shared" si="20"/>
        <v>0.61839475839475833</v>
      </c>
      <c r="L430" s="63"/>
    </row>
    <row r="431" spans="1:12" x14ac:dyDescent="0.15">
      <c r="A431" s="84" t="s">
        <v>1134</v>
      </c>
      <c r="B431" s="84" t="s">
        <v>1135</v>
      </c>
      <c r="C431" s="84" t="s">
        <v>1397</v>
      </c>
      <c r="D431" s="84" t="s">
        <v>1400</v>
      </c>
      <c r="E431" s="92">
        <v>0.73075318</v>
      </c>
      <c r="F431" s="92">
        <v>1.5152186399999998</v>
      </c>
      <c r="G431" s="95">
        <f t="shared" si="18"/>
        <v>-0.51772426717242603</v>
      </c>
      <c r="H431" s="92">
        <v>0.73075318</v>
      </c>
      <c r="I431" s="92">
        <v>2.69761864</v>
      </c>
      <c r="J431" s="96">
        <f t="shared" si="19"/>
        <v>-0.72911175465483891</v>
      </c>
      <c r="K431" s="98">
        <f t="shared" si="20"/>
        <v>1</v>
      </c>
      <c r="L431" s="63"/>
    </row>
    <row r="432" spans="1:12" x14ac:dyDescent="0.15">
      <c r="A432" s="84" t="s">
        <v>1416</v>
      </c>
      <c r="B432" s="84" t="s">
        <v>1417</v>
      </c>
      <c r="C432" s="84" t="s">
        <v>1397</v>
      </c>
      <c r="D432" s="84" t="s">
        <v>1401</v>
      </c>
      <c r="E432" s="92">
        <v>0.7225751239999999</v>
      </c>
      <c r="F432" s="92">
        <v>5.380486093</v>
      </c>
      <c r="G432" s="95">
        <f t="shared" si="18"/>
        <v>-0.86570448998277905</v>
      </c>
      <c r="H432" s="92">
        <v>1.96300783</v>
      </c>
      <c r="I432" s="92">
        <v>4.25594641</v>
      </c>
      <c r="J432" s="96">
        <f t="shared" si="19"/>
        <v>-0.53876114948543252</v>
      </c>
      <c r="K432" s="98">
        <f t="shared" si="20"/>
        <v>2.7166833797616321</v>
      </c>
      <c r="L432" s="63"/>
    </row>
    <row r="433" spans="1:12" x14ac:dyDescent="0.15">
      <c r="A433" s="84" t="s">
        <v>352</v>
      </c>
      <c r="B433" s="84" t="s">
        <v>1659</v>
      </c>
      <c r="C433" s="84" t="s">
        <v>1397</v>
      </c>
      <c r="D433" s="84" t="s">
        <v>1400</v>
      </c>
      <c r="E433" s="92">
        <v>0.67462553000000003</v>
      </c>
      <c r="F433" s="92">
        <v>2.71364926</v>
      </c>
      <c r="G433" s="95">
        <f t="shared" si="18"/>
        <v>-0.75139545852731171</v>
      </c>
      <c r="H433" s="92"/>
      <c r="I433" s="92">
        <v>1.21388874</v>
      </c>
      <c r="J433" s="96">
        <f t="shared" si="19"/>
        <v>-1</v>
      </c>
      <c r="K433" s="98">
        <f t="shared" si="20"/>
        <v>0</v>
      </c>
      <c r="L433" s="63"/>
    </row>
    <row r="434" spans="1:12" x14ac:dyDescent="0.15">
      <c r="A434" s="84" t="s">
        <v>1624</v>
      </c>
      <c r="B434" s="84" t="s">
        <v>1625</v>
      </c>
      <c r="C434" s="84" t="s">
        <v>1397</v>
      </c>
      <c r="D434" s="84" t="s">
        <v>1400</v>
      </c>
      <c r="E434" s="92">
        <v>0.67407794999999993</v>
      </c>
      <c r="F434" s="92">
        <v>6.3188245900000002</v>
      </c>
      <c r="G434" s="95">
        <f t="shared" si="18"/>
        <v>-0.89332225631539486</v>
      </c>
      <c r="H434" s="92">
        <v>5.847999999999999E-4</v>
      </c>
      <c r="I434" s="92">
        <v>0.59801587</v>
      </c>
      <c r="J434" s="96">
        <f t="shared" si="19"/>
        <v>-0.99902209953056931</v>
      </c>
      <c r="K434" s="98">
        <f t="shared" si="20"/>
        <v>8.6755545111659557E-4</v>
      </c>
      <c r="L434" s="63"/>
    </row>
    <row r="435" spans="1:12" x14ac:dyDescent="0.15">
      <c r="A435" s="84" t="s">
        <v>162</v>
      </c>
      <c r="B435" s="84" t="s">
        <v>311</v>
      </c>
      <c r="C435" s="84" t="s">
        <v>1397</v>
      </c>
      <c r="D435" s="84" t="s">
        <v>1401</v>
      </c>
      <c r="E435" s="92">
        <v>0.66642073999999996</v>
      </c>
      <c r="F435" s="92">
        <v>2.3877054649999998</v>
      </c>
      <c r="G435" s="95">
        <f t="shared" si="18"/>
        <v>-0.72089491364463587</v>
      </c>
      <c r="H435" s="92">
        <v>0.30359370000000002</v>
      </c>
      <c r="I435" s="92">
        <v>0.13509898000000001</v>
      </c>
      <c r="J435" s="96">
        <f t="shared" si="19"/>
        <v>1.2471946124241651</v>
      </c>
      <c r="K435" s="98">
        <f t="shared" si="20"/>
        <v>0.45555860101232748</v>
      </c>
      <c r="L435" s="63"/>
    </row>
    <row r="436" spans="1:12" x14ac:dyDescent="0.15">
      <c r="A436" s="84" t="s">
        <v>1062</v>
      </c>
      <c r="B436" s="84" t="s">
        <v>1074</v>
      </c>
      <c r="C436" s="84" t="s">
        <v>1398</v>
      </c>
      <c r="D436" s="84" t="s">
        <v>1401</v>
      </c>
      <c r="E436" s="92">
        <v>0.66412894999999994</v>
      </c>
      <c r="F436" s="92">
        <v>5.7163147099999998</v>
      </c>
      <c r="G436" s="95">
        <f t="shared" si="18"/>
        <v>-0.88381868674266884</v>
      </c>
      <c r="H436" s="92">
        <v>89.606936930000003</v>
      </c>
      <c r="I436" s="92"/>
      <c r="J436" s="96" t="str">
        <f t="shared" si="19"/>
        <v/>
      </c>
      <c r="K436" s="98">
        <f t="shared" si="20"/>
        <v>134.92400373451574</v>
      </c>
      <c r="L436" s="63"/>
    </row>
    <row r="437" spans="1:12" x14ac:dyDescent="0.15">
      <c r="A437" s="84" t="s">
        <v>175</v>
      </c>
      <c r="B437" s="84" t="s">
        <v>324</v>
      </c>
      <c r="C437" s="84" t="s">
        <v>1397</v>
      </c>
      <c r="D437" s="84" t="s">
        <v>1401</v>
      </c>
      <c r="E437" s="92">
        <v>0.65437504499999999</v>
      </c>
      <c r="F437" s="92">
        <v>3.9611545699999997</v>
      </c>
      <c r="G437" s="95">
        <f t="shared" si="18"/>
        <v>-0.83480194134408647</v>
      </c>
      <c r="H437" s="92">
        <v>0.10821925</v>
      </c>
      <c r="I437" s="92">
        <v>4.2256349999999998E-2</v>
      </c>
      <c r="J437" s="96">
        <f t="shared" si="19"/>
        <v>1.5610174565479511</v>
      </c>
      <c r="K437" s="98">
        <f t="shared" si="20"/>
        <v>0.16537802110103389</v>
      </c>
      <c r="L437" s="63"/>
    </row>
    <row r="438" spans="1:12" x14ac:dyDescent="0.15">
      <c r="A438" s="84" t="s">
        <v>1061</v>
      </c>
      <c r="B438" s="84" t="s">
        <v>1073</v>
      </c>
      <c r="C438" s="84" t="s">
        <v>1398</v>
      </c>
      <c r="D438" s="84" t="s">
        <v>1401</v>
      </c>
      <c r="E438" s="92">
        <v>0.63483840000000002</v>
      </c>
      <c r="F438" s="92">
        <v>0.30417603000000004</v>
      </c>
      <c r="G438" s="95">
        <f t="shared" si="18"/>
        <v>1.0870756975820872</v>
      </c>
      <c r="H438" s="92">
        <v>0.59916193000000006</v>
      </c>
      <c r="I438" s="92"/>
      <c r="J438" s="96" t="str">
        <f t="shared" si="19"/>
        <v/>
      </c>
      <c r="K438" s="98">
        <f t="shared" si="20"/>
        <v>0.94380228102143793</v>
      </c>
      <c r="L438" s="63"/>
    </row>
    <row r="439" spans="1:12" x14ac:dyDescent="0.15">
      <c r="A439" s="84" t="s">
        <v>1150</v>
      </c>
      <c r="B439" s="84" t="s">
        <v>1151</v>
      </c>
      <c r="C439" s="84" t="s">
        <v>1397</v>
      </c>
      <c r="D439" s="84" t="s">
        <v>1400</v>
      </c>
      <c r="E439" s="92">
        <v>0.63319599999999998</v>
      </c>
      <c r="F439" s="92">
        <v>1.9926475800000001</v>
      </c>
      <c r="G439" s="95">
        <f t="shared" si="18"/>
        <v>-0.68223382480910155</v>
      </c>
      <c r="H439" s="92">
        <v>0.63319599999999998</v>
      </c>
      <c r="I439" s="92">
        <v>1.9875994800000001</v>
      </c>
      <c r="J439" s="96">
        <f t="shared" si="19"/>
        <v>-0.68142676310219197</v>
      </c>
      <c r="K439" s="98">
        <f t="shared" si="20"/>
        <v>1</v>
      </c>
      <c r="L439" s="63"/>
    </row>
    <row r="440" spans="1:12" x14ac:dyDescent="0.15">
      <c r="A440" s="84" t="s">
        <v>1070</v>
      </c>
      <c r="B440" s="84" t="s">
        <v>1098</v>
      </c>
      <c r="C440" s="84" t="s">
        <v>1398</v>
      </c>
      <c r="D440" s="84" t="s">
        <v>1401</v>
      </c>
      <c r="E440" s="92">
        <v>0.62460550000000004</v>
      </c>
      <c r="F440" s="92">
        <v>1.3621858999999998</v>
      </c>
      <c r="G440" s="95">
        <f t="shared" si="18"/>
        <v>-0.54146823865964255</v>
      </c>
      <c r="H440" s="92">
        <v>1.28534649</v>
      </c>
      <c r="I440" s="92">
        <v>0.90808468999999992</v>
      </c>
      <c r="J440" s="96">
        <f t="shared" si="19"/>
        <v>0.41544781467464253</v>
      </c>
      <c r="K440" s="98">
        <f t="shared" si="20"/>
        <v>2.0578533010035933</v>
      </c>
      <c r="L440" s="63"/>
    </row>
    <row r="441" spans="1:12" x14ac:dyDescent="0.15">
      <c r="A441" s="84" t="s">
        <v>1382</v>
      </c>
      <c r="B441" s="84" t="s">
        <v>1383</v>
      </c>
      <c r="C441" s="84" t="s">
        <v>1397</v>
      </c>
      <c r="D441" s="84" t="s">
        <v>1400</v>
      </c>
      <c r="E441" s="92">
        <v>0.62361418999999996</v>
      </c>
      <c r="F441" s="92">
        <v>0.44520740000000003</v>
      </c>
      <c r="G441" s="95">
        <f t="shared" si="18"/>
        <v>0.40072736886224236</v>
      </c>
      <c r="H441" s="92">
        <v>0.71242998999999996</v>
      </c>
      <c r="I441" s="92">
        <v>2.1791649999999998</v>
      </c>
      <c r="J441" s="96">
        <f t="shared" si="19"/>
        <v>-0.67307202988300563</v>
      </c>
      <c r="K441" s="98">
        <f t="shared" si="20"/>
        <v>1.1424210696680908</v>
      </c>
      <c r="L441" s="63"/>
    </row>
    <row r="442" spans="1:12" x14ac:dyDescent="0.15">
      <c r="A442" s="84" t="s">
        <v>1031</v>
      </c>
      <c r="B442" s="85" t="s">
        <v>1546</v>
      </c>
      <c r="C442" s="84" t="s">
        <v>1397</v>
      </c>
      <c r="D442" s="84" t="s">
        <v>1400</v>
      </c>
      <c r="E442" s="92">
        <v>0.61546427999999997</v>
      </c>
      <c r="F442" s="92">
        <v>1.8360608600000001</v>
      </c>
      <c r="G442" s="95">
        <f t="shared" si="18"/>
        <v>-0.6647909154819629</v>
      </c>
      <c r="H442" s="92">
        <v>7.0134653299999998</v>
      </c>
      <c r="I442" s="92">
        <v>5.8565230499999998</v>
      </c>
      <c r="J442" s="96">
        <f t="shared" si="19"/>
        <v>0.19754763536702891</v>
      </c>
      <c r="K442" s="98">
        <f t="shared" si="20"/>
        <v>11.395405968970287</v>
      </c>
      <c r="L442" s="63"/>
    </row>
    <row r="443" spans="1:12" x14ac:dyDescent="0.15">
      <c r="A443" s="84" t="s">
        <v>61</v>
      </c>
      <c r="B443" s="84" t="s">
        <v>1655</v>
      </c>
      <c r="C443" s="84" t="s">
        <v>1397</v>
      </c>
      <c r="D443" s="84" t="s">
        <v>1400</v>
      </c>
      <c r="E443" s="92">
        <v>0.60948530000000001</v>
      </c>
      <c r="F443" s="92">
        <v>1.3553411299999998</v>
      </c>
      <c r="G443" s="95">
        <f t="shared" si="18"/>
        <v>-0.55030856327661204</v>
      </c>
      <c r="H443" s="92">
        <v>6.09559E-2</v>
      </c>
      <c r="I443" s="92">
        <v>4.9625349999999999E-2</v>
      </c>
      <c r="J443" s="96">
        <f t="shared" si="19"/>
        <v>0.22832181536251128</v>
      </c>
      <c r="K443" s="98">
        <f t="shared" si="20"/>
        <v>0.10001209217022954</v>
      </c>
      <c r="L443" s="63"/>
    </row>
    <row r="444" spans="1:12" x14ac:dyDescent="0.15">
      <c r="A444" s="84" t="s">
        <v>802</v>
      </c>
      <c r="B444" s="84" t="s">
        <v>1573</v>
      </c>
      <c r="C444" s="84" t="s">
        <v>1398</v>
      </c>
      <c r="D444" s="84" t="s">
        <v>1401</v>
      </c>
      <c r="E444" s="92">
        <v>0.60746497999999993</v>
      </c>
      <c r="F444" s="92">
        <v>6.1175013499999995</v>
      </c>
      <c r="G444" s="95">
        <f t="shared" si="18"/>
        <v>-0.90070047471260473</v>
      </c>
      <c r="H444" s="92"/>
      <c r="I444" s="92">
        <v>1.4051979999999999</v>
      </c>
      <c r="J444" s="96">
        <f t="shared" si="19"/>
        <v>-1</v>
      </c>
      <c r="K444" s="98">
        <f t="shared" si="20"/>
        <v>0</v>
      </c>
      <c r="L444" s="63"/>
    </row>
    <row r="445" spans="1:12" x14ac:dyDescent="0.15">
      <c r="A445" s="84" t="s">
        <v>141</v>
      </c>
      <c r="B445" s="84" t="s">
        <v>1620</v>
      </c>
      <c r="C445" s="84" t="s">
        <v>1398</v>
      </c>
      <c r="D445" s="84" t="s">
        <v>1401</v>
      </c>
      <c r="E445" s="92">
        <v>0.60566299999999995</v>
      </c>
      <c r="F445" s="92">
        <v>0.276003</v>
      </c>
      <c r="G445" s="95">
        <f t="shared" si="18"/>
        <v>1.194407307166951</v>
      </c>
      <c r="H445" s="92">
        <v>6.9948494000000005</v>
      </c>
      <c r="I445" s="92">
        <v>0.24641921999999999</v>
      </c>
      <c r="J445" s="96">
        <f t="shared" si="19"/>
        <v>27.385973301920203</v>
      </c>
      <c r="K445" s="98">
        <f t="shared" si="20"/>
        <v>11.549078282807438</v>
      </c>
      <c r="L445" s="63"/>
    </row>
    <row r="446" spans="1:12" x14ac:dyDescent="0.15">
      <c r="A446" s="84" t="s">
        <v>284</v>
      </c>
      <c r="B446" s="84" t="s">
        <v>285</v>
      </c>
      <c r="C446" s="84" t="s">
        <v>1397</v>
      </c>
      <c r="D446" s="84" t="s">
        <v>1400</v>
      </c>
      <c r="E446" s="92">
        <v>0.58500224999999995</v>
      </c>
      <c r="F446" s="92">
        <v>1.8673784</v>
      </c>
      <c r="G446" s="95">
        <f t="shared" si="18"/>
        <v>-0.68672538463548682</v>
      </c>
      <c r="H446" s="92">
        <v>2.1807066699999997</v>
      </c>
      <c r="I446" s="92">
        <v>0.49669271000000004</v>
      </c>
      <c r="J446" s="96">
        <f t="shared" si="19"/>
        <v>3.3904543515446397</v>
      </c>
      <c r="K446" s="98">
        <f t="shared" si="20"/>
        <v>3.7276893721348934</v>
      </c>
      <c r="L446" s="63"/>
    </row>
    <row r="447" spans="1:12" x14ac:dyDescent="0.15">
      <c r="A447" s="84" t="s">
        <v>286</v>
      </c>
      <c r="B447" s="84" t="s">
        <v>287</v>
      </c>
      <c r="C447" s="84" t="s">
        <v>1397</v>
      </c>
      <c r="D447" s="84" t="s">
        <v>1400</v>
      </c>
      <c r="E447" s="92">
        <v>0.58111226500000002</v>
      </c>
      <c r="F447" s="92">
        <v>0.27376181999999999</v>
      </c>
      <c r="G447" s="95">
        <f t="shared" si="18"/>
        <v>1.1226928758729029</v>
      </c>
      <c r="H447" s="92"/>
      <c r="I447" s="92">
        <v>0.16091949999999999</v>
      </c>
      <c r="J447" s="96">
        <f t="shared" si="19"/>
        <v>-1</v>
      </c>
      <c r="K447" s="98">
        <f t="shared" si="20"/>
        <v>0</v>
      </c>
      <c r="L447" s="63"/>
    </row>
    <row r="448" spans="1:12" x14ac:dyDescent="0.15">
      <c r="A448" s="84" t="s">
        <v>409</v>
      </c>
      <c r="B448" s="84" t="s">
        <v>410</v>
      </c>
      <c r="C448" s="84" t="s">
        <v>1397</v>
      </c>
      <c r="D448" s="84" t="s">
        <v>1400</v>
      </c>
      <c r="E448" s="92">
        <v>0.58092756999999995</v>
      </c>
      <c r="F448" s="92">
        <v>0.10915399499999999</v>
      </c>
      <c r="G448" s="95">
        <f t="shared" si="18"/>
        <v>4.3220916925670014</v>
      </c>
      <c r="H448" s="92">
        <v>0.52089730999999995</v>
      </c>
      <c r="I448" s="92">
        <v>1.71746369</v>
      </c>
      <c r="J448" s="96">
        <f t="shared" si="19"/>
        <v>-0.69670548901094964</v>
      </c>
      <c r="K448" s="98">
        <f t="shared" si="20"/>
        <v>0.89666481141530263</v>
      </c>
      <c r="L448" s="63"/>
    </row>
    <row r="449" spans="1:12" x14ac:dyDescent="0.15">
      <c r="A449" s="84" t="s">
        <v>1764</v>
      </c>
      <c r="B449" s="84" t="s">
        <v>1765</v>
      </c>
      <c r="C449" s="84" t="s">
        <v>1397</v>
      </c>
      <c r="D449" s="84" t="s">
        <v>1400</v>
      </c>
      <c r="E449" s="92">
        <v>0.57881506000000005</v>
      </c>
      <c r="F449" s="92">
        <v>7.2960000000000004E-3</v>
      </c>
      <c r="G449" s="95">
        <f t="shared" si="18"/>
        <v>78.333204495614041</v>
      </c>
      <c r="H449" s="92">
        <v>9.410541E-2</v>
      </c>
      <c r="I449" s="92">
        <v>3.2622285400000002</v>
      </c>
      <c r="J449" s="96">
        <f t="shared" si="19"/>
        <v>-0.97115302964028383</v>
      </c>
      <c r="K449" s="98">
        <f t="shared" si="20"/>
        <v>0.16258286368706437</v>
      </c>
      <c r="L449" s="63"/>
    </row>
    <row r="450" spans="1:12" x14ac:dyDescent="0.15">
      <c r="A450" s="84" t="s">
        <v>294</v>
      </c>
      <c r="B450" s="84" t="s">
        <v>1486</v>
      </c>
      <c r="C450" s="84" t="s">
        <v>1397</v>
      </c>
      <c r="D450" s="84" t="s">
        <v>1400</v>
      </c>
      <c r="E450" s="92">
        <v>0.57582699999999998</v>
      </c>
      <c r="F450" s="92">
        <v>6.9810167699999992</v>
      </c>
      <c r="G450" s="95">
        <f t="shared" si="18"/>
        <v>-0.91751531059565128</v>
      </c>
      <c r="H450" s="92">
        <v>108.81069187</v>
      </c>
      <c r="I450" s="92">
        <v>93.00870848000001</v>
      </c>
      <c r="J450" s="96">
        <f t="shared" si="19"/>
        <v>0.16989789072705963</v>
      </c>
      <c r="K450" s="98">
        <f t="shared" si="20"/>
        <v>188.96420603757727</v>
      </c>
      <c r="L450" s="63"/>
    </row>
    <row r="451" spans="1:12" x14ac:dyDescent="0.15">
      <c r="A451" s="84" t="s">
        <v>62</v>
      </c>
      <c r="B451" s="84" t="s">
        <v>1729</v>
      </c>
      <c r="C451" s="84" t="s">
        <v>1397</v>
      </c>
      <c r="D451" s="84" t="s">
        <v>1400</v>
      </c>
      <c r="E451" s="92">
        <v>0.57145419999999991</v>
      </c>
      <c r="F451" s="92">
        <v>3.3330130800000002</v>
      </c>
      <c r="G451" s="95">
        <f t="shared" si="18"/>
        <v>-0.82854726750727303</v>
      </c>
      <c r="H451" s="92">
        <v>0.89834733999999994</v>
      </c>
      <c r="I451" s="92">
        <v>1.4227806699999999</v>
      </c>
      <c r="J451" s="96">
        <f t="shared" si="19"/>
        <v>-0.36859745219900963</v>
      </c>
      <c r="K451" s="98">
        <f t="shared" si="20"/>
        <v>1.5720373391253404</v>
      </c>
      <c r="L451" s="63"/>
    </row>
    <row r="452" spans="1:12" x14ac:dyDescent="0.15">
      <c r="A452" s="84" t="s">
        <v>1279</v>
      </c>
      <c r="B452" s="85" t="s">
        <v>1002</v>
      </c>
      <c r="C452" s="84" t="s">
        <v>1398</v>
      </c>
      <c r="D452" s="84" t="s">
        <v>1401</v>
      </c>
      <c r="E452" s="92">
        <v>0.56560738589649406</v>
      </c>
      <c r="F452" s="92">
        <v>1.48430826369545E-2</v>
      </c>
      <c r="G452" s="95">
        <f t="shared" si="18"/>
        <v>37.105789729170787</v>
      </c>
      <c r="H452" s="92">
        <v>4.00510472520577E-2</v>
      </c>
      <c r="I452" s="92">
        <v>7.5238299999999996E-3</v>
      </c>
      <c r="J452" s="96">
        <f t="shared" si="19"/>
        <v>4.3232259702914213</v>
      </c>
      <c r="K452" s="98">
        <f t="shared" si="20"/>
        <v>7.0810686442109208E-2</v>
      </c>
      <c r="L452" s="63"/>
    </row>
    <row r="453" spans="1:12" x14ac:dyDescent="0.15">
      <c r="A453" s="84" t="s">
        <v>1344</v>
      </c>
      <c r="B453" s="84" t="s">
        <v>1345</v>
      </c>
      <c r="C453" s="84" t="s">
        <v>1398</v>
      </c>
      <c r="D453" s="84" t="s">
        <v>1401</v>
      </c>
      <c r="E453" s="92">
        <v>0.5530006999999999</v>
      </c>
      <c r="F453" s="92">
        <v>0.24356060000000002</v>
      </c>
      <c r="G453" s="95">
        <f t="shared" si="18"/>
        <v>1.2704850456108248</v>
      </c>
      <c r="H453" s="92">
        <v>4.9986945</v>
      </c>
      <c r="I453" s="92">
        <v>1.22000179</v>
      </c>
      <c r="J453" s="96">
        <f t="shared" si="19"/>
        <v>3.0972845621808478</v>
      </c>
      <c r="K453" s="98">
        <f t="shared" si="20"/>
        <v>9.0392191185291466</v>
      </c>
      <c r="L453" s="63"/>
    </row>
    <row r="454" spans="1:12" x14ac:dyDescent="0.15">
      <c r="A454" s="84" t="s">
        <v>85</v>
      </c>
      <c r="B454" s="84" t="s">
        <v>1225</v>
      </c>
      <c r="C454" s="84" t="s">
        <v>1397</v>
      </c>
      <c r="D454" s="84" t="s">
        <v>1400</v>
      </c>
      <c r="E454" s="92">
        <v>0.53248345499999994</v>
      </c>
      <c r="F454" s="92">
        <v>1.5912487</v>
      </c>
      <c r="G454" s="95">
        <f t="shared" si="18"/>
        <v>-0.66536754751158633</v>
      </c>
      <c r="H454" s="92">
        <v>0.36746099999999998</v>
      </c>
      <c r="I454" s="92">
        <v>1.9393148500000001</v>
      </c>
      <c r="J454" s="96">
        <f t="shared" si="19"/>
        <v>-0.81052019479972526</v>
      </c>
      <c r="K454" s="98">
        <f t="shared" si="20"/>
        <v>0.69008904699207985</v>
      </c>
      <c r="L454" s="63"/>
    </row>
    <row r="455" spans="1:12" x14ac:dyDescent="0.15">
      <c r="A455" s="84" t="s">
        <v>1735</v>
      </c>
      <c r="B455" s="84" t="s">
        <v>1736</v>
      </c>
      <c r="C455" s="84" t="s">
        <v>1397</v>
      </c>
      <c r="D455" s="84" t="s">
        <v>1400</v>
      </c>
      <c r="E455" s="92">
        <v>0.52802389800000005</v>
      </c>
      <c r="F455" s="92">
        <v>2.946945785</v>
      </c>
      <c r="G455" s="95">
        <f t="shared" ref="G455:G518" si="21">IF(ISERROR(E455/F455-1),"",((E455/F455-1)))</f>
        <v>-0.82082334168220883</v>
      </c>
      <c r="H455" s="92">
        <v>1.0407565962485299</v>
      </c>
      <c r="I455" s="92">
        <v>0.48491046000000004</v>
      </c>
      <c r="J455" s="96">
        <f t="shared" ref="J455:J518" si="22">IF(ISERROR(H455/I455-1),"",((H455/I455-1)))</f>
        <v>1.1462861334204457</v>
      </c>
      <c r="K455" s="98">
        <f t="shared" ref="K455:K518" si="23">IF(ISERROR(H455/E455),"",(H455/E455))</f>
        <v>1.9710407051472694</v>
      </c>
      <c r="L455" s="63"/>
    </row>
    <row r="456" spans="1:12" x14ac:dyDescent="0.15">
      <c r="A456" s="84" t="s">
        <v>1060</v>
      </c>
      <c r="B456" s="84" t="s">
        <v>1072</v>
      </c>
      <c r="C456" s="84" t="s">
        <v>1398</v>
      </c>
      <c r="D456" s="84" t="s">
        <v>1401</v>
      </c>
      <c r="E456" s="92">
        <v>0.51554697999999999</v>
      </c>
      <c r="F456" s="92">
        <v>0.67616610999999993</v>
      </c>
      <c r="G456" s="95">
        <f t="shared" si="21"/>
        <v>-0.23754389287567212</v>
      </c>
      <c r="H456" s="92">
        <v>0.21917629999999999</v>
      </c>
      <c r="I456" s="92">
        <v>9.8097156999999999</v>
      </c>
      <c r="J456" s="96">
        <f t="shared" si="22"/>
        <v>-0.97765722201307015</v>
      </c>
      <c r="K456" s="98">
        <f t="shared" si="23"/>
        <v>0.4251335154751561</v>
      </c>
      <c r="L456" s="63"/>
    </row>
    <row r="457" spans="1:12" x14ac:dyDescent="0.15">
      <c r="A457" s="84" t="s">
        <v>1260</v>
      </c>
      <c r="B457" s="84" t="s">
        <v>995</v>
      </c>
      <c r="C457" s="84" t="s">
        <v>1398</v>
      </c>
      <c r="D457" s="84" t="s">
        <v>1400</v>
      </c>
      <c r="E457" s="92">
        <v>0.49932615434818101</v>
      </c>
      <c r="F457" s="92">
        <v>0.17831380515153999</v>
      </c>
      <c r="G457" s="95">
        <f t="shared" si="21"/>
        <v>1.8002663838833377</v>
      </c>
      <c r="H457" s="92"/>
      <c r="I457" s="92"/>
      <c r="J457" s="96" t="str">
        <f t="shared" si="22"/>
        <v/>
      </c>
      <c r="K457" s="98">
        <f t="shared" si="23"/>
        <v>0</v>
      </c>
      <c r="L457" s="63"/>
    </row>
    <row r="458" spans="1:12" x14ac:dyDescent="0.15">
      <c r="A458" s="84" t="s">
        <v>755</v>
      </c>
      <c r="B458" s="84" t="s">
        <v>756</v>
      </c>
      <c r="C458" s="84" t="s">
        <v>1397</v>
      </c>
      <c r="D458" s="84" t="s">
        <v>1400</v>
      </c>
      <c r="E458" s="92">
        <v>0.49656465</v>
      </c>
      <c r="F458" s="92">
        <v>0.2369559</v>
      </c>
      <c r="G458" s="95">
        <f t="shared" si="21"/>
        <v>1.0955994343251212</v>
      </c>
      <c r="H458" s="92">
        <v>0.40340398</v>
      </c>
      <c r="I458" s="92">
        <v>92.678307427977998</v>
      </c>
      <c r="J458" s="96">
        <f t="shared" si="22"/>
        <v>-0.99564726642948786</v>
      </c>
      <c r="K458" s="98">
        <f t="shared" si="23"/>
        <v>0.81238964553759518</v>
      </c>
      <c r="L458" s="63"/>
    </row>
    <row r="459" spans="1:12" x14ac:dyDescent="0.15">
      <c r="A459" s="84" t="s">
        <v>1257</v>
      </c>
      <c r="B459" s="84" t="s">
        <v>999</v>
      </c>
      <c r="C459" s="84" t="s">
        <v>1398</v>
      </c>
      <c r="D459" s="84" t="s">
        <v>1400</v>
      </c>
      <c r="E459" s="92">
        <v>0.494232</v>
      </c>
      <c r="F459" s="92">
        <v>0</v>
      </c>
      <c r="G459" s="95" t="str">
        <f t="shared" si="21"/>
        <v/>
      </c>
      <c r="H459" s="92"/>
      <c r="I459" s="92"/>
      <c r="J459" s="96" t="str">
        <f t="shared" si="22"/>
        <v/>
      </c>
      <c r="K459" s="98">
        <f t="shared" si="23"/>
        <v>0</v>
      </c>
      <c r="L459" s="63"/>
    </row>
    <row r="460" spans="1:12" x14ac:dyDescent="0.15">
      <c r="A460" s="84" t="s">
        <v>116</v>
      </c>
      <c r="B460" s="84" t="s">
        <v>1481</v>
      </c>
      <c r="C460" s="84" t="s">
        <v>1397</v>
      </c>
      <c r="D460" s="84" t="s">
        <v>1400</v>
      </c>
      <c r="E460" s="92">
        <v>0.49399999999999999</v>
      </c>
      <c r="F460" s="92">
        <v>0.48968329999999999</v>
      </c>
      <c r="G460" s="95">
        <f t="shared" si="21"/>
        <v>8.8152893921438213E-3</v>
      </c>
      <c r="H460" s="92">
        <v>13.684468900000001</v>
      </c>
      <c r="I460" s="92">
        <v>1.2316765000000001</v>
      </c>
      <c r="J460" s="96">
        <f t="shared" si="22"/>
        <v>10.110440850336918</v>
      </c>
      <c r="K460" s="98">
        <f t="shared" si="23"/>
        <v>27.701354048582999</v>
      </c>
      <c r="L460" s="63"/>
    </row>
    <row r="461" spans="1:12" x14ac:dyDescent="0.15">
      <c r="A461" s="84" t="s">
        <v>1414</v>
      </c>
      <c r="B461" s="84" t="s">
        <v>1415</v>
      </c>
      <c r="C461" s="84" t="s">
        <v>1397</v>
      </c>
      <c r="D461" s="84" t="s">
        <v>1401</v>
      </c>
      <c r="E461" s="92">
        <v>0.48734313000000001</v>
      </c>
      <c r="F461" s="92">
        <v>4.9172708219999999</v>
      </c>
      <c r="G461" s="95">
        <f t="shared" si="21"/>
        <v>-0.90089154174311203</v>
      </c>
      <c r="H461" s="92">
        <v>7.9134300000000005E-2</v>
      </c>
      <c r="I461" s="92">
        <v>0.54649406999999994</v>
      </c>
      <c r="J461" s="96">
        <f t="shared" si="22"/>
        <v>-0.85519641594647133</v>
      </c>
      <c r="K461" s="98">
        <f t="shared" si="23"/>
        <v>0.16237902030136345</v>
      </c>
      <c r="L461" s="63"/>
    </row>
    <row r="462" spans="1:12" x14ac:dyDescent="0.15">
      <c r="A462" s="84" t="s">
        <v>1255</v>
      </c>
      <c r="B462" s="84" t="s">
        <v>997</v>
      </c>
      <c r="C462" s="84" t="s">
        <v>1398</v>
      </c>
      <c r="D462" s="84" t="s">
        <v>1400</v>
      </c>
      <c r="E462" s="92">
        <v>0.48380327000000001</v>
      </c>
      <c r="F462" s="92">
        <v>1.6354968300000001</v>
      </c>
      <c r="G462" s="95">
        <f t="shared" si="21"/>
        <v>-0.70418574886507113</v>
      </c>
      <c r="H462" s="92">
        <v>6.2861345199999992</v>
      </c>
      <c r="I462" s="92">
        <v>9.6362405800000008</v>
      </c>
      <c r="J462" s="96">
        <f t="shared" si="22"/>
        <v>-0.34765695523969586</v>
      </c>
      <c r="K462" s="98">
        <f t="shared" si="23"/>
        <v>12.993162530712119</v>
      </c>
      <c r="L462" s="63"/>
    </row>
    <row r="463" spans="1:12" x14ac:dyDescent="0.15">
      <c r="A463" s="84" t="s">
        <v>36</v>
      </c>
      <c r="B463" s="84" t="s">
        <v>929</v>
      </c>
      <c r="C463" s="84" t="s">
        <v>1397</v>
      </c>
      <c r="D463" s="84" t="s">
        <v>1400</v>
      </c>
      <c r="E463" s="92">
        <v>0.48106284000000005</v>
      </c>
      <c r="F463" s="92">
        <v>2.19862278</v>
      </c>
      <c r="G463" s="95">
        <f t="shared" si="21"/>
        <v>-0.78119810074923357</v>
      </c>
      <c r="H463" s="92">
        <v>7.4406305399999999</v>
      </c>
      <c r="I463" s="92">
        <v>2.59668302</v>
      </c>
      <c r="J463" s="96">
        <f t="shared" si="22"/>
        <v>1.8654365907164134</v>
      </c>
      <c r="K463" s="98">
        <f t="shared" si="23"/>
        <v>15.467065674829508</v>
      </c>
      <c r="L463" s="63"/>
    </row>
    <row r="464" spans="1:12" x14ac:dyDescent="0.15">
      <c r="A464" s="84" t="s">
        <v>1024</v>
      </c>
      <c r="B464" s="84" t="s">
        <v>1536</v>
      </c>
      <c r="C464" s="84" t="s">
        <v>1397</v>
      </c>
      <c r="D464" s="84" t="s">
        <v>1400</v>
      </c>
      <c r="E464" s="92">
        <v>0.480762835</v>
      </c>
      <c r="F464" s="92">
        <v>0.98708217000000009</v>
      </c>
      <c r="G464" s="95">
        <f t="shared" si="21"/>
        <v>-0.51294547747732089</v>
      </c>
      <c r="H464" s="92">
        <v>0.27607190000000004</v>
      </c>
      <c r="I464" s="92">
        <v>1.5119290000000001E-2</v>
      </c>
      <c r="J464" s="96">
        <f t="shared" si="22"/>
        <v>17.259580972386932</v>
      </c>
      <c r="K464" s="98">
        <f t="shared" si="23"/>
        <v>0.57423719119220196</v>
      </c>
      <c r="L464" s="63"/>
    </row>
    <row r="465" spans="1:12" x14ac:dyDescent="0.15">
      <c r="A465" s="84" t="s">
        <v>252</v>
      </c>
      <c r="B465" s="84" t="s">
        <v>253</v>
      </c>
      <c r="C465" s="84" t="s">
        <v>1397</v>
      </c>
      <c r="D465" s="84" t="s">
        <v>1400</v>
      </c>
      <c r="E465" s="92">
        <v>0.47922681</v>
      </c>
      <c r="F465" s="92">
        <v>1.39399578</v>
      </c>
      <c r="G465" s="95">
        <f t="shared" si="21"/>
        <v>-0.65622075986485418</v>
      </c>
      <c r="H465" s="92">
        <v>4.9130379999999994E-2</v>
      </c>
      <c r="I465" s="92">
        <v>0.37373371</v>
      </c>
      <c r="J465" s="96">
        <f t="shared" si="22"/>
        <v>-0.86854174861561195</v>
      </c>
      <c r="K465" s="98">
        <f t="shared" si="23"/>
        <v>0.10252009899028812</v>
      </c>
      <c r="L465" s="63"/>
    </row>
    <row r="466" spans="1:12" x14ac:dyDescent="0.15">
      <c r="A466" s="84" t="s">
        <v>154</v>
      </c>
      <c r="B466" s="84" t="s">
        <v>208</v>
      </c>
      <c r="C466" s="84" t="s">
        <v>1398</v>
      </c>
      <c r="D466" s="84" t="s">
        <v>1401</v>
      </c>
      <c r="E466" s="92">
        <v>0.46911734999999999</v>
      </c>
      <c r="F466" s="92">
        <v>1.5819467300000001</v>
      </c>
      <c r="G466" s="95">
        <f t="shared" si="21"/>
        <v>-0.70345565934448384</v>
      </c>
      <c r="H466" s="92">
        <v>1.1893734599999999</v>
      </c>
      <c r="I466" s="92"/>
      <c r="J466" s="96" t="str">
        <f t="shared" si="22"/>
        <v/>
      </c>
      <c r="K466" s="98">
        <f t="shared" si="23"/>
        <v>2.5353431502799886</v>
      </c>
      <c r="L466" s="63"/>
    </row>
    <row r="467" spans="1:12" x14ac:dyDescent="0.15">
      <c r="A467" s="84" t="s">
        <v>256</v>
      </c>
      <c r="B467" s="84" t="s">
        <v>257</v>
      </c>
      <c r="C467" s="84" t="s">
        <v>1397</v>
      </c>
      <c r="D467" s="84" t="s">
        <v>1400</v>
      </c>
      <c r="E467" s="92">
        <v>0.45948328999999999</v>
      </c>
      <c r="F467" s="92">
        <v>1.0718645500000001</v>
      </c>
      <c r="G467" s="95">
        <f t="shared" si="21"/>
        <v>-0.57132336357238422</v>
      </c>
      <c r="H467" s="92">
        <v>0.36337527000000003</v>
      </c>
      <c r="I467" s="92">
        <v>5.1350299999999996E-3</v>
      </c>
      <c r="J467" s="96">
        <f t="shared" si="22"/>
        <v>69.764001378765087</v>
      </c>
      <c r="K467" s="98">
        <f t="shared" si="23"/>
        <v>0.79083456984910172</v>
      </c>
      <c r="L467" s="63"/>
    </row>
    <row r="468" spans="1:12" x14ac:dyDescent="0.15">
      <c r="A468" s="84" t="s">
        <v>292</v>
      </c>
      <c r="B468" s="84" t="s">
        <v>1482</v>
      </c>
      <c r="C468" s="84" t="s">
        <v>1397</v>
      </c>
      <c r="D468" s="84" t="s">
        <v>1400</v>
      </c>
      <c r="E468" s="92">
        <v>0.45895709999999995</v>
      </c>
      <c r="F468" s="92">
        <v>3.94327139</v>
      </c>
      <c r="G468" s="95">
        <f t="shared" si="21"/>
        <v>-0.8836100651951323</v>
      </c>
      <c r="H468" s="92">
        <v>0.31202985</v>
      </c>
      <c r="I468" s="92">
        <v>0.25892556</v>
      </c>
      <c r="J468" s="96">
        <f t="shared" si="22"/>
        <v>0.20509481566825616</v>
      </c>
      <c r="K468" s="98">
        <f t="shared" si="23"/>
        <v>0.67986713790896802</v>
      </c>
      <c r="L468" s="63"/>
    </row>
    <row r="469" spans="1:12" x14ac:dyDescent="0.15">
      <c r="A469" s="84" t="s">
        <v>982</v>
      </c>
      <c r="B469" s="84" t="s">
        <v>983</v>
      </c>
      <c r="C469" s="84" t="s">
        <v>1399</v>
      </c>
      <c r="D469" s="84" t="s">
        <v>1401</v>
      </c>
      <c r="E469" s="92">
        <v>0.44185000000000002</v>
      </c>
      <c r="F469" s="92">
        <v>0</v>
      </c>
      <c r="G469" s="95" t="str">
        <f t="shared" si="21"/>
        <v/>
      </c>
      <c r="H469" s="92">
        <v>0.44171744000000002</v>
      </c>
      <c r="I469" s="92"/>
      <c r="J469" s="96" t="str">
        <f t="shared" si="22"/>
        <v/>
      </c>
      <c r="K469" s="98">
        <f t="shared" si="23"/>
        <v>0.9996999886839425</v>
      </c>
      <c r="L469" s="63"/>
    </row>
    <row r="470" spans="1:12" x14ac:dyDescent="0.15">
      <c r="A470" s="84" t="s">
        <v>25</v>
      </c>
      <c r="B470" s="84" t="s">
        <v>1372</v>
      </c>
      <c r="C470" s="84" t="s">
        <v>1397</v>
      </c>
      <c r="D470" s="84" t="s">
        <v>1400</v>
      </c>
      <c r="E470" s="92">
        <v>0.42762299999999998</v>
      </c>
      <c r="F470" s="92">
        <v>0.82749519999999999</v>
      </c>
      <c r="G470" s="95">
        <f t="shared" si="21"/>
        <v>-0.48323204775085105</v>
      </c>
      <c r="H470" s="92">
        <v>0.42762299999999998</v>
      </c>
      <c r="I470" s="92">
        <v>0.82749519999999999</v>
      </c>
      <c r="J470" s="96">
        <f t="shared" si="22"/>
        <v>-0.48323204775085105</v>
      </c>
      <c r="K470" s="98">
        <f t="shared" si="23"/>
        <v>1</v>
      </c>
      <c r="L470" s="63"/>
    </row>
    <row r="471" spans="1:12" x14ac:dyDescent="0.15">
      <c r="A471" s="84" t="s">
        <v>1388</v>
      </c>
      <c r="B471" s="84" t="s">
        <v>1389</v>
      </c>
      <c r="C471" s="84" t="s">
        <v>1397</v>
      </c>
      <c r="D471" s="84" t="s">
        <v>1401</v>
      </c>
      <c r="E471" s="92">
        <v>0.42353129</v>
      </c>
      <c r="F471" s="92">
        <v>0.71872007999999998</v>
      </c>
      <c r="G471" s="95">
        <f t="shared" si="21"/>
        <v>-0.4107145441101353</v>
      </c>
      <c r="H471" s="92"/>
      <c r="I471" s="92">
        <v>0.939388</v>
      </c>
      <c r="J471" s="96">
        <f t="shared" si="22"/>
        <v>-1</v>
      </c>
      <c r="K471" s="98">
        <f t="shared" si="23"/>
        <v>0</v>
      </c>
      <c r="L471" s="63"/>
    </row>
    <row r="472" spans="1:12" x14ac:dyDescent="0.15">
      <c r="A472" s="84" t="s">
        <v>1537</v>
      </c>
      <c r="B472" s="84" t="s">
        <v>1538</v>
      </c>
      <c r="C472" s="84" t="s">
        <v>1397</v>
      </c>
      <c r="D472" s="84" t="s">
        <v>1401</v>
      </c>
      <c r="E472" s="92">
        <v>0.41454950000000002</v>
      </c>
      <c r="F472" s="92">
        <v>2.3671469429999998</v>
      </c>
      <c r="G472" s="95">
        <f t="shared" si="21"/>
        <v>-0.82487377844206777</v>
      </c>
      <c r="H472" s="92">
        <v>0.49789328000000005</v>
      </c>
      <c r="I472" s="92">
        <v>1.36183275</v>
      </c>
      <c r="J472" s="96">
        <f t="shared" si="22"/>
        <v>-0.6343946934746576</v>
      </c>
      <c r="K472" s="98">
        <f t="shared" si="23"/>
        <v>1.2010466301370524</v>
      </c>
      <c r="L472" s="63"/>
    </row>
    <row r="473" spans="1:12" x14ac:dyDescent="0.15">
      <c r="A473" s="84" t="s">
        <v>38</v>
      </c>
      <c r="B473" s="84" t="s">
        <v>955</v>
      </c>
      <c r="C473" s="84" t="s">
        <v>1397</v>
      </c>
      <c r="D473" s="84" t="s">
        <v>1400</v>
      </c>
      <c r="E473" s="92">
        <v>0.40162529999999996</v>
      </c>
      <c r="F473" s="92">
        <v>0.73771072999999998</v>
      </c>
      <c r="G473" s="95">
        <f t="shared" si="21"/>
        <v>-0.45557888252486178</v>
      </c>
      <c r="H473" s="92">
        <v>0.80966930000000004</v>
      </c>
      <c r="I473" s="92">
        <v>0.65933345999999993</v>
      </c>
      <c r="J473" s="96">
        <f t="shared" si="22"/>
        <v>0.22801184699469079</v>
      </c>
      <c r="K473" s="98">
        <f t="shared" si="23"/>
        <v>2.0159818119027864</v>
      </c>
      <c r="L473" s="63"/>
    </row>
    <row r="474" spans="1:12" x14ac:dyDescent="0.15">
      <c r="A474" s="84" t="s">
        <v>1026</v>
      </c>
      <c r="B474" s="84" t="s">
        <v>239</v>
      </c>
      <c r="C474" s="84" t="s">
        <v>1397</v>
      </c>
      <c r="D474" s="84" t="s">
        <v>1400</v>
      </c>
      <c r="E474" s="92">
        <v>0.39435532000000001</v>
      </c>
      <c r="F474" s="92">
        <v>0.89734789999999998</v>
      </c>
      <c r="G474" s="95">
        <f t="shared" si="21"/>
        <v>-0.56053240889068778</v>
      </c>
      <c r="H474" s="92">
        <v>0.30290674000000001</v>
      </c>
      <c r="I474" s="92">
        <v>5.3037980000000005E-2</v>
      </c>
      <c r="J474" s="96">
        <f t="shared" si="22"/>
        <v>4.7111288929178672</v>
      </c>
      <c r="K474" s="98">
        <f t="shared" si="23"/>
        <v>0.76810613332159439</v>
      </c>
      <c r="L474" s="63"/>
    </row>
    <row r="475" spans="1:12" x14ac:dyDescent="0.15">
      <c r="A475" s="84" t="s">
        <v>46</v>
      </c>
      <c r="B475" s="84" t="s">
        <v>959</v>
      </c>
      <c r="C475" s="84" t="s">
        <v>1397</v>
      </c>
      <c r="D475" s="84" t="s">
        <v>1400</v>
      </c>
      <c r="E475" s="92">
        <v>0.39361334999999997</v>
      </c>
      <c r="F475" s="92">
        <v>9.5239249999999998E-2</v>
      </c>
      <c r="G475" s="95">
        <f t="shared" si="21"/>
        <v>3.1328900637079773</v>
      </c>
      <c r="H475" s="92"/>
      <c r="I475" s="92"/>
      <c r="J475" s="96" t="str">
        <f t="shared" si="22"/>
        <v/>
      </c>
      <c r="K475" s="98">
        <f t="shared" si="23"/>
        <v>0</v>
      </c>
      <c r="L475" s="63"/>
    </row>
    <row r="476" spans="1:12" x14ac:dyDescent="0.15">
      <c r="A476" s="84" t="s">
        <v>1327</v>
      </c>
      <c r="B476" s="84" t="s">
        <v>986</v>
      </c>
      <c r="C476" s="84" t="s">
        <v>1398</v>
      </c>
      <c r="D476" s="84" t="s">
        <v>1401</v>
      </c>
      <c r="E476" s="92">
        <v>0.39251379999999997</v>
      </c>
      <c r="F476" s="92">
        <v>7.0161669999999995E-2</v>
      </c>
      <c r="G476" s="95">
        <f t="shared" si="21"/>
        <v>4.5944192890505597</v>
      </c>
      <c r="H476" s="92">
        <v>0.39231753999999996</v>
      </c>
      <c r="I476" s="92">
        <v>3.3209739799999998</v>
      </c>
      <c r="J476" s="96">
        <f t="shared" si="22"/>
        <v>-0.88186672272572275</v>
      </c>
      <c r="K476" s="98">
        <f t="shared" si="23"/>
        <v>0.99949999210218854</v>
      </c>
      <c r="L476" s="63"/>
    </row>
    <row r="477" spans="1:12" x14ac:dyDescent="0.15">
      <c r="A477" s="84" t="s">
        <v>77</v>
      </c>
      <c r="B477" s="84" t="s">
        <v>1219</v>
      </c>
      <c r="C477" s="84" t="s">
        <v>1397</v>
      </c>
      <c r="D477" s="84" t="s">
        <v>1400</v>
      </c>
      <c r="E477" s="92">
        <v>0.39072895000000002</v>
      </c>
      <c r="F477" s="92">
        <v>1.0118948699999999</v>
      </c>
      <c r="G477" s="95">
        <f t="shared" si="21"/>
        <v>-0.61386408649349111</v>
      </c>
      <c r="H477" s="92">
        <v>0.18485210999999999</v>
      </c>
      <c r="I477" s="92">
        <v>1.22818994</v>
      </c>
      <c r="J477" s="96">
        <f t="shared" si="22"/>
        <v>-0.84949224547466984</v>
      </c>
      <c r="K477" s="98">
        <f t="shared" si="23"/>
        <v>0.4730955052089178</v>
      </c>
      <c r="L477" s="63"/>
    </row>
    <row r="478" spans="1:12" x14ac:dyDescent="0.15">
      <c r="A478" s="84" t="s">
        <v>1199</v>
      </c>
      <c r="B478" s="84" t="s">
        <v>1200</v>
      </c>
      <c r="C478" s="84" t="s">
        <v>1397</v>
      </c>
      <c r="D478" s="84" t="s">
        <v>1400</v>
      </c>
      <c r="E478" s="92">
        <v>0.38254359799999998</v>
      </c>
      <c r="F478" s="92">
        <v>2.2626812670000001</v>
      </c>
      <c r="G478" s="95">
        <f t="shared" si="21"/>
        <v>-0.83093350195664128</v>
      </c>
      <c r="H478" s="92">
        <v>5.6939305400000002</v>
      </c>
      <c r="I478" s="92">
        <v>0.61120885000000003</v>
      </c>
      <c r="J478" s="96">
        <f t="shared" si="22"/>
        <v>8.3158509403127923</v>
      </c>
      <c r="K478" s="98">
        <f t="shared" si="23"/>
        <v>14.884396366241111</v>
      </c>
      <c r="L478" s="63"/>
    </row>
    <row r="479" spans="1:12" x14ac:dyDescent="0.15">
      <c r="A479" s="84" t="s">
        <v>55</v>
      </c>
      <c r="B479" s="84" t="s">
        <v>1723</v>
      </c>
      <c r="C479" s="84" t="s">
        <v>1397</v>
      </c>
      <c r="D479" s="84" t="s">
        <v>1400</v>
      </c>
      <c r="E479" s="92">
        <v>0.37312889500000002</v>
      </c>
      <c r="F479" s="92">
        <v>9.8175958980000004</v>
      </c>
      <c r="G479" s="95">
        <f t="shared" si="21"/>
        <v>-0.96199386297046385</v>
      </c>
      <c r="H479" s="92">
        <v>1.7404457099999999</v>
      </c>
      <c r="I479" s="92">
        <v>0.86096534999999996</v>
      </c>
      <c r="J479" s="96">
        <f t="shared" si="22"/>
        <v>1.0215049420978439</v>
      </c>
      <c r="K479" s="98">
        <f t="shared" si="23"/>
        <v>4.6644624239031387</v>
      </c>
      <c r="L479" s="63"/>
    </row>
    <row r="480" spans="1:12" x14ac:dyDescent="0.15">
      <c r="A480" s="84" t="s">
        <v>1108</v>
      </c>
      <c r="B480" s="84" t="s">
        <v>1109</v>
      </c>
      <c r="C480" s="84" t="s">
        <v>1397</v>
      </c>
      <c r="D480" s="84" t="s">
        <v>1401</v>
      </c>
      <c r="E480" s="92">
        <v>0.36955333200000001</v>
      </c>
      <c r="F480" s="92">
        <v>1.196026783</v>
      </c>
      <c r="G480" s="95">
        <f t="shared" si="21"/>
        <v>-0.6910158390658715</v>
      </c>
      <c r="H480" s="92">
        <v>9.7199999999999995E-3</v>
      </c>
      <c r="I480" s="92">
        <v>0.71762009999999998</v>
      </c>
      <c r="J480" s="96">
        <f t="shared" si="22"/>
        <v>-0.98645522888781967</v>
      </c>
      <c r="K480" s="98">
        <f t="shared" si="23"/>
        <v>2.6302022356004623E-2</v>
      </c>
      <c r="L480" s="63"/>
    </row>
    <row r="481" spans="1:12" x14ac:dyDescent="0.15">
      <c r="A481" s="84" t="s">
        <v>34</v>
      </c>
      <c r="B481" s="84" t="s">
        <v>1380</v>
      </c>
      <c r="C481" s="84" t="s">
        <v>1397</v>
      </c>
      <c r="D481" s="84" t="s">
        <v>1400</v>
      </c>
      <c r="E481" s="92">
        <v>0.34118399999999999</v>
      </c>
      <c r="F481" s="92">
        <v>0.66403009999999996</v>
      </c>
      <c r="G481" s="95">
        <f t="shared" si="21"/>
        <v>-0.48619196629791328</v>
      </c>
      <c r="H481" s="92">
        <v>0.67132800000000004</v>
      </c>
      <c r="I481" s="92">
        <v>0.66777219999999993</v>
      </c>
      <c r="J481" s="96">
        <f t="shared" si="22"/>
        <v>5.3248697684631363E-3</v>
      </c>
      <c r="K481" s="98">
        <f t="shared" si="23"/>
        <v>1.9676420934158696</v>
      </c>
      <c r="L481" s="63"/>
    </row>
    <row r="482" spans="1:12" x14ac:dyDescent="0.15">
      <c r="A482" s="84" t="s">
        <v>775</v>
      </c>
      <c r="B482" s="84" t="s">
        <v>776</v>
      </c>
      <c r="C482" s="84" t="s">
        <v>1397</v>
      </c>
      <c r="D482" s="84" t="s">
        <v>1401</v>
      </c>
      <c r="E482" s="92">
        <v>0.32680865000000003</v>
      </c>
      <c r="F482" s="92">
        <v>1.10634074</v>
      </c>
      <c r="G482" s="95">
        <f t="shared" si="21"/>
        <v>-0.70460398122914647</v>
      </c>
      <c r="H482" s="92">
        <v>0.21328258999999999</v>
      </c>
      <c r="I482" s="92">
        <v>2.437019E-2</v>
      </c>
      <c r="J482" s="96">
        <f t="shared" si="22"/>
        <v>7.7517819926721945</v>
      </c>
      <c r="K482" s="98">
        <f t="shared" si="23"/>
        <v>0.65262223016434839</v>
      </c>
      <c r="L482" s="63"/>
    </row>
    <row r="483" spans="1:12" x14ac:dyDescent="0.15">
      <c r="A483" s="84" t="s">
        <v>143</v>
      </c>
      <c r="B483" s="84" t="s">
        <v>1606</v>
      </c>
      <c r="C483" s="84" t="s">
        <v>1398</v>
      </c>
      <c r="D483" s="84" t="s">
        <v>1401</v>
      </c>
      <c r="E483" s="92">
        <v>0.32305739</v>
      </c>
      <c r="F483" s="92">
        <v>1.0293000000000001</v>
      </c>
      <c r="G483" s="95">
        <f t="shared" si="21"/>
        <v>-0.68613874477800452</v>
      </c>
      <c r="H483" s="92">
        <v>0.48037070000000004</v>
      </c>
      <c r="I483" s="92">
        <v>1.19232E-2</v>
      </c>
      <c r="J483" s="96">
        <f t="shared" si="22"/>
        <v>39.288739600107355</v>
      </c>
      <c r="K483" s="98">
        <f t="shared" si="23"/>
        <v>1.4869515908613018</v>
      </c>
      <c r="L483" s="63"/>
    </row>
    <row r="484" spans="1:12" x14ac:dyDescent="0.15">
      <c r="A484" s="84" t="s">
        <v>1263</v>
      </c>
      <c r="B484" s="84" t="s">
        <v>1355</v>
      </c>
      <c r="C484" s="84" t="s">
        <v>1398</v>
      </c>
      <c r="D484" s="84" t="s">
        <v>1400</v>
      </c>
      <c r="E484" s="92">
        <v>0.32228523999999997</v>
      </c>
      <c r="F484" s="92">
        <v>1.9400878500000001</v>
      </c>
      <c r="G484" s="95">
        <f t="shared" si="21"/>
        <v>-0.83388111007447419</v>
      </c>
      <c r="H484" s="92">
        <v>2.9699070000000001E-2</v>
      </c>
      <c r="I484" s="92">
        <v>4.09399956641073</v>
      </c>
      <c r="J484" s="96">
        <f t="shared" si="22"/>
        <v>-0.99274570758539737</v>
      </c>
      <c r="K484" s="98">
        <f t="shared" si="23"/>
        <v>9.2151505293881913E-2</v>
      </c>
      <c r="L484" s="63"/>
    </row>
    <row r="485" spans="1:12" x14ac:dyDescent="0.15">
      <c r="A485" s="84" t="s">
        <v>1650</v>
      </c>
      <c r="B485" s="84" t="s">
        <v>1288</v>
      </c>
      <c r="C485" s="84" t="s">
        <v>1397</v>
      </c>
      <c r="D485" s="84" t="s">
        <v>1400</v>
      </c>
      <c r="E485" s="92">
        <v>0.30684372999999998</v>
      </c>
      <c r="F485" s="92">
        <v>1.3871867199999999</v>
      </c>
      <c r="G485" s="95">
        <f t="shared" si="21"/>
        <v>-0.77880142191672652</v>
      </c>
      <c r="H485" s="92">
        <v>0.51256049999999997</v>
      </c>
      <c r="I485" s="92">
        <v>3.6418139300000001</v>
      </c>
      <c r="J485" s="96">
        <f t="shared" si="22"/>
        <v>-0.85925681271695287</v>
      </c>
      <c r="K485" s="98">
        <f t="shared" si="23"/>
        <v>1.6704284620709049</v>
      </c>
      <c r="L485" s="63"/>
    </row>
    <row r="486" spans="1:12" x14ac:dyDescent="0.15">
      <c r="A486" s="84" t="s">
        <v>1390</v>
      </c>
      <c r="B486" s="84" t="s">
        <v>1391</v>
      </c>
      <c r="C486" s="84" t="s">
        <v>1397</v>
      </c>
      <c r="D486" s="84" t="s">
        <v>1401</v>
      </c>
      <c r="E486" s="92">
        <v>0.30025892999999998</v>
      </c>
      <c r="F486" s="92">
        <v>0.33004852000000001</v>
      </c>
      <c r="G486" s="95">
        <f t="shared" si="21"/>
        <v>-9.0258214155906624E-2</v>
      </c>
      <c r="H486" s="92"/>
      <c r="I486" s="92"/>
      <c r="J486" s="96" t="str">
        <f t="shared" si="22"/>
        <v/>
      </c>
      <c r="K486" s="98">
        <f t="shared" si="23"/>
        <v>0</v>
      </c>
      <c r="L486" s="63"/>
    </row>
    <row r="487" spans="1:12" x14ac:dyDescent="0.15">
      <c r="A487" s="84" t="s">
        <v>798</v>
      </c>
      <c r="B487" s="84" t="s">
        <v>416</v>
      </c>
      <c r="C487" s="84" t="s">
        <v>1397</v>
      </c>
      <c r="D487" s="84" t="s">
        <v>1400</v>
      </c>
      <c r="E487" s="92">
        <v>0.29653499999999999</v>
      </c>
      <c r="F487" s="92">
        <v>0.53146409999999999</v>
      </c>
      <c r="G487" s="95">
        <f t="shared" si="21"/>
        <v>-0.44204133449465355</v>
      </c>
      <c r="H487" s="92">
        <v>5.7673000000000004E-3</v>
      </c>
      <c r="I487" s="92"/>
      <c r="J487" s="96" t="str">
        <f t="shared" si="22"/>
        <v/>
      </c>
      <c r="K487" s="98">
        <f t="shared" si="23"/>
        <v>1.9448968924410275E-2</v>
      </c>
      <c r="L487" s="63"/>
    </row>
    <row r="488" spans="1:12" x14ac:dyDescent="0.15">
      <c r="A488" s="84" t="s">
        <v>1614</v>
      </c>
      <c r="B488" s="84" t="s">
        <v>1615</v>
      </c>
      <c r="C488" s="84" t="s">
        <v>1398</v>
      </c>
      <c r="D488" s="84" t="s">
        <v>1400</v>
      </c>
      <c r="E488" s="92">
        <v>0.29612067999999997</v>
      </c>
      <c r="F488" s="92">
        <v>1.2228796399999999</v>
      </c>
      <c r="G488" s="95">
        <f t="shared" si="21"/>
        <v>-0.75784969320447593</v>
      </c>
      <c r="H488" s="92">
        <v>0.32736490999999995</v>
      </c>
      <c r="I488" s="92">
        <v>0.12470001</v>
      </c>
      <c r="J488" s="96">
        <f t="shared" si="22"/>
        <v>1.6252195970152683</v>
      </c>
      <c r="K488" s="98">
        <f t="shared" si="23"/>
        <v>1.1055118136294972</v>
      </c>
      <c r="L488" s="63"/>
    </row>
    <row r="489" spans="1:12" x14ac:dyDescent="0.15">
      <c r="A489" s="84" t="s">
        <v>1025</v>
      </c>
      <c r="B489" s="85" t="s">
        <v>240</v>
      </c>
      <c r="C489" s="84" t="s">
        <v>1397</v>
      </c>
      <c r="D489" s="84" t="s">
        <v>1400</v>
      </c>
      <c r="E489" s="92">
        <v>0.28220209999999996</v>
      </c>
      <c r="F489" s="92">
        <v>0.56213891000000005</v>
      </c>
      <c r="G489" s="95">
        <f t="shared" si="21"/>
        <v>-0.49798511545838386</v>
      </c>
      <c r="H489" s="92"/>
      <c r="I489" s="92">
        <v>0.53592684999999995</v>
      </c>
      <c r="J489" s="96">
        <f t="shared" si="22"/>
        <v>-1</v>
      </c>
      <c r="K489" s="98">
        <f t="shared" si="23"/>
        <v>0</v>
      </c>
      <c r="L489" s="63"/>
    </row>
    <row r="490" spans="1:12" x14ac:dyDescent="0.15">
      <c r="A490" s="84" t="s">
        <v>753</v>
      </c>
      <c r="B490" s="84" t="s">
        <v>754</v>
      </c>
      <c r="C490" s="84" t="s">
        <v>1397</v>
      </c>
      <c r="D490" s="84" t="s">
        <v>1400</v>
      </c>
      <c r="E490" s="92">
        <v>0.27838979999999997</v>
      </c>
      <c r="F490" s="92">
        <v>0.53514407999999991</v>
      </c>
      <c r="G490" s="95">
        <f t="shared" si="21"/>
        <v>-0.47978533183063521</v>
      </c>
      <c r="H490" s="92">
        <v>1.170351E-2</v>
      </c>
      <c r="I490" s="92">
        <v>17.7959348935136</v>
      </c>
      <c r="J490" s="96">
        <f t="shared" si="22"/>
        <v>-0.99934234924604803</v>
      </c>
      <c r="K490" s="98">
        <f t="shared" si="23"/>
        <v>4.2040010086576457E-2</v>
      </c>
      <c r="L490" s="63"/>
    </row>
    <row r="491" spans="1:12" x14ac:dyDescent="0.15">
      <c r="A491" s="84" t="s">
        <v>787</v>
      </c>
      <c r="B491" s="84" t="s">
        <v>1348</v>
      </c>
      <c r="C491" s="84" t="s">
        <v>1398</v>
      </c>
      <c r="D491" s="84" t="s">
        <v>1400</v>
      </c>
      <c r="E491" s="92">
        <v>0.27597254999999998</v>
      </c>
      <c r="F491" s="92">
        <v>0.24700538</v>
      </c>
      <c r="G491" s="95">
        <f t="shared" si="21"/>
        <v>0.11727343752593566</v>
      </c>
      <c r="H491" s="92">
        <v>42.59967425</v>
      </c>
      <c r="I491" s="92">
        <v>0.1016508</v>
      </c>
      <c r="J491" s="96">
        <f t="shared" si="22"/>
        <v>418.07859308534711</v>
      </c>
      <c r="K491" s="98">
        <f t="shared" si="23"/>
        <v>154.36199814075712</v>
      </c>
      <c r="L491" s="63"/>
    </row>
    <row r="492" spans="1:12" x14ac:dyDescent="0.15">
      <c r="A492" s="84" t="s">
        <v>1760</v>
      </c>
      <c r="B492" s="84" t="s">
        <v>1761</v>
      </c>
      <c r="C492" s="84" t="s">
        <v>1397</v>
      </c>
      <c r="D492" s="84" t="s">
        <v>1400</v>
      </c>
      <c r="E492" s="92">
        <v>0.27564087999999998</v>
      </c>
      <c r="F492" s="92">
        <v>0.15300084999999999</v>
      </c>
      <c r="G492" s="95">
        <f t="shared" si="21"/>
        <v>0.80156437039402051</v>
      </c>
      <c r="H492" s="92">
        <v>1.11954932</v>
      </c>
      <c r="I492" s="92">
        <v>8.4083545399999995</v>
      </c>
      <c r="J492" s="96">
        <f t="shared" si="22"/>
        <v>-0.86685274572163795</v>
      </c>
      <c r="K492" s="98">
        <f t="shared" si="23"/>
        <v>4.0616229348854205</v>
      </c>
      <c r="L492" s="63"/>
    </row>
    <row r="493" spans="1:12" x14ac:dyDescent="0.15">
      <c r="A493" s="84" t="s">
        <v>786</v>
      </c>
      <c r="B493" s="85" t="s">
        <v>1676</v>
      </c>
      <c r="C493" s="84" t="s">
        <v>1397</v>
      </c>
      <c r="D493" s="84" t="s">
        <v>1400</v>
      </c>
      <c r="E493" s="92">
        <v>0.27101530499999998</v>
      </c>
      <c r="F493" s="92">
        <v>2.7201641560000001</v>
      </c>
      <c r="G493" s="95">
        <f t="shared" si="21"/>
        <v>-0.90036803315630487</v>
      </c>
      <c r="H493" s="92">
        <v>0.12088721000000001</v>
      </c>
      <c r="I493" s="92">
        <v>0.64516731999999999</v>
      </c>
      <c r="J493" s="96">
        <f t="shared" si="22"/>
        <v>-0.81262657569202357</v>
      </c>
      <c r="K493" s="98">
        <f t="shared" si="23"/>
        <v>0.44605307438264424</v>
      </c>
      <c r="L493" s="63"/>
    </row>
    <row r="494" spans="1:12" x14ac:dyDescent="0.15">
      <c r="A494" s="84" t="s">
        <v>359</v>
      </c>
      <c r="B494" s="84" t="s">
        <v>360</v>
      </c>
      <c r="C494" s="84" t="s">
        <v>1397</v>
      </c>
      <c r="D494" s="84" t="s">
        <v>1401</v>
      </c>
      <c r="E494" s="92">
        <v>0.27041170600000003</v>
      </c>
      <c r="F494" s="92">
        <v>1.37302309</v>
      </c>
      <c r="G494" s="95">
        <f t="shared" si="21"/>
        <v>-0.80305378112759929</v>
      </c>
      <c r="H494" s="92">
        <v>3.6293600000000003E-3</v>
      </c>
      <c r="I494" s="92">
        <v>2.1662380000000002E-2</v>
      </c>
      <c r="J494" s="96">
        <f t="shared" si="22"/>
        <v>-0.83245792936879515</v>
      </c>
      <c r="K494" s="98">
        <f t="shared" si="23"/>
        <v>1.3421608308628473E-2</v>
      </c>
      <c r="L494" s="63"/>
    </row>
    <row r="495" spans="1:12" x14ac:dyDescent="0.15">
      <c r="A495" s="84" t="s">
        <v>797</v>
      </c>
      <c r="B495" s="84" t="s">
        <v>1660</v>
      </c>
      <c r="C495" s="84" t="s">
        <v>1397</v>
      </c>
      <c r="D495" s="84" t="s">
        <v>1400</v>
      </c>
      <c r="E495" s="92">
        <v>0.26729999999999998</v>
      </c>
      <c r="F495" s="92">
        <v>0.67852787999999997</v>
      </c>
      <c r="G495" s="95">
        <f t="shared" si="21"/>
        <v>-0.60605892863237987</v>
      </c>
      <c r="H495" s="92"/>
      <c r="I495" s="92">
        <v>0.67495959999999999</v>
      </c>
      <c r="J495" s="96">
        <f t="shared" si="22"/>
        <v>-1</v>
      </c>
      <c r="K495" s="98">
        <f t="shared" si="23"/>
        <v>0</v>
      </c>
      <c r="L495" s="63"/>
    </row>
    <row r="496" spans="1:12" x14ac:dyDescent="0.15">
      <c r="A496" s="84" t="s">
        <v>1158</v>
      </c>
      <c r="B496" s="85" t="s">
        <v>1159</v>
      </c>
      <c r="C496" s="84" t="s">
        <v>1397</v>
      </c>
      <c r="D496" s="84" t="s">
        <v>1400</v>
      </c>
      <c r="E496" s="92">
        <v>0.26252365</v>
      </c>
      <c r="F496" s="92">
        <v>1.34264619</v>
      </c>
      <c r="G496" s="95">
        <f t="shared" si="21"/>
        <v>-0.80447294904996525</v>
      </c>
      <c r="H496" s="92">
        <v>0.26252365</v>
      </c>
      <c r="I496" s="92">
        <v>1.63413684</v>
      </c>
      <c r="J496" s="96">
        <f t="shared" si="22"/>
        <v>-0.83935026518342248</v>
      </c>
      <c r="K496" s="98">
        <f t="shared" si="23"/>
        <v>1</v>
      </c>
      <c r="L496" s="63"/>
    </row>
    <row r="497" spans="1:12" x14ac:dyDescent="0.15">
      <c r="A497" s="84" t="s">
        <v>1032</v>
      </c>
      <c r="B497" s="84" t="s">
        <v>1304</v>
      </c>
      <c r="C497" s="84" t="s">
        <v>1397</v>
      </c>
      <c r="D497" s="84" t="s">
        <v>1400</v>
      </c>
      <c r="E497" s="92">
        <v>0.26005463000000001</v>
      </c>
      <c r="F497" s="92">
        <v>14.345922980000001</v>
      </c>
      <c r="G497" s="95">
        <f t="shared" si="21"/>
        <v>-0.9818725758975182</v>
      </c>
      <c r="H497" s="92">
        <v>5.4811293799999996</v>
      </c>
      <c r="I497" s="92">
        <v>13.3893906</v>
      </c>
      <c r="J497" s="96">
        <f t="shared" si="22"/>
        <v>-0.59063638191270629</v>
      </c>
      <c r="K497" s="98">
        <f t="shared" si="23"/>
        <v>21.076838278172549</v>
      </c>
      <c r="L497" s="63"/>
    </row>
    <row r="498" spans="1:12" x14ac:dyDescent="0.15">
      <c r="A498" s="84" t="s">
        <v>47</v>
      </c>
      <c r="B498" s="84" t="s">
        <v>942</v>
      </c>
      <c r="C498" s="84" t="s">
        <v>1397</v>
      </c>
      <c r="D498" s="84" t="s">
        <v>1400</v>
      </c>
      <c r="E498" s="92">
        <v>0.24245716</v>
      </c>
      <c r="F498" s="92">
        <v>4.8646139999999997E-2</v>
      </c>
      <c r="G498" s="95">
        <f t="shared" si="21"/>
        <v>3.9840986355751973</v>
      </c>
      <c r="H498" s="92"/>
      <c r="I498" s="92"/>
      <c r="J498" s="96" t="str">
        <f t="shared" si="22"/>
        <v/>
      </c>
      <c r="K498" s="98">
        <f t="shared" si="23"/>
        <v>0</v>
      </c>
      <c r="L498" s="63"/>
    </row>
    <row r="499" spans="1:12" x14ac:dyDescent="0.15">
      <c r="A499" s="84" t="s">
        <v>1177</v>
      </c>
      <c r="B499" s="85" t="s">
        <v>1178</v>
      </c>
      <c r="C499" s="84" t="s">
        <v>1398</v>
      </c>
      <c r="D499" s="84" t="s">
        <v>1401</v>
      </c>
      <c r="E499" s="92">
        <v>0.23711407500000001</v>
      </c>
      <c r="F499" s="92">
        <v>0.40660036999999999</v>
      </c>
      <c r="G499" s="95">
        <f t="shared" si="21"/>
        <v>-0.41683753263677548</v>
      </c>
      <c r="H499" s="92"/>
      <c r="I499" s="92"/>
      <c r="J499" s="96" t="str">
        <f t="shared" si="22"/>
        <v/>
      </c>
      <c r="K499" s="98">
        <f t="shared" si="23"/>
        <v>0</v>
      </c>
      <c r="L499" s="63"/>
    </row>
    <row r="500" spans="1:12" x14ac:dyDescent="0.15">
      <c r="A500" s="84" t="s">
        <v>1626</v>
      </c>
      <c r="B500" s="84" t="s">
        <v>1627</v>
      </c>
      <c r="C500" s="84" t="s">
        <v>1397</v>
      </c>
      <c r="D500" s="84" t="s">
        <v>1400</v>
      </c>
      <c r="E500" s="92">
        <v>0.23574626999999998</v>
      </c>
      <c r="F500" s="92">
        <v>0.72094035000000001</v>
      </c>
      <c r="G500" s="95">
        <f t="shared" si="21"/>
        <v>-0.6730016984068099</v>
      </c>
      <c r="H500" s="92">
        <v>3.5238000000000001E-4</v>
      </c>
      <c r="I500" s="92">
        <v>1.1443809999999999E-2</v>
      </c>
      <c r="J500" s="96">
        <f t="shared" si="22"/>
        <v>-0.96920780753962188</v>
      </c>
      <c r="K500" s="98">
        <f t="shared" si="23"/>
        <v>1.4947426315589216E-3</v>
      </c>
      <c r="L500" s="63"/>
    </row>
    <row r="501" spans="1:12" x14ac:dyDescent="0.15">
      <c r="A501" s="84" t="s">
        <v>769</v>
      </c>
      <c r="B501" s="84" t="s">
        <v>770</v>
      </c>
      <c r="C501" s="84" t="s">
        <v>1397</v>
      </c>
      <c r="D501" s="84" t="s">
        <v>1400</v>
      </c>
      <c r="E501" s="92">
        <v>0.233294163</v>
      </c>
      <c r="F501" s="92">
        <v>1.5037999999999999E-2</v>
      </c>
      <c r="G501" s="95">
        <f t="shared" si="21"/>
        <v>14.513642971139779</v>
      </c>
      <c r="H501" s="92">
        <v>0.21837519</v>
      </c>
      <c r="I501" s="92">
        <v>1.9615E-2</v>
      </c>
      <c r="J501" s="96">
        <f t="shared" si="22"/>
        <v>10.133071119041549</v>
      </c>
      <c r="K501" s="98">
        <f t="shared" si="23"/>
        <v>0.93605080895230108</v>
      </c>
      <c r="L501" s="63"/>
    </row>
    <row r="502" spans="1:12" x14ac:dyDescent="0.15">
      <c r="A502" s="84" t="s">
        <v>1469</v>
      </c>
      <c r="B502" s="84" t="s">
        <v>1470</v>
      </c>
      <c r="C502" s="84" t="s">
        <v>1398</v>
      </c>
      <c r="D502" s="84" t="s">
        <v>1401</v>
      </c>
      <c r="E502" s="92">
        <v>0.23238378000000001</v>
      </c>
      <c r="F502" s="92">
        <v>3.0375130099999996</v>
      </c>
      <c r="G502" s="95">
        <f t="shared" si="21"/>
        <v>-0.92349537953090111</v>
      </c>
      <c r="H502" s="92">
        <v>0.1072274</v>
      </c>
      <c r="I502" s="92">
        <v>1.551115E-2</v>
      </c>
      <c r="J502" s="96">
        <f t="shared" si="22"/>
        <v>5.9129239289156512</v>
      </c>
      <c r="K502" s="98">
        <f t="shared" si="23"/>
        <v>0.461423770626332</v>
      </c>
      <c r="L502" s="63"/>
    </row>
    <row r="503" spans="1:12" x14ac:dyDescent="0.15">
      <c r="A503" s="84" t="s">
        <v>1014</v>
      </c>
      <c r="B503" s="84" t="s">
        <v>303</v>
      </c>
      <c r="C503" s="84" t="s">
        <v>1397</v>
      </c>
      <c r="D503" s="84" t="s">
        <v>1400</v>
      </c>
      <c r="E503" s="92">
        <v>0.21586920900000001</v>
      </c>
      <c r="F503" s="92">
        <v>2.6311449980000003</v>
      </c>
      <c r="G503" s="95">
        <f t="shared" si="21"/>
        <v>-0.91795617149032549</v>
      </c>
      <c r="H503" s="92">
        <v>0.15790635</v>
      </c>
      <c r="I503" s="92">
        <v>0.1295897</v>
      </c>
      <c r="J503" s="96">
        <f t="shared" si="22"/>
        <v>0.21851003590563134</v>
      </c>
      <c r="K503" s="98">
        <f t="shared" si="23"/>
        <v>0.73149084453262625</v>
      </c>
      <c r="L503" s="63"/>
    </row>
    <row r="504" spans="1:12" x14ac:dyDescent="0.15">
      <c r="A504" s="84" t="s">
        <v>1017</v>
      </c>
      <c r="B504" s="84" t="s">
        <v>242</v>
      </c>
      <c r="C504" s="84" t="s">
        <v>1397</v>
      </c>
      <c r="D504" s="84" t="s">
        <v>1400</v>
      </c>
      <c r="E504" s="92">
        <v>0.21163265000000001</v>
      </c>
      <c r="F504" s="92">
        <v>0.97706694999999999</v>
      </c>
      <c r="G504" s="95">
        <f t="shared" si="21"/>
        <v>-0.78340005257572165</v>
      </c>
      <c r="H504" s="92">
        <v>0.20342048999999998</v>
      </c>
      <c r="I504" s="92">
        <v>0.40845115557397055</v>
      </c>
      <c r="J504" s="96">
        <f t="shared" si="22"/>
        <v>-0.50197107481763381</v>
      </c>
      <c r="K504" s="98">
        <f t="shared" si="23"/>
        <v>0.96119615758721533</v>
      </c>
      <c r="L504" s="63"/>
    </row>
    <row r="505" spans="1:12" x14ac:dyDescent="0.15">
      <c r="A505" s="84" t="s">
        <v>1612</v>
      </c>
      <c r="B505" s="84" t="s">
        <v>1613</v>
      </c>
      <c r="C505" s="84" t="s">
        <v>1398</v>
      </c>
      <c r="D505" s="84" t="s">
        <v>1400</v>
      </c>
      <c r="E505" s="92">
        <v>0.20144769000000001</v>
      </c>
      <c r="F505" s="92">
        <v>6.0294499999999996E-3</v>
      </c>
      <c r="G505" s="95">
        <f t="shared" si="21"/>
        <v>32.410624517990868</v>
      </c>
      <c r="H505" s="92">
        <v>0.39446908000000003</v>
      </c>
      <c r="I505" s="92"/>
      <c r="J505" s="96" t="str">
        <f t="shared" si="22"/>
        <v/>
      </c>
      <c r="K505" s="98">
        <f t="shared" si="23"/>
        <v>1.9581712751335099</v>
      </c>
      <c r="L505" s="63"/>
    </row>
    <row r="506" spans="1:12" x14ac:dyDescent="0.15">
      <c r="A506" s="84" t="s">
        <v>170</v>
      </c>
      <c r="B506" s="84" t="s">
        <v>319</v>
      </c>
      <c r="C506" s="84" t="s">
        <v>1397</v>
      </c>
      <c r="D506" s="84" t="s">
        <v>1401</v>
      </c>
      <c r="E506" s="92">
        <v>0.201263</v>
      </c>
      <c r="F506" s="92">
        <v>6.2922211950000007</v>
      </c>
      <c r="G506" s="95">
        <f t="shared" si="21"/>
        <v>-0.96801399795672627</v>
      </c>
      <c r="H506" s="92">
        <v>0.12782499</v>
      </c>
      <c r="I506" s="92">
        <v>6.5091105799999998</v>
      </c>
      <c r="J506" s="96">
        <f t="shared" si="22"/>
        <v>-0.9803621418888232</v>
      </c>
      <c r="K506" s="98">
        <f t="shared" si="23"/>
        <v>0.63511420380298411</v>
      </c>
      <c r="L506" s="63"/>
    </row>
    <row r="507" spans="1:12" x14ac:dyDescent="0.15">
      <c r="A507" s="84" t="s">
        <v>1500</v>
      </c>
      <c r="B507" s="84" t="s">
        <v>1501</v>
      </c>
      <c r="C507" s="84" t="s">
        <v>1397</v>
      </c>
      <c r="D507" s="84" t="s">
        <v>1400</v>
      </c>
      <c r="E507" s="92">
        <v>0.18939346900000001</v>
      </c>
      <c r="F507" s="92">
        <v>2.9282188499999999</v>
      </c>
      <c r="G507" s="95">
        <f t="shared" si="21"/>
        <v>-0.93532127252032404</v>
      </c>
      <c r="H507" s="92">
        <v>0.12037813999999999</v>
      </c>
      <c r="I507" s="92">
        <v>2.92903497</v>
      </c>
      <c r="J507" s="96">
        <f t="shared" si="22"/>
        <v>-0.95890177439568092</v>
      </c>
      <c r="K507" s="98">
        <f t="shared" si="23"/>
        <v>0.63559815782243256</v>
      </c>
      <c r="L507" s="63"/>
    </row>
    <row r="508" spans="1:12" x14ac:dyDescent="0.15">
      <c r="A508" s="84" t="s">
        <v>1318</v>
      </c>
      <c r="B508" s="84" t="s">
        <v>1319</v>
      </c>
      <c r="C508" s="84" t="s">
        <v>1397</v>
      </c>
      <c r="D508" s="84" t="s">
        <v>1401</v>
      </c>
      <c r="E508" s="92">
        <v>0.18116845600000001</v>
      </c>
      <c r="F508" s="92">
        <v>1.8334956599999999</v>
      </c>
      <c r="G508" s="95">
        <f t="shared" si="21"/>
        <v>-0.90118959103508323</v>
      </c>
      <c r="H508" s="92"/>
      <c r="I508" s="92">
        <v>1.80143177</v>
      </c>
      <c r="J508" s="96">
        <f t="shared" si="22"/>
        <v>-1</v>
      </c>
      <c r="K508" s="98">
        <f t="shared" si="23"/>
        <v>0</v>
      </c>
      <c r="L508" s="63"/>
    </row>
    <row r="509" spans="1:12" x14ac:dyDescent="0.15">
      <c r="A509" s="84" t="s">
        <v>868</v>
      </c>
      <c r="B509" s="84" t="s">
        <v>869</v>
      </c>
      <c r="C509" s="84" t="s">
        <v>1398</v>
      </c>
      <c r="D509" s="84" t="s">
        <v>1401</v>
      </c>
      <c r="E509" s="92">
        <v>0.18109532</v>
      </c>
      <c r="F509" s="92">
        <v>0.99077145</v>
      </c>
      <c r="G509" s="95">
        <f t="shared" si="21"/>
        <v>-0.81721786593668999</v>
      </c>
      <c r="H509" s="92">
        <v>1.17364055</v>
      </c>
      <c r="I509" s="92">
        <v>1.4043319699999999</v>
      </c>
      <c r="J509" s="96">
        <f t="shared" si="22"/>
        <v>-0.16427128693794524</v>
      </c>
      <c r="K509" s="98">
        <f t="shared" si="23"/>
        <v>6.4807889568874559</v>
      </c>
      <c r="L509" s="63"/>
    </row>
    <row r="510" spans="1:12" x14ac:dyDescent="0.15">
      <c r="A510" s="84" t="s">
        <v>930</v>
      </c>
      <c r="B510" s="84" t="s">
        <v>931</v>
      </c>
      <c r="C510" s="84" t="s">
        <v>1397</v>
      </c>
      <c r="D510" s="84" t="s">
        <v>1400</v>
      </c>
      <c r="E510" s="92">
        <v>0.17857000000000001</v>
      </c>
      <c r="F510" s="92">
        <v>0.61133999999999999</v>
      </c>
      <c r="G510" s="95">
        <f t="shared" si="21"/>
        <v>-0.70790394870284945</v>
      </c>
      <c r="H510" s="92">
        <v>0.17857000000000001</v>
      </c>
      <c r="I510" s="92">
        <v>0.61133999999999999</v>
      </c>
      <c r="J510" s="96">
        <f t="shared" si="22"/>
        <v>-0.70790394870284945</v>
      </c>
      <c r="K510" s="98">
        <f t="shared" si="23"/>
        <v>1</v>
      </c>
      <c r="L510" s="63"/>
    </row>
    <row r="511" spans="1:12" x14ac:dyDescent="0.15">
      <c r="A511" s="84" t="s">
        <v>1384</v>
      </c>
      <c r="B511" s="84" t="s">
        <v>1385</v>
      </c>
      <c r="C511" s="84" t="s">
        <v>1397</v>
      </c>
      <c r="D511" s="84" t="s">
        <v>1401</v>
      </c>
      <c r="E511" s="92">
        <v>0.171525225</v>
      </c>
      <c r="F511" s="92">
        <v>0.24874342499999999</v>
      </c>
      <c r="G511" s="95">
        <f t="shared" si="21"/>
        <v>-0.31043313004152773</v>
      </c>
      <c r="H511" s="92">
        <v>4.0250000000000003E-5</v>
      </c>
      <c r="I511" s="92"/>
      <c r="J511" s="96" t="str">
        <f t="shared" si="22"/>
        <v/>
      </c>
      <c r="K511" s="98">
        <f t="shared" si="23"/>
        <v>2.3465936278468664E-4</v>
      </c>
      <c r="L511" s="63"/>
    </row>
    <row r="512" spans="1:12" x14ac:dyDescent="0.15">
      <c r="A512" s="84" t="s">
        <v>1163</v>
      </c>
      <c r="B512" s="84" t="s">
        <v>1164</v>
      </c>
      <c r="C512" s="84" t="s">
        <v>1397</v>
      </c>
      <c r="D512" s="84" t="s">
        <v>1400</v>
      </c>
      <c r="E512" s="92">
        <v>0.16980449</v>
      </c>
      <c r="F512" s="92">
        <v>0.32839215399999999</v>
      </c>
      <c r="G512" s="95">
        <f t="shared" si="21"/>
        <v>-0.48292159866888895</v>
      </c>
      <c r="H512" s="92"/>
      <c r="I512" s="92">
        <v>8.6249140000000002E-2</v>
      </c>
      <c r="J512" s="96">
        <f t="shared" si="22"/>
        <v>-1</v>
      </c>
      <c r="K512" s="98">
        <f t="shared" si="23"/>
        <v>0</v>
      </c>
      <c r="L512" s="63"/>
    </row>
    <row r="513" spans="1:12" x14ac:dyDescent="0.15">
      <c r="A513" s="84" t="s">
        <v>79</v>
      </c>
      <c r="B513" s="84" t="s">
        <v>345</v>
      </c>
      <c r="C513" s="84" t="s">
        <v>1397</v>
      </c>
      <c r="D513" s="84" t="s">
        <v>1400</v>
      </c>
      <c r="E513" s="92">
        <v>0.1694184</v>
      </c>
      <c r="F513" s="92">
        <v>3.4297200000000001</v>
      </c>
      <c r="G513" s="95">
        <f t="shared" si="21"/>
        <v>-0.95060284804590467</v>
      </c>
      <c r="H513" s="92">
        <v>0.168987</v>
      </c>
      <c r="I513" s="92">
        <v>4.9836332499999996</v>
      </c>
      <c r="J513" s="96">
        <f t="shared" si="22"/>
        <v>-0.96609160595836385</v>
      </c>
      <c r="K513" s="98">
        <f t="shared" si="23"/>
        <v>0.99745364139904524</v>
      </c>
      <c r="L513" s="63"/>
    </row>
    <row r="514" spans="1:12" x14ac:dyDescent="0.15">
      <c r="A514" s="84" t="s">
        <v>830</v>
      </c>
      <c r="B514" s="85" t="s">
        <v>831</v>
      </c>
      <c r="C514" s="84" t="s">
        <v>1397</v>
      </c>
      <c r="D514" s="84" t="s">
        <v>1400</v>
      </c>
      <c r="E514" s="92">
        <v>0.16152182999999998</v>
      </c>
      <c r="F514" s="92">
        <v>0.20872537299999999</v>
      </c>
      <c r="G514" s="95">
        <f t="shared" si="21"/>
        <v>-0.22615143679728877</v>
      </c>
      <c r="H514" s="92">
        <v>0.11208746999999999</v>
      </c>
      <c r="I514" s="92">
        <v>1.6572879700000001</v>
      </c>
      <c r="J514" s="96">
        <f t="shared" si="22"/>
        <v>-0.93236693198225529</v>
      </c>
      <c r="K514" s="98">
        <f t="shared" si="23"/>
        <v>0.69394626101004431</v>
      </c>
      <c r="L514" s="63"/>
    </row>
    <row r="515" spans="1:12" x14ac:dyDescent="0.15">
      <c r="A515" s="84" t="s">
        <v>1238</v>
      </c>
      <c r="B515" s="84" t="s">
        <v>1239</v>
      </c>
      <c r="C515" s="84" t="s">
        <v>1397</v>
      </c>
      <c r="D515" s="84" t="s">
        <v>1401</v>
      </c>
      <c r="E515" s="92">
        <v>0.15227499999999999</v>
      </c>
      <c r="F515" s="92">
        <v>4.5262319880000002</v>
      </c>
      <c r="G515" s="95">
        <f t="shared" si="21"/>
        <v>-0.96635722596550211</v>
      </c>
      <c r="H515" s="92">
        <v>0.13505506</v>
      </c>
      <c r="I515" s="92">
        <v>10.026700400000001</v>
      </c>
      <c r="J515" s="96">
        <f t="shared" si="22"/>
        <v>-0.98653045821534668</v>
      </c>
      <c r="K515" s="98">
        <f t="shared" si="23"/>
        <v>0.88691551469381058</v>
      </c>
      <c r="L515" s="63"/>
    </row>
    <row r="516" spans="1:12" x14ac:dyDescent="0.15">
      <c r="A516" s="84" t="s">
        <v>841</v>
      </c>
      <c r="B516" s="84" t="s">
        <v>842</v>
      </c>
      <c r="C516" s="84" t="s">
        <v>1397</v>
      </c>
      <c r="D516" s="84" t="s">
        <v>1400</v>
      </c>
      <c r="E516" s="92">
        <v>0.1489308</v>
      </c>
      <c r="F516" s="92">
        <v>0.52647869999999997</v>
      </c>
      <c r="G516" s="95">
        <f t="shared" si="21"/>
        <v>-0.71711904014350436</v>
      </c>
      <c r="H516" s="92">
        <v>2.17682273</v>
      </c>
      <c r="I516" s="92">
        <v>2.3054632100000001</v>
      </c>
      <c r="J516" s="96">
        <f t="shared" si="22"/>
        <v>-5.5798105752466132E-2</v>
      </c>
      <c r="K516" s="98">
        <f t="shared" si="23"/>
        <v>14.616336781914823</v>
      </c>
      <c r="L516" s="63"/>
    </row>
    <row r="517" spans="1:12" x14ac:dyDescent="0.15">
      <c r="A517" s="84" t="s">
        <v>56</v>
      </c>
      <c r="B517" s="84" t="s">
        <v>1724</v>
      </c>
      <c r="C517" s="84" t="s">
        <v>1397</v>
      </c>
      <c r="D517" s="84" t="s">
        <v>1400</v>
      </c>
      <c r="E517" s="92">
        <v>0.14698954</v>
      </c>
      <c r="F517" s="92">
        <v>1.7567015500000001</v>
      </c>
      <c r="G517" s="95">
        <f t="shared" si="21"/>
        <v>-0.91632640160191126</v>
      </c>
      <c r="H517" s="92">
        <v>1.87950182</v>
      </c>
      <c r="I517" s="92">
        <v>10.121864220000001</v>
      </c>
      <c r="J517" s="96">
        <f t="shared" si="22"/>
        <v>-0.81431268201698914</v>
      </c>
      <c r="K517" s="98">
        <f t="shared" si="23"/>
        <v>12.786636518489683</v>
      </c>
      <c r="L517" s="63"/>
    </row>
    <row r="518" spans="1:12" x14ac:dyDescent="0.15">
      <c r="A518" s="84" t="s">
        <v>1425</v>
      </c>
      <c r="B518" s="84" t="s">
        <v>1428</v>
      </c>
      <c r="C518" s="84" t="s">
        <v>1397</v>
      </c>
      <c r="D518" s="84" t="s">
        <v>1400</v>
      </c>
      <c r="E518" s="92">
        <v>0.14480348999999998</v>
      </c>
      <c r="F518" s="92">
        <v>0.33810078999999998</v>
      </c>
      <c r="G518" s="95">
        <f t="shared" si="21"/>
        <v>-0.57171502024588583</v>
      </c>
      <c r="H518" s="92">
        <v>0.40142285</v>
      </c>
      <c r="I518" s="92">
        <v>0.33976664000000001</v>
      </c>
      <c r="J518" s="96">
        <f t="shared" si="22"/>
        <v>0.18146634407662865</v>
      </c>
      <c r="K518" s="98">
        <f t="shared" si="23"/>
        <v>2.7721904354653333</v>
      </c>
      <c r="L518" s="63"/>
    </row>
    <row r="519" spans="1:12" x14ac:dyDescent="0.15">
      <c r="A519" s="84" t="s">
        <v>790</v>
      </c>
      <c r="B519" s="84" t="s">
        <v>921</v>
      </c>
      <c r="C519" s="84" t="s">
        <v>1397</v>
      </c>
      <c r="D519" s="84" t="s">
        <v>1400</v>
      </c>
      <c r="E519" s="92">
        <v>0.14452292999999999</v>
      </c>
      <c r="F519" s="92">
        <v>7.9114095400000002</v>
      </c>
      <c r="G519" s="95">
        <f t="shared" ref="G519:G582" si="24">IF(ISERROR(E519/F519-1),"",((E519/F519-1)))</f>
        <v>-0.98173234121311836</v>
      </c>
      <c r="H519" s="92">
        <v>1.27677744</v>
      </c>
      <c r="I519" s="92">
        <v>14.630963679999999</v>
      </c>
      <c r="J519" s="96">
        <f t="shared" ref="J519:J582" si="25">IF(ISERROR(H519/I519-1),"",((H519/I519-1)))</f>
        <v>-0.91273456294985489</v>
      </c>
      <c r="K519" s="98">
        <f t="shared" ref="K519:K582" si="26">IF(ISERROR(H519/E519),"",(H519/E519))</f>
        <v>8.8344281423024018</v>
      </c>
      <c r="L519" s="63"/>
    </row>
    <row r="520" spans="1:12" x14ac:dyDescent="0.15">
      <c r="A520" s="84" t="s">
        <v>92</v>
      </c>
      <c r="B520" s="84" t="s">
        <v>1317</v>
      </c>
      <c r="C520" s="84" t="s">
        <v>1397</v>
      </c>
      <c r="D520" s="84" t="s">
        <v>1400</v>
      </c>
      <c r="E520" s="92">
        <v>0.14286018</v>
      </c>
      <c r="F520" s="92">
        <v>9.4689720000000005E-2</v>
      </c>
      <c r="G520" s="95">
        <f t="shared" si="24"/>
        <v>0.50871900349900701</v>
      </c>
      <c r="H520" s="92">
        <v>2.3826846399999999</v>
      </c>
      <c r="I520" s="92">
        <v>2.1453412599999999</v>
      </c>
      <c r="J520" s="96">
        <f t="shared" si="25"/>
        <v>0.11063199334543161</v>
      </c>
      <c r="K520" s="98">
        <f t="shared" si="26"/>
        <v>16.678437896410323</v>
      </c>
      <c r="L520" s="63"/>
    </row>
    <row r="521" spans="1:12" x14ac:dyDescent="0.15">
      <c r="A521" s="84" t="s">
        <v>796</v>
      </c>
      <c r="B521" s="84" t="s">
        <v>1489</v>
      </c>
      <c r="C521" s="84" t="s">
        <v>1397</v>
      </c>
      <c r="D521" s="84" t="s">
        <v>1400</v>
      </c>
      <c r="E521" s="92">
        <v>0.13949755</v>
      </c>
      <c r="F521" s="92">
        <v>1.84195931</v>
      </c>
      <c r="G521" s="95">
        <f t="shared" si="24"/>
        <v>-0.92426675809684422</v>
      </c>
      <c r="H521" s="92">
        <v>5.4987741400000001</v>
      </c>
      <c r="I521" s="92">
        <v>8.2923672499999999</v>
      </c>
      <c r="J521" s="96">
        <f t="shared" si="25"/>
        <v>-0.33688728752335462</v>
      </c>
      <c r="K521" s="98">
        <f t="shared" si="26"/>
        <v>39.418428065582518</v>
      </c>
      <c r="L521" s="63"/>
    </row>
    <row r="522" spans="1:12" x14ac:dyDescent="0.15">
      <c r="A522" s="84" t="s">
        <v>1030</v>
      </c>
      <c r="B522" s="84" t="s">
        <v>237</v>
      </c>
      <c r="C522" s="84" t="s">
        <v>1397</v>
      </c>
      <c r="D522" s="84" t="s">
        <v>1400</v>
      </c>
      <c r="E522" s="92">
        <v>0.13632179999999999</v>
      </c>
      <c r="F522" s="92">
        <v>0.29829541999999998</v>
      </c>
      <c r="G522" s="95">
        <f t="shared" si="24"/>
        <v>-0.54299734136045408</v>
      </c>
      <c r="H522" s="92">
        <v>7.9407060000000002E-2</v>
      </c>
      <c r="I522" s="92">
        <v>0.64711041000000002</v>
      </c>
      <c r="J522" s="96">
        <f t="shared" si="25"/>
        <v>-0.87728978119823475</v>
      </c>
      <c r="K522" s="98">
        <f t="shared" si="26"/>
        <v>0.58249715012565861</v>
      </c>
      <c r="L522" s="63"/>
    </row>
    <row r="523" spans="1:12" x14ac:dyDescent="0.15">
      <c r="A523" s="84" t="s">
        <v>1183</v>
      </c>
      <c r="B523" s="84" t="s">
        <v>1184</v>
      </c>
      <c r="C523" s="84" t="s">
        <v>1398</v>
      </c>
      <c r="D523" s="84" t="s">
        <v>1401</v>
      </c>
      <c r="E523" s="92">
        <v>0.130625772</v>
      </c>
      <c r="F523" s="92">
        <v>0.24165840400000002</v>
      </c>
      <c r="G523" s="95">
        <f t="shared" si="24"/>
        <v>-0.45946108292596355</v>
      </c>
      <c r="H523" s="92">
        <v>7.2246599999999999E-3</v>
      </c>
      <c r="I523" s="92">
        <v>8.7989999999999995E-3</v>
      </c>
      <c r="J523" s="96">
        <f t="shared" si="25"/>
        <v>-0.17892260484145917</v>
      </c>
      <c r="K523" s="98">
        <f t="shared" si="26"/>
        <v>5.5308075040505791E-2</v>
      </c>
      <c r="L523" s="63"/>
    </row>
    <row r="524" spans="1:12" x14ac:dyDescent="0.15">
      <c r="A524" s="84" t="s">
        <v>1462</v>
      </c>
      <c r="B524" s="84" t="s">
        <v>1463</v>
      </c>
      <c r="C524" s="84" t="s">
        <v>1397</v>
      </c>
      <c r="D524" s="84" t="s">
        <v>1400</v>
      </c>
      <c r="E524" s="92">
        <v>0.12640000000000001</v>
      </c>
      <c r="F524" s="92">
        <v>8.5930999999999993E-2</v>
      </c>
      <c r="G524" s="95">
        <f t="shared" si="24"/>
        <v>0.47094762076549812</v>
      </c>
      <c r="H524" s="92">
        <v>0.12640000000000001</v>
      </c>
      <c r="I524" s="92">
        <v>0.12793099999999999</v>
      </c>
      <c r="J524" s="96">
        <f t="shared" si="25"/>
        <v>-1.1967388670454993E-2</v>
      </c>
      <c r="K524" s="98">
        <f t="shared" si="26"/>
        <v>1</v>
      </c>
      <c r="L524" s="63"/>
    </row>
    <row r="525" spans="1:12" x14ac:dyDescent="0.15">
      <c r="A525" s="84" t="s">
        <v>884</v>
      </c>
      <c r="B525" s="84" t="s">
        <v>885</v>
      </c>
      <c r="C525" s="84" t="s">
        <v>1397</v>
      </c>
      <c r="D525" s="84" t="s">
        <v>1401</v>
      </c>
      <c r="E525" s="92">
        <v>0.12634361</v>
      </c>
      <c r="F525" s="92">
        <v>2.0549490600000002</v>
      </c>
      <c r="G525" s="95">
        <f t="shared" si="24"/>
        <v>-0.93851740052378718</v>
      </c>
      <c r="H525" s="92">
        <v>2.767385E-2</v>
      </c>
      <c r="I525" s="92">
        <v>6.1968730000000007E-2</v>
      </c>
      <c r="J525" s="96">
        <f t="shared" si="25"/>
        <v>-0.5534223470450339</v>
      </c>
      <c r="K525" s="98">
        <f t="shared" si="26"/>
        <v>0.21903640397800886</v>
      </c>
      <c r="L525" s="63"/>
    </row>
    <row r="526" spans="1:12" x14ac:dyDescent="0.15">
      <c r="A526" s="84" t="s">
        <v>1275</v>
      </c>
      <c r="B526" s="84" t="s">
        <v>989</v>
      </c>
      <c r="C526" s="84" t="s">
        <v>1398</v>
      </c>
      <c r="D526" s="84" t="s">
        <v>1400</v>
      </c>
      <c r="E526" s="92">
        <v>0.12586668899681799</v>
      </c>
      <c r="F526" s="92">
        <v>0</v>
      </c>
      <c r="G526" s="95" t="str">
        <f t="shared" si="24"/>
        <v/>
      </c>
      <c r="H526" s="92">
        <v>4.2055988986784101</v>
      </c>
      <c r="I526" s="92"/>
      <c r="J526" s="96" t="str">
        <f t="shared" si="25"/>
        <v/>
      </c>
      <c r="K526" s="98">
        <f t="shared" si="26"/>
        <v>33.413120915453099</v>
      </c>
      <c r="L526" s="63"/>
    </row>
    <row r="527" spans="1:12" x14ac:dyDescent="0.15">
      <c r="A527" s="84" t="s">
        <v>1190</v>
      </c>
      <c r="B527" s="85" t="s">
        <v>1191</v>
      </c>
      <c r="C527" s="84" t="s">
        <v>1398</v>
      </c>
      <c r="D527" s="84" t="s">
        <v>1401</v>
      </c>
      <c r="E527" s="92">
        <v>0.12312215</v>
      </c>
      <c r="F527" s="92">
        <v>6.8024593900000001</v>
      </c>
      <c r="G527" s="95">
        <f t="shared" si="24"/>
        <v>-0.98190034766234746</v>
      </c>
      <c r="H527" s="92">
        <v>1.0201360000000001E-2</v>
      </c>
      <c r="I527" s="92">
        <v>6.0140000000000004E-5</v>
      </c>
      <c r="J527" s="96">
        <f t="shared" si="25"/>
        <v>168.62687063518459</v>
      </c>
      <c r="K527" s="98">
        <f t="shared" si="26"/>
        <v>8.2855603155078117E-2</v>
      </c>
      <c r="L527" s="63"/>
    </row>
    <row r="528" spans="1:12" x14ac:dyDescent="0.15">
      <c r="A528" s="84" t="s">
        <v>66</v>
      </c>
      <c r="B528" s="84" t="s">
        <v>1732</v>
      </c>
      <c r="C528" s="84" t="s">
        <v>1397</v>
      </c>
      <c r="D528" s="84" t="s">
        <v>1400</v>
      </c>
      <c r="E528" s="92">
        <v>0.118684993</v>
      </c>
      <c r="F528" s="92">
        <v>4.4384679880000002</v>
      </c>
      <c r="G528" s="95">
        <f t="shared" si="24"/>
        <v>-0.97325991911603715</v>
      </c>
      <c r="H528" s="92">
        <v>2.91472563</v>
      </c>
      <c r="I528" s="92">
        <v>1.2782205800000002</v>
      </c>
      <c r="J528" s="96">
        <f t="shared" si="25"/>
        <v>1.2802994065390494</v>
      </c>
      <c r="K528" s="98">
        <f t="shared" si="26"/>
        <v>24.558501932927609</v>
      </c>
      <c r="L528" s="63"/>
    </row>
    <row r="529" spans="1:12" x14ac:dyDescent="0.15">
      <c r="A529" s="84" t="s">
        <v>1096</v>
      </c>
      <c r="B529" s="84" t="s">
        <v>1097</v>
      </c>
      <c r="C529" s="84" t="s">
        <v>1398</v>
      </c>
      <c r="D529" s="84" t="s">
        <v>1401</v>
      </c>
      <c r="E529" s="92">
        <v>0.11813111</v>
      </c>
      <c r="F529" s="92">
        <v>1.2881968400000001</v>
      </c>
      <c r="G529" s="95">
        <f t="shared" si="24"/>
        <v>-0.90829731425206728</v>
      </c>
      <c r="H529" s="92"/>
      <c r="I529" s="92">
        <v>0.29350668000000002</v>
      </c>
      <c r="J529" s="96">
        <f t="shared" si="25"/>
        <v>-1</v>
      </c>
      <c r="K529" s="98">
        <f t="shared" si="26"/>
        <v>0</v>
      </c>
      <c r="L529" s="63"/>
    </row>
    <row r="530" spans="1:12" x14ac:dyDescent="0.15">
      <c r="A530" s="84" t="s">
        <v>1610</v>
      </c>
      <c r="B530" s="84" t="s">
        <v>1611</v>
      </c>
      <c r="C530" s="84" t="s">
        <v>1398</v>
      </c>
      <c r="D530" s="84" t="s">
        <v>1400</v>
      </c>
      <c r="E530" s="92">
        <v>0.11750234</v>
      </c>
      <c r="F530" s="92">
        <v>1.2824768400000002</v>
      </c>
      <c r="G530" s="95">
        <f t="shared" si="24"/>
        <v>-0.90837858717199138</v>
      </c>
      <c r="H530" s="92">
        <v>0.63487630000000006</v>
      </c>
      <c r="I530" s="92">
        <v>1.1096051835608101</v>
      </c>
      <c r="J530" s="96">
        <f t="shared" si="25"/>
        <v>-0.42783585602706697</v>
      </c>
      <c r="K530" s="98">
        <f t="shared" si="26"/>
        <v>5.4030949511303357</v>
      </c>
      <c r="L530" s="63"/>
    </row>
    <row r="531" spans="1:12" x14ac:dyDescent="0.15">
      <c r="A531" s="84" t="s">
        <v>978</v>
      </c>
      <c r="B531" s="84" t="s">
        <v>979</v>
      </c>
      <c r="C531" s="84" t="s">
        <v>1398</v>
      </c>
      <c r="D531" s="84" t="s">
        <v>1401</v>
      </c>
      <c r="E531" s="92">
        <v>0.1160563</v>
      </c>
      <c r="F531" s="92">
        <v>0</v>
      </c>
      <c r="G531" s="95" t="str">
        <f t="shared" si="24"/>
        <v/>
      </c>
      <c r="H531" s="92"/>
      <c r="I531" s="92"/>
      <c r="J531" s="96" t="str">
        <f t="shared" si="25"/>
        <v/>
      </c>
      <c r="K531" s="98">
        <f t="shared" si="26"/>
        <v>0</v>
      </c>
      <c r="L531" s="63"/>
    </row>
    <row r="532" spans="1:12" x14ac:dyDescent="0.15">
      <c r="A532" s="84" t="s">
        <v>751</v>
      </c>
      <c r="B532" s="84" t="s">
        <v>752</v>
      </c>
      <c r="C532" s="84" t="s">
        <v>1397</v>
      </c>
      <c r="D532" s="84" t="s">
        <v>1400</v>
      </c>
      <c r="E532" s="92">
        <v>0.1130332</v>
      </c>
      <c r="F532" s="92">
        <v>0</v>
      </c>
      <c r="G532" s="95" t="str">
        <f t="shared" si="24"/>
        <v/>
      </c>
      <c r="H532" s="92"/>
      <c r="I532" s="92"/>
      <c r="J532" s="96" t="str">
        <f t="shared" si="25"/>
        <v/>
      </c>
      <c r="K532" s="98">
        <f t="shared" si="26"/>
        <v>0</v>
      </c>
      <c r="L532" s="63"/>
    </row>
    <row r="533" spans="1:12" x14ac:dyDescent="0.15">
      <c r="A533" s="84" t="s">
        <v>1175</v>
      </c>
      <c r="B533" s="84" t="s">
        <v>1176</v>
      </c>
      <c r="C533" s="84" t="s">
        <v>1398</v>
      </c>
      <c r="D533" s="84" t="s">
        <v>1401</v>
      </c>
      <c r="E533" s="92">
        <v>0.107663201</v>
      </c>
      <c r="F533" s="92">
        <v>7.5983230000000006E-3</v>
      </c>
      <c r="G533" s="95">
        <f t="shared" si="24"/>
        <v>13.169337234018611</v>
      </c>
      <c r="H533" s="92"/>
      <c r="I533" s="92"/>
      <c r="J533" s="96" t="str">
        <f t="shared" si="25"/>
        <v/>
      </c>
      <c r="K533" s="98">
        <f t="shared" si="26"/>
        <v>0</v>
      </c>
      <c r="L533" s="63"/>
    </row>
    <row r="534" spans="1:12" x14ac:dyDescent="0.15">
      <c r="A534" s="84" t="s">
        <v>1346</v>
      </c>
      <c r="B534" s="84" t="s">
        <v>1347</v>
      </c>
      <c r="C534" s="84" t="s">
        <v>1398</v>
      </c>
      <c r="D534" s="84" t="s">
        <v>1400</v>
      </c>
      <c r="E534" s="92">
        <v>0.10765303999999999</v>
      </c>
      <c r="F534" s="92">
        <v>5.5044999999999997E-2</v>
      </c>
      <c r="G534" s="95">
        <f t="shared" si="24"/>
        <v>0.95572785902443447</v>
      </c>
      <c r="H534" s="92">
        <v>8.0670159899999998</v>
      </c>
      <c r="I534" s="92">
        <v>10.51449382</v>
      </c>
      <c r="J534" s="96">
        <f t="shared" si="25"/>
        <v>-0.23277181687477566</v>
      </c>
      <c r="K534" s="98">
        <f t="shared" si="26"/>
        <v>74.935329183458265</v>
      </c>
      <c r="L534" s="63"/>
    </row>
    <row r="535" spans="1:12" x14ac:dyDescent="0.15">
      <c r="A535" s="84" t="s">
        <v>1654</v>
      </c>
      <c r="B535" s="84" t="s">
        <v>420</v>
      </c>
      <c r="C535" s="84" t="s">
        <v>1397</v>
      </c>
      <c r="D535" s="84" t="s">
        <v>1401</v>
      </c>
      <c r="E535" s="92">
        <v>0.10664239</v>
      </c>
      <c r="F535" s="92">
        <v>0.48429762999999998</v>
      </c>
      <c r="G535" s="95">
        <f t="shared" si="24"/>
        <v>-0.77979989288818119</v>
      </c>
      <c r="H535" s="92">
        <v>0.48387996</v>
      </c>
      <c r="I535" s="92">
        <v>27.210400549999999</v>
      </c>
      <c r="J535" s="96">
        <f t="shared" si="25"/>
        <v>-0.98221709529373324</v>
      </c>
      <c r="K535" s="98">
        <f t="shared" si="26"/>
        <v>4.5374073105450838</v>
      </c>
      <c r="L535" s="63"/>
    </row>
    <row r="536" spans="1:12" x14ac:dyDescent="0.15">
      <c r="A536" s="84" t="s">
        <v>1027</v>
      </c>
      <c r="B536" s="84" t="s">
        <v>241</v>
      </c>
      <c r="C536" s="84" t="s">
        <v>1397</v>
      </c>
      <c r="D536" s="84" t="s">
        <v>1400</v>
      </c>
      <c r="E536" s="92">
        <v>9.9270700000000003E-2</v>
      </c>
      <c r="F536" s="92">
        <v>0.2288241</v>
      </c>
      <c r="G536" s="95">
        <f t="shared" si="24"/>
        <v>-0.56617025916413521</v>
      </c>
      <c r="H536" s="92"/>
      <c r="I536" s="92">
        <v>9.8906000000000011E-3</v>
      </c>
      <c r="J536" s="96">
        <f t="shared" si="25"/>
        <v>-1</v>
      </c>
      <c r="K536" s="98">
        <f t="shared" si="26"/>
        <v>0</v>
      </c>
      <c r="L536" s="63"/>
    </row>
    <row r="537" spans="1:12" x14ac:dyDescent="0.15">
      <c r="A537" s="84" t="s">
        <v>927</v>
      </c>
      <c r="B537" s="84" t="s">
        <v>928</v>
      </c>
      <c r="C537" s="84" t="s">
        <v>1397</v>
      </c>
      <c r="D537" s="84" t="s">
        <v>1400</v>
      </c>
      <c r="E537" s="92">
        <v>9.8958500000000005E-2</v>
      </c>
      <c r="F537" s="92">
        <v>2.886348E-2</v>
      </c>
      <c r="G537" s="95">
        <f t="shared" si="24"/>
        <v>2.4285020378693076</v>
      </c>
      <c r="H537" s="92">
        <v>42.308081319999999</v>
      </c>
      <c r="I537" s="92">
        <v>18.211663329999997</v>
      </c>
      <c r="J537" s="96">
        <f t="shared" si="25"/>
        <v>1.3231310920571473</v>
      </c>
      <c r="K537" s="98">
        <f t="shared" si="26"/>
        <v>427.53357538766249</v>
      </c>
      <c r="L537" s="63"/>
    </row>
    <row r="538" spans="1:12" x14ac:dyDescent="0.15">
      <c r="A538" s="84" t="s">
        <v>1548</v>
      </c>
      <c r="B538" s="84" t="s">
        <v>1549</v>
      </c>
      <c r="C538" s="84" t="s">
        <v>1397</v>
      </c>
      <c r="D538" s="84" t="s">
        <v>1400</v>
      </c>
      <c r="E538" s="92">
        <v>9.8657700000000001E-2</v>
      </c>
      <c r="F538" s="92">
        <v>0.31524590000000002</v>
      </c>
      <c r="G538" s="95">
        <f t="shared" si="24"/>
        <v>-0.68704525578286668</v>
      </c>
      <c r="H538" s="92">
        <v>0.14349675000000001</v>
      </c>
      <c r="I538" s="92">
        <v>1.9586874699999999</v>
      </c>
      <c r="J538" s="96">
        <f t="shared" si="25"/>
        <v>-0.92673831216166402</v>
      </c>
      <c r="K538" s="98">
        <f t="shared" si="26"/>
        <v>1.4544911344983718</v>
      </c>
      <c r="L538" s="63"/>
    </row>
    <row r="539" spans="1:12" x14ac:dyDescent="0.15">
      <c r="A539" s="84" t="s">
        <v>935</v>
      </c>
      <c r="B539" s="84" t="s">
        <v>936</v>
      </c>
      <c r="C539" s="84" t="s">
        <v>1397</v>
      </c>
      <c r="D539" s="84" t="s">
        <v>1400</v>
      </c>
      <c r="E539" s="92">
        <v>7.9355600000000012E-2</v>
      </c>
      <c r="F539" s="92">
        <v>2.3994900000000003E-2</v>
      </c>
      <c r="G539" s="95">
        <f t="shared" si="24"/>
        <v>2.3071861103817897</v>
      </c>
      <c r="H539" s="92">
        <v>4.9563320000000001E-2</v>
      </c>
      <c r="I539" s="92">
        <v>0.86245000000000005</v>
      </c>
      <c r="J539" s="96">
        <f t="shared" si="25"/>
        <v>-0.94253194967824228</v>
      </c>
      <c r="K539" s="98">
        <f t="shared" si="26"/>
        <v>0.62457243093115034</v>
      </c>
      <c r="L539" s="63"/>
    </row>
    <row r="540" spans="1:12" x14ac:dyDescent="0.15">
      <c r="A540" s="84" t="s">
        <v>939</v>
      </c>
      <c r="B540" s="84" t="s">
        <v>940</v>
      </c>
      <c r="C540" s="84" t="s">
        <v>1397</v>
      </c>
      <c r="D540" s="84" t="s">
        <v>1400</v>
      </c>
      <c r="E540" s="92">
        <v>7.6575000000000004E-2</v>
      </c>
      <c r="F540" s="92">
        <v>1.4424660000000001E-2</v>
      </c>
      <c r="G540" s="95">
        <f t="shared" si="24"/>
        <v>4.3086173261622802</v>
      </c>
      <c r="H540" s="92">
        <v>54.95214885</v>
      </c>
      <c r="I540" s="92">
        <v>33.568495349999999</v>
      </c>
      <c r="J540" s="96">
        <f t="shared" si="25"/>
        <v>0.63701554916431502</v>
      </c>
      <c r="K540" s="98">
        <f t="shared" si="26"/>
        <v>717.62518903036232</v>
      </c>
      <c r="L540" s="63"/>
    </row>
    <row r="541" spans="1:12" x14ac:dyDescent="0.15">
      <c r="A541" s="84" t="s">
        <v>1412</v>
      </c>
      <c r="B541" s="84" t="s">
        <v>1413</v>
      </c>
      <c r="C541" s="84" t="s">
        <v>1397</v>
      </c>
      <c r="D541" s="84" t="s">
        <v>1401</v>
      </c>
      <c r="E541" s="92">
        <v>7.5905418999999988E-2</v>
      </c>
      <c r="F541" s="92">
        <v>4.3175170599999992</v>
      </c>
      <c r="G541" s="95">
        <f t="shared" si="24"/>
        <v>-0.9824191965092085</v>
      </c>
      <c r="H541" s="92">
        <v>5.5399739999999996E-2</v>
      </c>
      <c r="I541" s="92">
        <v>5.1388020000000001</v>
      </c>
      <c r="J541" s="96">
        <f t="shared" si="25"/>
        <v>-0.98921932777328259</v>
      </c>
      <c r="K541" s="98">
        <f t="shared" si="26"/>
        <v>0.72985223887638384</v>
      </c>
      <c r="L541" s="63"/>
    </row>
    <row r="542" spans="1:12" x14ac:dyDescent="0.15">
      <c r="A542" s="84" t="s">
        <v>749</v>
      </c>
      <c r="B542" s="84" t="s">
        <v>750</v>
      </c>
      <c r="C542" s="84" t="s">
        <v>1397</v>
      </c>
      <c r="D542" s="84" t="s">
        <v>1400</v>
      </c>
      <c r="E542" s="92">
        <v>7.3473860000000002E-2</v>
      </c>
      <c r="F542" s="92">
        <v>0</v>
      </c>
      <c r="G542" s="95" t="str">
        <f t="shared" si="24"/>
        <v/>
      </c>
      <c r="H542" s="92"/>
      <c r="I542" s="92"/>
      <c r="J542" s="96" t="str">
        <f t="shared" si="25"/>
        <v/>
      </c>
      <c r="K542" s="98">
        <f t="shared" si="26"/>
        <v>0</v>
      </c>
      <c r="L542" s="63"/>
    </row>
    <row r="543" spans="1:12" x14ac:dyDescent="0.15">
      <c r="A543" s="84" t="s">
        <v>1640</v>
      </c>
      <c r="B543" s="84" t="s">
        <v>1641</v>
      </c>
      <c r="C543" s="84" t="s">
        <v>1397</v>
      </c>
      <c r="D543" s="84" t="s">
        <v>1400</v>
      </c>
      <c r="E543" s="92">
        <v>6.7961259999999996E-2</v>
      </c>
      <c r="F543" s="92">
        <v>10.987878050000001</v>
      </c>
      <c r="G543" s="95">
        <f t="shared" si="24"/>
        <v>-0.99381488767069093</v>
      </c>
      <c r="H543" s="92">
        <v>10.989533939999999</v>
      </c>
      <c r="I543" s="92">
        <v>0.18005077</v>
      </c>
      <c r="J543" s="96">
        <f t="shared" si="25"/>
        <v>60.035750860715559</v>
      </c>
      <c r="K543" s="98">
        <f t="shared" si="26"/>
        <v>161.70291633792547</v>
      </c>
      <c r="L543" s="63"/>
    </row>
    <row r="544" spans="1:12" x14ac:dyDescent="0.15">
      <c r="A544" s="84" t="s">
        <v>53</v>
      </c>
      <c r="B544" s="84" t="s">
        <v>1683</v>
      </c>
      <c r="C544" s="84" t="s">
        <v>1397</v>
      </c>
      <c r="D544" s="84" t="s">
        <v>1400</v>
      </c>
      <c r="E544" s="92">
        <v>6.3930760000000003E-2</v>
      </c>
      <c r="F544" s="92">
        <v>8.6534179999999988E-2</v>
      </c>
      <c r="G544" s="95">
        <f t="shared" si="24"/>
        <v>-0.26120799896641989</v>
      </c>
      <c r="H544" s="92">
        <v>1.1988885600000001</v>
      </c>
      <c r="I544" s="92">
        <v>1.0569428200000002</v>
      </c>
      <c r="J544" s="96">
        <f t="shared" si="25"/>
        <v>0.13429840982315389</v>
      </c>
      <c r="K544" s="98">
        <f t="shared" si="26"/>
        <v>18.752922067561844</v>
      </c>
      <c r="L544" s="63"/>
    </row>
    <row r="545" spans="1:12" x14ac:dyDescent="0.15">
      <c r="A545" s="84" t="s">
        <v>43</v>
      </c>
      <c r="B545" s="84" t="s">
        <v>932</v>
      </c>
      <c r="C545" s="84" t="s">
        <v>1397</v>
      </c>
      <c r="D545" s="84" t="s">
        <v>1400</v>
      </c>
      <c r="E545" s="92">
        <v>6.2333699999999999E-2</v>
      </c>
      <c r="F545" s="92">
        <v>0.34583353999999999</v>
      </c>
      <c r="G545" s="95">
        <f t="shared" si="24"/>
        <v>-0.81975808361444646</v>
      </c>
      <c r="H545" s="92">
        <v>1.9929700000000002E-2</v>
      </c>
      <c r="I545" s="92"/>
      <c r="J545" s="96" t="str">
        <f t="shared" si="25"/>
        <v/>
      </c>
      <c r="K545" s="98">
        <f t="shared" si="26"/>
        <v>0.31972592674588546</v>
      </c>
      <c r="L545" s="63"/>
    </row>
    <row r="546" spans="1:12" x14ac:dyDescent="0.15">
      <c r="A546" s="84" t="s">
        <v>282</v>
      </c>
      <c r="B546" s="84" t="s">
        <v>283</v>
      </c>
      <c r="C546" s="84" t="s">
        <v>1397</v>
      </c>
      <c r="D546" s="84" t="s">
        <v>1400</v>
      </c>
      <c r="E546" s="92">
        <v>6.0646890000000002E-2</v>
      </c>
      <c r="F546" s="92">
        <v>4.3745840300000003</v>
      </c>
      <c r="G546" s="95">
        <f t="shared" si="24"/>
        <v>-0.98613653559193371</v>
      </c>
      <c r="H546" s="92"/>
      <c r="I546" s="92">
        <v>0.69872385999999997</v>
      </c>
      <c r="J546" s="96">
        <f t="shared" si="25"/>
        <v>-1</v>
      </c>
      <c r="K546" s="98">
        <f t="shared" si="26"/>
        <v>0</v>
      </c>
      <c r="L546" s="63"/>
    </row>
    <row r="547" spans="1:12" x14ac:dyDescent="0.15">
      <c r="A547" s="84" t="s">
        <v>156</v>
      </c>
      <c r="B547" s="84" t="s">
        <v>305</v>
      </c>
      <c r="C547" s="84" t="s">
        <v>1397</v>
      </c>
      <c r="D547" s="84" t="s">
        <v>1400</v>
      </c>
      <c r="E547" s="92">
        <v>5.7333910000000002E-2</v>
      </c>
      <c r="F547" s="92">
        <v>0.209228</v>
      </c>
      <c r="G547" s="95">
        <f t="shared" si="24"/>
        <v>-0.72597400921482791</v>
      </c>
      <c r="H547" s="92">
        <v>2.4655E-2</v>
      </c>
      <c r="I547" s="92">
        <v>0.30567615000000004</v>
      </c>
      <c r="J547" s="96">
        <f t="shared" si="25"/>
        <v>-0.91934274231077562</v>
      </c>
      <c r="K547" s="98">
        <f t="shared" si="26"/>
        <v>0.43002474451855804</v>
      </c>
      <c r="L547" s="63"/>
    </row>
    <row r="548" spans="1:12" x14ac:dyDescent="0.15">
      <c r="A548" s="84" t="s">
        <v>815</v>
      </c>
      <c r="B548" s="84" t="s">
        <v>1186</v>
      </c>
      <c r="C548" s="84" t="s">
        <v>1398</v>
      </c>
      <c r="D548" s="84" t="s">
        <v>1401</v>
      </c>
      <c r="E548" s="92">
        <v>5.2452900000000004E-2</v>
      </c>
      <c r="F548" s="92">
        <v>3.87066022</v>
      </c>
      <c r="G548" s="95">
        <f t="shared" si="24"/>
        <v>-0.98644859093315096</v>
      </c>
      <c r="H548" s="92">
        <v>12.039451810000001</v>
      </c>
      <c r="I548" s="92">
        <v>769.43349314</v>
      </c>
      <c r="J548" s="96">
        <f t="shared" si="25"/>
        <v>-0.98435283631744708</v>
      </c>
      <c r="K548" s="98">
        <f t="shared" si="26"/>
        <v>229.52881175302034</v>
      </c>
      <c r="L548" s="63"/>
    </row>
    <row r="549" spans="1:12" x14ac:dyDescent="0.15">
      <c r="A549" s="84" t="s">
        <v>1404</v>
      </c>
      <c r="B549" s="84" t="s">
        <v>1405</v>
      </c>
      <c r="C549" s="84" t="s">
        <v>1397</v>
      </c>
      <c r="D549" s="84" t="s">
        <v>1400</v>
      </c>
      <c r="E549" s="92">
        <v>5.0419199999999997E-2</v>
      </c>
      <c r="F549" s="92">
        <v>9.9343399999999998E-3</v>
      </c>
      <c r="G549" s="95">
        <f t="shared" si="24"/>
        <v>4.075244052448376</v>
      </c>
      <c r="H549" s="92"/>
      <c r="I549" s="92"/>
      <c r="J549" s="96" t="str">
        <f t="shared" si="25"/>
        <v/>
      </c>
      <c r="K549" s="98">
        <f t="shared" si="26"/>
        <v>0</v>
      </c>
      <c r="L549" s="63"/>
    </row>
    <row r="550" spans="1:12" x14ac:dyDescent="0.15">
      <c r="A550" s="84" t="s">
        <v>1599</v>
      </c>
      <c r="B550" s="84" t="s">
        <v>1600</v>
      </c>
      <c r="C550" s="84" t="s">
        <v>1398</v>
      </c>
      <c r="D550" s="84" t="s">
        <v>1401</v>
      </c>
      <c r="E550" s="92">
        <v>4.9299999999999997E-2</v>
      </c>
      <c r="F550" s="92">
        <v>0.88613600000000003</v>
      </c>
      <c r="G550" s="95">
        <f t="shared" si="24"/>
        <v>-0.94436519902136917</v>
      </c>
      <c r="H550" s="92">
        <v>4.8414199999999998E-2</v>
      </c>
      <c r="I550" s="92">
        <v>36.220683665980999</v>
      </c>
      <c r="J550" s="96">
        <f t="shared" si="25"/>
        <v>-0.99866335488180002</v>
      </c>
      <c r="K550" s="98">
        <f t="shared" si="26"/>
        <v>0.9820324543610548</v>
      </c>
      <c r="L550" s="63"/>
    </row>
    <row r="551" spans="1:12" x14ac:dyDescent="0.15">
      <c r="A551" s="84" t="s">
        <v>1086</v>
      </c>
      <c r="B551" s="84" t="s">
        <v>1087</v>
      </c>
      <c r="C551" s="84" t="s">
        <v>1398</v>
      </c>
      <c r="D551" s="84" t="s">
        <v>1401</v>
      </c>
      <c r="E551" s="92">
        <v>4.6299800000000002E-2</v>
      </c>
      <c r="F551" s="92">
        <v>1.6124099999999999E-2</v>
      </c>
      <c r="G551" s="95">
        <f t="shared" si="24"/>
        <v>1.8714656942092893</v>
      </c>
      <c r="H551" s="92"/>
      <c r="I551" s="92"/>
      <c r="J551" s="96" t="str">
        <f t="shared" si="25"/>
        <v/>
      </c>
      <c r="K551" s="98">
        <f t="shared" si="26"/>
        <v>0</v>
      </c>
      <c r="L551" s="63"/>
    </row>
    <row r="552" spans="1:12" x14ac:dyDescent="0.15">
      <c r="A552" s="84" t="s">
        <v>60</v>
      </c>
      <c r="B552" s="84" t="s">
        <v>1728</v>
      </c>
      <c r="C552" s="84" t="s">
        <v>1397</v>
      </c>
      <c r="D552" s="84" t="s">
        <v>1400</v>
      </c>
      <c r="E552" s="92">
        <v>4.6042440000000004E-2</v>
      </c>
      <c r="F552" s="92">
        <v>3.0851419999999997E-2</v>
      </c>
      <c r="G552" s="95">
        <f t="shared" si="24"/>
        <v>0.49239289471927083</v>
      </c>
      <c r="H552" s="92">
        <v>0.62282459999999995</v>
      </c>
      <c r="I552" s="92">
        <v>6.7985776600000003</v>
      </c>
      <c r="J552" s="96">
        <f t="shared" si="25"/>
        <v>-0.90838898499837095</v>
      </c>
      <c r="K552" s="98">
        <f t="shared" si="26"/>
        <v>13.527184918957378</v>
      </c>
      <c r="L552" s="63"/>
    </row>
    <row r="553" spans="1:12" x14ac:dyDescent="0.15">
      <c r="A553" s="84" t="s">
        <v>1023</v>
      </c>
      <c r="B553" s="84" t="s">
        <v>1656</v>
      </c>
      <c r="C553" s="84" t="s">
        <v>1397</v>
      </c>
      <c r="D553" s="84" t="s">
        <v>1400</v>
      </c>
      <c r="E553" s="92">
        <v>4.5257400000000003E-2</v>
      </c>
      <c r="F553" s="92">
        <v>0</v>
      </c>
      <c r="G553" s="95" t="str">
        <f t="shared" si="24"/>
        <v/>
      </c>
      <c r="H553" s="92">
        <v>0.12261621</v>
      </c>
      <c r="I553" s="92">
        <v>1.1006E-3</v>
      </c>
      <c r="J553" s="96">
        <f t="shared" si="25"/>
        <v>110.40851353807015</v>
      </c>
      <c r="K553" s="98">
        <f t="shared" si="26"/>
        <v>2.7093074281774912</v>
      </c>
      <c r="L553" s="63"/>
    </row>
    <row r="554" spans="1:12" x14ac:dyDescent="0.15">
      <c r="A554" s="84" t="s">
        <v>1201</v>
      </c>
      <c r="B554" s="84" t="s">
        <v>1202</v>
      </c>
      <c r="C554" s="84" t="s">
        <v>1397</v>
      </c>
      <c r="D554" s="84" t="s">
        <v>1400</v>
      </c>
      <c r="E554" s="92">
        <v>4.1805139999999998E-2</v>
      </c>
      <c r="F554" s="92">
        <v>0.32233054999999999</v>
      </c>
      <c r="G554" s="95">
        <f t="shared" si="24"/>
        <v>-0.87030351296208197</v>
      </c>
      <c r="H554" s="92">
        <v>7.7353199999999995E-3</v>
      </c>
      <c r="I554" s="92">
        <v>1.9495000000000001E-3</v>
      </c>
      <c r="J554" s="96">
        <f t="shared" si="25"/>
        <v>2.9678481661964602</v>
      </c>
      <c r="K554" s="98">
        <f t="shared" si="26"/>
        <v>0.18503274956141758</v>
      </c>
      <c r="L554" s="63"/>
    </row>
    <row r="555" spans="1:12" x14ac:dyDescent="0.15">
      <c r="A555" s="84" t="s">
        <v>960</v>
      </c>
      <c r="B555" s="84" t="s">
        <v>961</v>
      </c>
      <c r="C555" s="84" t="s">
        <v>1397</v>
      </c>
      <c r="D555" s="84" t="s">
        <v>1400</v>
      </c>
      <c r="E555" s="92">
        <v>3.7740000000000003E-2</v>
      </c>
      <c r="F555" s="92">
        <v>0</v>
      </c>
      <c r="G555" s="95" t="str">
        <f t="shared" si="24"/>
        <v/>
      </c>
      <c r="H555" s="92"/>
      <c r="I555" s="92"/>
      <c r="J555" s="96" t="str">
        <f t="shared" si="25"/>
        <v/>
      </c>
      <c r="K555" s="98">
        <f t="shared" si="26"/>
        <v>0</v>
      </c>
      <c r="L555" s="63"/>
    </row>
    <row r="556" spans="1:12" x14ac:dyDescent="0.15">
      <c r="A556" s="84" t="s">
        <v>333</v>
      </c>
      <c r="B556" s="84" t="s">
        <v>334</v>
      </c>
      <c r="C556" s="84" t="s">
        <v>1397</v>
      </c>
      <c r="D556" s="84" t="s">
        <v>1400</v>
      </c>
      <c r="E556" s="92">
        <v>3.7185940000000001E-2</v>
      </c>
      <c r="F556" s="92">
        <v>0.360236</v>
      </c>
      <c r="G556" s="95">
        <f t="shared" si="24"/>
        <v>-0.89677339299792358</v>
      </c>
      <c r="H556" s="92"/>
      <c r="I556" s="92"/>
      <c r="J556" s="96" t="str">
        <f t="shared" si="25"/>
        <v/>
      </c>
      <c r="K556" s="98">
        <f t="shared" si="26"/>
        <v>0</v>
      </c>
      <c r="L556" s="63"/>
    </row>
    <row r="557" spans="1:12" x14ac:dyDescent="0.15">
      <c r="A557" s="84" t="s">
        <v>1638</v>
      </c>
      <c r="B557" s="84" t="s">
        <v>1639</v>
      </c>
      <c r="C557" s="84" t="s">
        <v>1397</v>
      </c>
      <c r="D557" s="84" t="s">
        <v>1400</v>
      </c>
      <c r="E557" s="92">
        <v>3.4250349999999999E-2</v>
      </c>
      <c r="F557" s="92">
        <v>9.5006859200000005</v>
      </c>
      <c r="G557" s="95">
        <f t="shared" si="24"/>
        <v>-0.99639496029145647</v>
      </c>
      <c r="H557" s="92">
        <v>11.99599254</v>
      </c>
      <c r="I557" s="92">
        <v>18.975595600000002</v>
      </c>
      <c r="J557" s="96">
        <f t="shared" si="25"/>
        <v>-0.36781997293407753</v>
      </c>
      <c r="K557" s="98">
        <f t="shared" si="26"/>
        <v>350.24437823263122</v>
      </c>
      <c r="L557" s="63"/>
    </row>
    <row r="558" spans="1:12" x14ac:dyDescent="0.15">
      <c r="A558" s="84" t="s">
        <v>1258</v>
      </c>
      <c r="B558" s="84" t="s">
        <v>1001</v>
      </c>
      <c r="C558" s="84" t="s">
        <v>1398</v>
      </c>
      <c r="D558" s="84" t="s">
        <v>1400</v>
      </c>
      <c r="E558" s="92">
        <v>3.1999E-2</v>
      </c>
      <c r="F558" s="92">
        <v>0.62175106999999996</v>
      </c>
      <c r="G558" s="95">
        <f t="shared" si="24"/>
        <v>-0.94853406524897499</v>
      </c>
      <c r="H558" s="92">
        <v>2.1337060000000001E-2</v>
      </c>
      <c r="I558" s="92">
        <v>6.43664126</v>
      </c>
      <c r="J558" s="96">
        <f t="shared" si="25"/>
        <v>-0.99668506304171445</v>
      </c>
      <c r="K558" s="98">
        <f t="shared" si="26"/>
        <v>0.66680396262383201</v>
      </c>
      <c r="L558" s="63"/>
    </row>
    <row r="559" spans="1:12" x14ac:dyDescent="0.15">
      <c r="A559" s="84" t="s">
        <v>1557</v>
      </c>
      <c r="B559" s="85" t="s">
        <v>1558</v>
      </c>
      <c r="C559" s="84" t="s">
        <v>1398</v>
      </c>
      <c r="D559" s="84" t="s">
        <v>1401</v>
      </c>
      <c r="E559" s="92">
        <v>2.9397949999999999E-2</v>
      </c>
      <c r="F559" s="92">
        <v>0.97271141000000005</v>
      </c>
      <c r="G559" s="95">
        <f t="shared" si="24"/>
        <v>-0.96977731555549451</v>
      </c>
      <c r="H559" s="92"/>
      <c r="I559" s="92">
        <v>0.63210754000000002</v>
      </c>
      <c r="J559" s="96">
        <f t="shared" si="25"/>
        <v>-1</v>
      </c>
      <c r="K559" s="98">
        <f t="shared" si="26"/>
        <v>0</v>
      </c>
      <c r="L559" s="63"/>
    </row>
    <row r="560" spans="1:12" x14ac:dyDescent="0.15">
      <c r="A560" s="84" t="s">
        <v>1597</v>
      </c>
      <c r="B560" s="84" t="s">
        <v>1575</v>
      </c>
      <c r="C560" s="84" t="s">
        <v>1398</v>
      </c>
      <c r="D560" s="84" t="s">
        <v>1400</v>
      </c>
      <c r="E560" s="92">
        <v>2.887605E-2</v>
      </c>
      <c r="F560" s="92">
        <v>0.42028665500000001</v>
      </c>
      <c r="G560" s="95">
        <f t="shared" si="24"/>
        <v>-0.93129439239511425</v>
      </c>
      <c r="H560" s="92"/>
      <c r="I560" s="92">
        <v>1.3727430000000001E-2</v>
      </c>
      <c r="J560" s="96">
        <f t="shared" si="25"/>
        <v>-1</v>
      </c>
      <c r="K560" s="98">
        <f t="shared" si="26"/>
        <v>0</v>
      </c>
      <c r="L560" s="63"/>
    </row>
    <row r="561" spans="1:12" x14ac:dyDescent="0.15">
      <c r="A561" s="84" t="s">
        <v>1094</v>
      </c>
      <c r="B561" s="84" t="s">
        <v>1095</v>
      </c>
      <c r="C561" s="84" t="s">
        <v>1398</v>
      </c>
      <c r="D561" s="84" t="s">
        <v>1401</v>
      </c>
      <c r="E561" s="92">
        <v>2.7968460000000001E-2</v>
      </c>
      <c r="F561" s="92">
        <v>2.0380829899999999</v>
      </c>
      <c r="G561" s="95">
        <f t="shared" si="24"/>
        <v>-0.98627707500762762</v>
      </c>
      <c r="H561" s="92"/>
      <c r="I561" s="92"/>
      <c r="J561" s="96" t="str">
        <f t="shared" si="25"/>
        <v/>
      </c>
      <c r="K561" s="98">
        <f t="shared" si="26"/>
        <v>0</v>
      </c>
      <c r="L561" s="63"/>
    </row>
    <row r="562" spans="1:12" x14ac:dyDescent="0.15">
      <c r="A562" s="84" t="s">
        <v>891</v>
      </c>
      <c r="B562" s="84" t="s">
        <v>892</v>
      </c>
      <c r="C562" s="84" t="s">
        <v>1398</v>
      </c>
      <c r="D562" s="84" t="s">
        <v>1401</v>
      </c>
      <c r="E562" s="92">
        <v>2.6335799999999999E-2</v>
      </c>
      <c r="F562" s="92">
        <v>0.18116173999999999</v>
      </c>
      <c r="G562" s="95">
        <f t="shared" si="24"/>
        <v>-0.85462824545624261</v>
      </c>
      <c r="H562" s="92">
        <v>0.12111124000000001</v>
      </c>
      <c r="I562" s="92">
        <v>0.1749</v>
      </c>
      <c r="J562" s="96">
        <f t="shared" si="25"/>
        <v>-0.3075400800457404</v>
      </c>
      <c r="K562" s="98">
        <f t="shared" si="26"/>
        <v>4.5987302455213062</v>
      </c>
      <c r="L562" s="63"/>
    </row>
    <row r="563" spans="1:12" x14ac:dyDescent="0.15">
      <c r="A563" s="84" t="s">
        <v>262</v>
      </c>
      <c r="B563" s="84" t="s">
        <v>263</v>
      </c>
      <c r="C563" s="84" t="s">
        <v>1397</v>
      </c>
      <c r="D563" s="84" t="s">
        <v>1400</v>
      </c>
      <c r="E563" s="92">
        <v>2.4274029999999999E-2</v>
      </c>
      <c r="F563" s="92">
        <v>1.382795</v>
      </c>
      <c r="G563" s="95">
        <f t="shared" si="24"/>
        <v>-0.98244567705263619</v>
      </c>
      <c r="H563" s="92"/>
      <c r="I563" s="92">
        <v>6.90115E-3</v>
      </c>
      <c r="J563" s="96">
        <f t="shared" si="25"/>
        <v>-1</v>
      </c>
      <c r="K563" s="98">
        <f t="shared" si="26"/>
        <v>0</v>
      </c>
      <c r="L563" s="63"/>
    </row>
    <row r="564" spans="1:12" x14ac:dyDescent="0.15">
      <c r="A564" s="84" t="s">
        <v>278</v>
      </c>
      <c r="B564" s="84" t="s">
        <v>279</v>
      </c>
      <c r="C564" s="84" t="s">
        <v>1397</v>
      </c>
      <c r="D564" s="84" t="s">
        <v>1400</v>
      </c>
      <c r="E564" s="92">
        <v>2.2660679999999999E-2</v>
      </c>
      <c r="F564" s="92">
        <v>1.8077183600000002</v>
      </c>
      <c r="G564" s="95">
        <f t="shared" si="24"/>
        <v>-0.98746448534162146</v>
      </c>
      <c r="H564" s="92"/>
      <c r="I564" s="92">
        <v>1.78691376</v>
      </c>
      <c r="J564" s="96">
        <f t="shared" si="25"/>
        <v>-1</v>
      </c>
      <c r="K564" s="98">
        <f t="shared" si="26"/>
        <v>0</v>
      </c>
      <c r="L564" s="63"/>
    </row>
    <row r="565" spans="1:12" x14ac:dyDescent="0.15">
      <c r="A565" s="84" t="s">
        <v>1171</v>
      </c>
      <c r="B565" s="84" t="s">
        <v>1172</v>
      </c>
      <c r="C565" s="84" t="s">
        <v>1398</v>
      </c>
      <c r="D565" s="84" t="s">
        <v>1401</v>
      </c>
      <c r="E565" s="92">
        <v>2.1440580000000001E-2</v>
      </c>
      <c r="F565" s="92">
        <v>3.4938165E-2</v>
      </c>
      <c r="G565" s="95">
        <f t="shared" si="24"/>
        <v>-0.38632781658681847</v>
      </c>
      <c r="H565" s="92"/>
      <c r="I565" s="92"/>
      <c r="J565" s="96" t="str">
        <f t="shared" si="25"/>
        <v/>
      </c>
      <c r="K565" s="98">
        <f t="shared" si="26"/>
        <v>0</v>
      </c>
      <c r="L565" s="63"/>
    </row>
    <row r="566" spans="1:12" x14ac:dyDescent="0.15">
      <c r="A566" s="84" t="s">
        <v>1402</v>
      </c>
      <c r="B566" s="84" t="s">
        <v>1403</v>
      </c>
      <c r="C566" s="84" t="s">
        <v>1397</v>
      </c>
      <c r="D566" s="84" t="s">
        <v>1400</v>
      </c>
      <c r="E566" s="92">
        <v>2.0856299999999998E-2</v>
      </c>
      <c r="F566" s="92">
        <v>2.4383999999999999E-2</v>
      </c>
      <c r="G566" s="95">
        <f t="shared" si="24"/>
        <v>-0.1446727362204725</v>
      </c>
      <c r="H566" s="92">
        <v>2.0860480000000001E-2</v>
      </c>
      <c r="I566" s="92"/>
      <c r="J566" s="96" t="str">
        <f t="shared" si="25"/>
        <v/>
      </c>
      <c r="K566" s="98">
        <f t="shared" si="26"/>
        <v>1.0002004190580305</v>
      </c>
      <c r="L566" s="63"/>
    </row>
    <row r="567" spans="1:12" x14ac:dyDescent="0.15">
      <c r="A567" s="84" t="s">
        <v>1651</v>
      </c>
      <c r="B567" s="84" t="s">
        <v>1289</v>
      </c>
      <c r="C567" s="84" t="s">
        <v>1397</v>
      </c>
      <c r="D567" s="84" t="s">
        <v>1400</v>
      </c>
      <c r="E567" s="92">
        <v>2.0279700000000001E-2</v>
      </c>
      <c r="F567" s="92">
        <v>2.0933279999999999E-2</v>
      </c>
      <c r="G567" s="95">
        <f t="shared" si="24"/>
        <v>-3.1222054068927418E-2</v>
      </c>
      <c r="H567" s="92">
        <v>0.25395776999999997</v>
      </c>
      <c r="I567" s="92">
        <v>0.14394762</v>
      </c>
      <c r="J567" s="96">
        <f t="shared" si="25"/>
        <v>0.76423736634200679</v>
      </c>
      <c r="K567" s="98">
        <f t="shared" si="26"/>
        <v>12.522757733102559</v>
      </c>
      <c r="L567" s="63"/>
    </row>
    <row r="568" spans="1:12" x14ac:dyDescent="0.15">
      <c r="A568" s="84" t="s">
        <v>747</v>
      </c>
      <c r="B568" s="85" t="s">
        <v>748</v>
      </c>
      <c r="C568" s="84" t="s">
        <v>1397</v>
      </c>
      <c r="D568" s="84" t="s">
        <v>1400</v>
      </c>
      <c r="E568" s="92">
        <v>1.9495599999999998E-2</v>
      </c>
      <c r="F568" s="92">
        <v>7.8852499999999999E-3</v>
      </c>
      <c r="G568" s="95">
        <f t="shared" si="24"/>
        <v>1.4724136837766713</v>
      </c>
      <c r="H568" s="92"/>
      <c r="I568" s="92"/>
      <c r="J568" s="96" t="str">
        <f t="shared" si="25"/>
        <v/>
      </c>
      <c r="K568" s="98">
        <f t="shared" si="26"/>
        <v>0</v>
      </c>
      <c r="L568" s="63"/>
    </row>
    <row r="569" spans="1:12" x14ac:dyDescent="0.15">
      <c r="A569" s="84" t="s">
        <v>1460</v>
      </c>
      <c r="B569" s="84" t="s">
        <v>1461</v>
      </c>
      <c r="C569" s="84" t="s">
        <v>1397</v>
      </c>
      <c r="D569" s="84" t="s">
        <v>1400</v>
      </c>
      <c r="E569" s="92">
        <v>1.9128259999999998E-2</v>
      </c>
      <c r="F569" s="92">
        <v>2.0589929999999999E-2</v>
      </c>
      <c r="G569" s="95">
        <f t="shared" si="24"/>
        <v>-7.0989556545359878E-2</v>
      </c>
      <c r="H569" s="92">
        <v>9.53326E-3</v>
      </c>
      <c r="I569" s="92">
        <v>3.136046E-2</v>
      </c>
      <c r="J569" s="96">
        <f t="shared" si="25"/>
        <v>-0.6960101988299916</v>
      </c>
      <c r="K569" s="98">
        <f t="shared" si="26"/>
        <v>0.49838615744453502</v>
      </c>
      <c r="L569" s="63"/>
    </row>
    <row r="570" spans="1:12" x14ac:dyDescent="0.15">
      <c r="A570" s="84" t="s">
        <v>144</v>
      </c>
      <c r="B570" s="84" t="s">
        <v>1051</v>
      </c>
      <c r="C570" s="84" t="s">
        <v>1398</v>
      </c>
      <c r="D570" s="84" t="s">
        <v>1401</v>
      </c>
      <c r="E570" s="92">
        <v>1.90589E-2</v>
      </c>
      <c r="F570" s="92">
        <v>7.4268735000000001</v>
      </c>
      <c r="G570" s="95">
        <f t="shared" si="24"/>
        <v>-0.99743379229496776</v>
      </c>
      <c r="H570" s="92"/>
      <c r="I570" s="92">
        <v>0.24045554999999999</v>
      </c>
      <c r="J570" s="96">
        <f t="shared" si="25"/>
        <v>-1</v>
      </c>
      <c r="K570" s="98">
        <f t="shared" si="26"/>
        <v>0</v>
      </c>
      <c r="L570" s="63"/>
    </row>
    <row r="571" spans="1:12" x14ac:dyDescent="0.15">
      <c r="A571" s="84" t="s">
        <v>1553</v>
      </c>
      <c r="B571" s="84" t="s">
        <v>1554</v>
      </c>
      <c r="C571" s="84" t="s">
        <v>1398</v>
      </c>
      <c r="D571" s="84" t="s">
        <v>1401</v>
      </c>
      <c r="E571" s="92">
        <v>1.765508E-2</v>
      </c>
      <c r="F571" s="92">
        <v>1.5995410000000002E-2</v>
      </c>
      <c r="G571" s="95">
        <f t="shared" si="24"/>
        <v>0.10375914090354654</v>
      </c>
      <c r="H571" s="92"/>
      <c r="I571" s="92"/>
      <c r="J571" s="96" t="str">
        <f t="shared" si="25"/>
        <v/>
      </c>
      <c r="K571" s="98">
        <f t="shared" si="26"/>
        <v>0</v>
      </c>
      <c r="L571" s="63"/>
    </row>
    <row r="572" spans="1:12" x14ac:dyDescent="0.15">
      <c r="A572" s="84" t="s">
        <v>1267</v>
      </c>
      <c r="B572" s="84" t="s">
        <v>1358</v>
      </c>
      <c r="C572" s="84" t="s">
        <v>1398</v>
      </c>
      <c r="D572" s="84" t="s">
        <v>1400</v>
      </c>
      <c r="E572" s="92">
        <v>1.7563800000000001E-2</v>
      </c>
      <c r="F572" s="92">
        <v>0.23628994</v>
      </c>
      <c r="G572" s="95">
        <f t="shared" si="24"/>
        <v>-0.92566843937579402</v>
      </c>
      <c r="H572" s="92"/>
      <c r="I572" s="92"/>
      <c r="J572" s="96" t="str">
        <f t="shared" si="25"/>
        <v/>
      </c>
      <c r="K572" s="98">
        <f t="shared" si="26"/>
        <v>0</v>
      </c>
      <c r="L572" s="63"/>
    </row>
    <row r="573" spans="1:12" x14ac:dyDescent="0.15">
      <c r="A573" s="84" t="s">
        <v>766</v>
      </c>
      <c r="B573" s="84" t="s">
        <v>767</v>
      </c>
      <c r="C573" s="84" t="s">
        <v>1397</v>
      </c>
      <c r="D573" s="84" t="s">
        <v>1400</v>
      </c>
      <c r="E573" s="92">
        <v>1.660675E-2</v>
      </c>
      <c r="F573" s="92">
        <v>0.134884</v>
      </c>
      <c r="G573" s="95">
        <f t="shared" si="24"/>
        <v>-0.87688124610776663</v>
      </c>
      <c r="H573" s="92">
        <v>169.50596418999999</v>
      </c>
      <c r="I573" s="92">
        <v>0.13858960000000001</v>
      </c>
      <c r="J573" s="96">
        <f t="shared" si="25"/>
        <v>1222.0785296299289</v>
      </c>
      <c r="K573" s="98">
        <f t="shared" si="26"/>
        <v>10207.052204073643</v>
      </c>
      <c r="L573" s="63"/>
    </row>
    <row r="574" spans="1:12" x14ac:dyDescent="0.15">
      <c r="A574" s="84" t="s">
        <v>1458</v>
      </c>
      <c r="B574" s="84" t="s">
        <v>1459</v>
      </c>
      <c r="C574" s="84" t="s">
        <v>1397</v>
      </c>
      <c r="D574" s="84" t="s">
        <v>1400</v>
      </c>
      <c r="E574" s="92">
        <v>1.6526099999999998E-2</v>
      </c>
      <c r="F574" s="92">
        <v>0.32458171399999997</v>
      </c>
      <c r="G574" s="95">
        <f t="shared" si="24"/>
        <v>-0.94908493212282441</v>
      </c>
      <c r="H574" s="92">
        <v>1.5525000000000001E-2</v>
      </c>
      <c r="I574" s="92">
        <v>0.41933441999999999</v>
      </c>
      <c r="J574" s="96">
        <f t="shared" si="25"/>
        <v>-0.96297704347761393</v>
      </c>
      <c r="K574" s="98">
        <f t="shared" si="26"/>
        <v>0.93942309437798399</v>
      </c>
      <c r="L574" s="63"/>
    </row>
    <row r="575" spans="1:12" x14ac:dyDescent="0.15">
      <c r="A575" s="84" t="s">
        <v>782</v>
      </c>
      <c r="B575" s="84" t="s">
        <v>1160</v>
      </c>
      <c r="C575" s="84" t="s">
        <v>1397</v>
      </c>
      <c r="D575" s="84" t="s">
        <v>1400</v>
      </c>
      <c r="E575" s="92">
        <v>1.5714200000000001E-2</v>
      </c>
      <c r="F575" s="92">
        <v>0.75974673000000004</v>
      </c>
      <c r="G575" s="95">
        <f t="shared" si="24"/>
        <v>-0.97931652828568283</v>
      </c>
      <c r="H575" s="92">
        <v>1.891955E-2</v>
      </c>
      <c r="I575" s="92">
        <v>0.75712682999999992</v>
      </c>
      <c r="J575" s="96">
        <f t="shared" si="25"/>
        <v>-0.97501138613724736</v>
      </c>
      <c r="K575" s="98">
        <f t="shared" si="26"/>
        <v>1.2039779307887133</v>
      </c>
      <c r="L575" s="63"/>
    </row>
    <row r="576" spans="1:12" x14ac:dyDescent="0.15">
      <c r="A576" s="84" t="s">
        <v>1628</v>
      </c>
      <c r="B576" s="84" t="s">
        <v>1629</v>
      </c>
      <c r="C576" s="84" t="s">
        <v>1397</v>
      </c>
      <c r="D576" s="84" t="s">
        <v>1400</v>
      </c>
      <c r="E576" s="92">
        <v>1.4930000000000001E-2</v>
      </c>
      <c r="F576" s="92">
        <v>5.589276E-2</v>
      </c>
      <c r="G576" s="95">
        <f t="shared" si="24"/>
        <v>-0.73288132488000235</v>
      </c>
      <c r="H576" s="92">
        <v>5.591339E-2</v>
      </c>
      <c r="I576" s="92">
        <v>4.3486519999999994E-2</v>
      </c>
      <c r="J576" s="96">
        <f t="shared" si="25"/>
        <v>0.28576372632254787</v>
      </c>
      <c r="K576" s="98">
        <f t="shared" si="26"/>
        <v>3.7450361687876756</v>
      </c>
      <c r="L576" s="63"/>
    </row>
    <row r="577" spans="1:12" x14ac:dyDescent="0.15">
      <c r="A577" s="84" t="s">
        <v>1278</v>
      </c>
      <c r="B577" s="84" t="s">
        <v>1353</v>
      </c>
      <c r="C577" s="84" t="s">
        <v>1398</v>
      </c>
      <c r="D577" s="84" t="s">
        <v>1400</v>
      </c>
      <c r="E577" s="92">
        <v>1.491719E-2</v>
      </c>
      <c r="F577" s="92">
        <v>2.0674939999999999E-2</v>
      </c>
      <c r="G577" s="95">
        <f t="shared" si="24"/>
        <v>-0.27848932088799283</v>
      </c>
      <c r="H577" s="92">
        <v>1.9476569999999999E-2</v>
      </c>
      <c r="I577" s="92"/>
      <c r="J577" s="96" t="str">
        <f t="shared" si="25"/>
        <v/>
      </c>
      <c r="K577" s="98">
        <f t="shared" si="26"/>
        <v>1.3056460365524605</v>
      </c>
      <c r="L577" s="63"/>
    </row>
    <row r="578" spans="1:12" x14ac:dyDescent="0.15">
      <c r="A578" s="84" t="s">
        <v>1033</v>
      </c>
      <c r="B578" s="84" t="s">
        <v>238</v>
      </c>
      <c r="C578" s="84" t="s">
        <v>1397</v>
      </c>
      <c r="D578" s="84" t="s">
        <v>1400</v>
      </c>
      <c r="E578" s="92">
        <v>1.482935E-2</v>
      </c>
      <c r="F578" s="92">
        <v>0.58815880000000009</v>
      </c>
      <c r="G578" s="95">
        <f t="shared" si="24"/>
        <v>-0.97478682627888935</v>
      </c>
      <c r="H578" s="92">
        <v>1.7575399999999999E-3</v>
      </c>
      <c r="I578" s="92">
        <v>0.57663690000000001</v>
      </c>
      <c r="J578" s="96">
        <f t="shared" si="25"/>
        <v>-0.99695208544579783</v>
      </c>
      <c r="K578" s="98">
        <f t="shared" si="26"/>
        <v>0.11851766935165735</v>
      </c>
      <c r="L578" s="63"/>
    </row>
    <row r="579" spans="1:12" x14ac:dyDescent="0.15">
      <c r="A579" s="84" t="s">
        <v>1266</v>
      </c>
      <c r="B579" s="84" t="s">
        <v>1359</v>
      </c>
      <c r="C579" s="84" t="s">
        <v>1398</v>
      </c>
      <c r="D579" s="84" t="s">
        <v>1400</v>
      </c>
      <c r="E579" s="92">
        <v>1.4529540000000001E-2</v>
      </c>
      <c r="F579" s="92">
        <v>1.9621970000000002E-2</v>
      </c>
      <c r="G579" s="95">
        <f t="shared" si="24"/>
        <v>-0.25952694861932835</v>
      </c>
      <c r="H579" s="92">
        <v>1.4544540000000002E-2</v>
      </c>
      <c r="I579" s="92">
        <v>1.9637669999999999E-2</v>
      </c>
      <c r="J579" s="96">
        <f t="shared" si="25"/>
        <v>-0.25935510679220075</v>
      </c>
      <c r="K579" s="98">
        <f t="shared" si="26"/>
        <v>1.0010323795522778</v>
      </c>
      <c r="L579" s="63"/>
    </row>
    <row r="580" spans="1:12" x14ac:dyDescent="0.15">
      <c r="A580" s="84" t="s">
        <v>52</v>
      </c>
      <c r="B580" s="84" t="s">
        <v>1682</v>
      </c>
      <c r="C580" s="84" t="s">
        <v>1397</v>
      </c>
      <c r="D580" s="84" t="s">
        <v>1400</v>
      </c>
      <c r="E580" s="92">
        <v>1.36119E-2</v>
      </c>
      <c r="F580" s="92">
        <v>2.3703119429999999</v>
      </c>
      <c r="G580" s="95">
        <f t="shared" si="24"/>
        <v>-0.99425733813635853</v>
      </c>
      <c r="H580" s="92"/>
      <c r="I580" s="92">
        <v>1.55493321</v>
      </c>
      <c r="J580" s="96">
        <f t="shared" si="25"/>
        <v>-1</v>
      </c>
      <c r="K580" s="98">
        <f t="shared" si="26"/>
        <v>0</v>
      </c>
      <c r="L580" s="63"/>
    </row>
    <row r="581" spans="1:12" x14ac:dyDescent="0.15">
      <c r="A581" s="84" t="s">
        <v>1256</v>
      </c>
      <c r="B581" s="84" t="s">
        <v>998</v>
      </c>
      <c r="C581" s="84" t="s">
        <v>1398</v>
      </c>
      <c r="D581" s="84" t="s">
        <v>1400</v>
      </c>
      <c r="E581" s="92">
        <v>1.3562709999999999E-2</v>
      </c>
      <c r="F581" s="92">
        <v>1.5399719999999999E-2</v>
      </c>
      <c r="G581" s="95">
        <f t="shared" si="24"/>
        <v>-0.11928853251877303</v>
      </c>
      <c r="H581" s="92">
        <v>9.4280383599999986</v>
      </c>
      <c r="I581" s="92">
        <v>6.3648427199999995</v>
      </c>
      <c r="J581" s="96">
        <f t="shared" si="25"/>
        <v>0.48126808072957372</v>
      </c>
      <c r="K581" s="98">
        <f t="shared" si="26"/>
        <v>695.14413859766955</v>
      </c>
      <c r="L581" s="63"/>
    </row>
    <row r="582" spans="1:12" x14ac:dyDescent="0.15">
      <c r="A582" s="84" t="s">
        <v>757</v>
      </c>
      <c r="B582" s="84" t="s">
        <v>758</v>
      </c>
      <c r="C582" s="84" t="s">
        <v>1398</v>
      </c>
      <c r="D582" s="84" t="s">
        <v>1400</v>
      </c>
      <c r="E582" s="92">
        <v>1.35252304778895E-2</v>
      </c>
      <c r="F582" s="92">
        <v>2.27431543024295E-2</v>
      </c>
      <c r="G582" s="95">
        <f t="shared" si="24"/>
        <v>-0.4053054251826147</v>
      </c>
      <c r="H582" s="92">
        <v>7.6385262045032505</v>
      </c>
      <c r="I582" s="92">
        <v>3.7921482200647301</v>
      </c>
      <c r="J582" s="96">
        <f t="shared" si="25"/>
        <v>1.0143005392265136</v>
      </c>
      <c r="K582" s="98">
        <f t="shared" si="26"/>
        <v>564.761259853605</v>
      </c>
      <c r="L582" s="63"/>
    </row>
    <row r="583" spans="1:12" x14ac:dyDescent="0.15">
      <c r="A583" s="84" t="s">
        <v>39</v>
      </c>
      <c r="B583" s="84" t="s">
        <v>956</v>
      </c>
      <c r="C583" s="84" t="s">
        <v>1397</v>
      </c>
      <c r="D583" s="84" t="s">
        <v>1400</v>
      </c>
      <c r="E583" s="92">
        <v>1.312265E-2</v>
      </c>
      <c r="F583" s="92">
        <v>0.52069531000000002</v>
      </c>
      <c r="G583" s="95">
        <f t="shared" ref="G583:G646" si="27">IF(ISERROR(E583/F583-1),"",((E583/F583-1)))</f>
        <v>-0.97479783330485537</v>
      </c>
      <c r="H583" s="92">
        <v>1.352631E-2</v>
      </c>
      <c r="I583" s="92">
        <v>0.52029164999999999</v>
      </c>
      <c r="J583" s="96">
        <f t="shared" ref="J583:J646" si="28">IF(ISERROR(H583/I583-1),"",((H583/I583-1)))</f>
        <v>-0.97400244651245127</v>
      </c>
      <c r="K583" s="98">
        <f t="shared" ref="K583:K625" si="29">IF(ISERROR(H583/E583),"",(H583/E583))</f>
        <v>1.0307605552232209</v>
      </c>
      <c r="L583" s="63"/>
    </row>
    <row r="584" spans="1:12" x14ac:dyDescent="0.15">
      <c r="A584" s="84" t="s">
        <v>1156</v>
      </c>
      <c r="B584" s="84" t="s">
        <v>1157</v>
      </c>
      <c r="C584" s="84" t="s">
        <v>1397</v>
      </c>
      <c r="D584" s="84" t="s">
        <v>1400</v>
      </c>
      <c r="E584" s="92">
        <v>1.0735E-2</v>
      </c>
      <c r="F584" s="92">
        <v>3.1725999999999998E-3</v>
      </c>
      <c r="G584" s="95">
        <f t="shared" si="27"/>
        <v>2.3836600895164852</v>
      </c>
      <c r="H584" s="92">
        <v>1.0735E-2</v>
      </c>
      <c r="I584" s="92">
        <v>3.1725999999999998E-3</v>
      </c>
      <c r="J584" s="96">
        <f t="shared" si="28"/>
        <v>2.3836600895164852</v>
      </c>
      <c r="K584" s="98">
        <f t="shared" si="29"/>
        <v>1</v>
      </c>
      <c r="L584" s="63"/>
    </row>
    <row r="585" spans="1:12" x14ac:dyDescent="0.15">
      <c r="A585" s="84" t="s">
        <v>1662</v>
      </c>
      <c r="B585" s="84" t="s">
        <v>1663</v>
      </c>
      <c r="C585" s="84" t="s">
        <v>1397</v>
      </c>
      <c r="D585" s="84" t="s">
        <v>1400</v>
      </c>
      <c r="E585" s="92">
        <v>1.046688E-2</v>
      </c>
      <c r="F585" s="92">
        <v>0.39183141999999999</v>
      </c>
      <c r="G585" s="95">
        <f t="shared" si="27"/>
        <v>-0.97328728768101347</v>
      </c>
      <c r="H585" s="92">
        <v>2.091701E-2</v>
      </c>
      <c r="I585" s="92">
        <v>1.0945694699999999</v>
      </c>
      <c r="J585" s="96">
        <f t="shared" si="28"/>
        <v>-0.98089019420576384</v>
      </c>
      <c r="K585" s="98">
        <f t="shared" si="29"/>
        <v>1.9983997141459537</v>
      </c>
      <c r="L585" s="63"/>
    </row>
    <row r="586" spans="1:12" x14ac:dyDescent="0.15">
      <c r="A586" s="84" t="s">
        <v>1424</v>
      </c>
      <c r="B586" s="84" t="s">
        <v>1427</v>
      </c>
      <c r="C586" s="84" t="s">
        <v>1397</v>
      </c>
      <c r="D586" s="84" t="s">
        <v>1400</v>
      </c>
      <c r="E586" s="92">
        <v>9.8868600000000008E-3</v>
      </c>
      <c r="F586" s="92">
        <v>1.9290560000000002E-2</v>
      </c>
      <c r="G586" s="95">
        <f t="shared" si="27"/>
        <v>-0.48747677620556373</v>
      </c>
      <c r="H586" s="92">
        <v>9.8868600000000008E-3</v>
      </c>
      <c r="I586" s="92">
        <v>2.1560360000000001E-2</v>
      </c>
      <c r="J586" s="96">
        <f t="shared" si="28"/>
        <v>-0.54143344545267325</v>
      </c>
      <c r="K586" s="98">
        <f t="shared" si="29"/>
        <v>1</v>
      </c>
      <c r="L586" s="63"/>
    </row>
    <row r="587" spans="1:12" x14ac:dyDescent="0.15">
      <c r="A587" s="84" t="s">
        <v>57</v>
      </c>
      <c r="B587" s="84" t="s">
        <v>1725</v>
      </c>
      <c r="C587" s="84" t="s">
        <v>1397</v>
      </c>
      <c r="D587" s="84" t="s">
        <v>1400</v>
      </c>
      <c r="E587" s="92">
        <v>9.4329060000000013E-3</v>
      </c>
      <c r="F587" s="92">
        <v>2.5191082E-2</v>
      </c>
      <c r="G587" s="95">
        <f t="shared" si="27"/>
        <v>-0.62554581815898169</v>
      </c>
      <c r="H587" s="92">
        <v>1.2027607199999999</v>
      </c>
      <c r="I587" s="92">
        <v>1.0849464199999999</v>
      </c>
      <c r="J587" s="96">
        <f t="shared" si="28"/>
        <v>0.10858997073790988</v>
      </c>
      <c r="K587" s="98">
        <f t="shared" si="29"/>
        <v>127.50691250395157</v>
      </c>
      <c r="L587" s="63"/>
    </row>
    <row r="588" spans="1:12" x14ac:dyDescent="0.15">
      <c r="A588" s="84" t="s">
        <v>11</v>
      </c>
      <c r="B588" s="84" t="s">
        <v>938</v>
      </c>
      <c r="C588" s="84" t="s">
        <v>1397</v>
      </c>
      <c r="D588" s="84" t="s">
        <v>1400</v>
      </c>
      <c r="E588" s="92">
        <v>8.628799999999999E-3</v>
      </c>
      <c r="F588" s="92">
        <v>0.37934951</v>
      </c>
      <c r="G588" s="95">
        <f t="shared" si="27"/>
        <v>-0.97725369409334417</v>
      </c>
      <c r="H588" s="92">
        <v>8.628799999999999E-3</v>
      </c>
      <c r="I588" s="92">
        <v>0.75869902</v>
      </c>
      <c r="J588" s="96">
        <f t="shared" si="28"/>
        <v>-0.98862684704667203</v>
      </c>
      <c r="K588" s="98">
        <f t="shared" si="29"/>
        <v>1</v>
      </c>
      <c r="L588" s="63"/>
    </row>
    <row r="589" spans="1:12" x14ac:dyDescent="0.15">
      <c r="A589" s="84" t="s">
        <v>1332</v>
      </c>
      <c r="B589" s="84" t="s">
        <v>1166</v>
      </c>
      <c r="C589" s="84" t="s">
        <v>1398</v>
      </c>
      <c r="D589" s="84" t="s">
        <v>1401</v>
      </c>
      <c r="E589" s="92">
        <v>8.5539400000000012E-3</v>
      </c>
      <c r="F589" s="92">
        <v>2.7762328000000003E-2</v>
      </c>
      <c r="G589" s="95">
        <f t="shared" si="27"/>
        <v>-0.69188678989744656</v>
      </c>
      <c r="H589" s="92"/>
      <c r="I589" s="92">
        <v>2.150956E-2</v>
      </c>
      <c r="J589" s="96">
        <f t="shared" si="28"/>
        <v>-1</v>
      </c>
      <c r="K589" s="98">
        <f t="shared" si="29"/>
        <v>0</v>
      </c>
      <c r="L589" s="63"/>
    </row>
    <row r="590" spans="1:12" x14ac:dyDescent="0.15">
      <c r="A590" s="84" t="s">
        <v>45</v>
      </c>
      <c r="B590" s="84" t="s">
        <v>941</v>
      </c>
      <c r="C590" s="84" t="s">
        <v>1397</v>
      </c>
      <c r="D590" s="84" t="s">
        <v>1400</v>
      </c>
      <c r="E590" s="92">
        <v>8.0630200000000006E-3</v>
      </c>
      <c r="F590" s="92">
        <v>5.7387509400000001</v>
      </c>
      <c r="G590" s="95">
        <f t="shared" si="27"/>
        <v>-0.99859498694327375</v>
      </c>
      <c r="H590" s="92"/>
      <c r="I590" s="92"/>
      <c r="J590" s="96" t="str">
        <f t="shared" si="28"/>
        <v/>
      </c>
      <c r="K590" s="98">
        <f t="shared" si="29"/>
        <v>0</v>
      </c>
      <c r="L590" s="63"/>
    </row>
    <row r="591" spans="1:12" x14ac:dyDescent="0.15">
      <c r="A591" s="84" t="s">
        <v>1608</v>
      </c>
      <c r="B591" s="84" t="s">
        <v>1609</v>
      </c>
      <c r="C591" s="84" t="s">
        <v>1398</v>
      </c>
      <c r="D591" s="84" t="s">
        <v>1400</v>
      </c>
      <c r="E591" s="92">
        <v>7.9923199999999989E-3</v>
      </c>
      <c r="F591" s="92">
        <v>8.9525000000000004E-3</v>
      </c>
      <c r="G591" s="95">
        <f t="shared" si="27"/>
        <v>-0.10725272270315567</v>
      </c>
      <c r="H591" s="92"/>
      <c r="I591" s="92">
        <v>1.365186E-2</v>
      </c>
      <c r="J591" s="96">
        <f t="shared" si="28"/>
        <v>-1</v>
      </c>
      <c r="K591" s="98">
        <f t="shared" si="29"/>
        <v>0</v>
      </c>
      <c r="L591" s="63"/>
    </row>
    <row r="592" spans="1:12" x14ac:dyDescent="0.15">
      <c r="A592" s="84" t="s">
        <v>1173</v>
      </c>
      <c r="B592" s="84" t="s">
        <v>1174</v>
      </c>
      <c r="C592" s="84" t="s">
        <v>1398</v>
      </c>
      <c r="D592" s="84" t="s">
        <v>1401</v>
      </c>
      <c r="E592" s="92">
        <v>7.7042550000000001E-3</v>
      </c>
      <c r="F592" s="92">
        <v>3.4019515E-2</v>
      </c>
      <c r="G592" s="95">
        <f t="shared" si="27"/>
        <v>-0.77353424938597737</v>
      </c>
      <c r="H592" s="92"/>
      <c r="I592" s="92"/>
      <c r="J592" s="96" t="str">
        <f t="shared" si="28"/>
        <v/>
      </c>
      <c r="K592" s="98">
        <f t="shared" si="29"/>
        <v>0</v>
      </c>
      <c r="L592" s="63"/>
    </row>
    <row r="593" spans="1:12" x14ac:dyDescent="0.15">
      <c r="A593" s="84" t="s">
        <v>1092</v>
      </c>
      <c r="B593" s="84" t="s">
        <v>1093</v>
      </c>
      <c r="C593" s="84" t="s">
        <v>1398</v>
      </c>
      <c r="D593" s="84" t="s">
        <v>1401</v>
      </c>
      <c r="E593" s="92">
        <v>7.5950000000000002E-3</v>
      </c>
      <c r="F593" s="92">
        <v>0.43232683799999999</v>
      </c>
      <c r="G593" s="95">
        <f t="shared" si="27"/>
        <v>-0.9824322726871747</v>
      </c>
      <c r="H593" s="92"/>
      <c r="I593" s="92"/>
      <c r="J593" s="96" t="str">
        <f t="shared" si="28"/>
        <v/>
      </c>
      <c r="K593" s="98">
        <f t="shared" si="29"/>
        <v>0</v>
      </c>
      <c r="L593" s="63"/>
    </row>
    <row r="594" spans="1:12" x14ac:dyDescent="0.15">
      <c r="A594" s="84" t="s">
        <v>1494</v>
      </c>
      <c r="B594" s="84" t="s">
        <v>1495</v>
      </c>
      <c r="C594" s="84" t="s">
        <v>1398</v>
      </c>
      <c r="D594" s="84" t="s">
        <v>1401</v>
      </c>
      <c r="E594" s="92">
        <v>7.2309999999999996E-3</v>
      </c>
      <c r="F594" s="92">
        <v>0.18094364999999998</v>
      </c>
      <c r="G594" s="95">
        <f t="shared" si="27"/>
        <v>-0.96003728232518792</v>
      </c>
      <c r="H594" s="92"/>
      <c r="I594" s="92">
        <v>0.14978245999999998</v>
      </c>
      <c r="J594" s="96">
        <f t="shared" si="28"/>
        <v>-1</v>
      </c>
      <c r="K594" s="98">
        <f t="shared" si="29"/>
        <v>0</v>
      </c>
      <c r="L594" s="63"/>
    </row>
    <row r="595" spans="1:12" x14ac:dyDescent="0.15">
      <c r="A595" s="84" t="s">
        <v>1555</v>
      </c>
      <c r="B595" s="84" t="s">
        <v>1556</v>
      </c>
      <c r="C595" s="84" t="s">
        <v>1398</v>
      </c>
      <c r="D595" s="84" t="s">
        <v>1401</v>
      </c>
      <c r="E595" s="92">
        <v>7.1304999999999997E-3</v>
      </c>
      <c r="F595" s="92">
        <v>0.14490724999999999</v>
      </c>
      <c r="G595" s="95">
        <f t="shared" si="27"/>
        <v>-0.95079266220289183</v>
      </c>
      <c r="H595" s="92"/>
      <c r="I595" s="92"/>
      <c r="J595" s="96" t="str">
        <f t="shared" si="28"/>
        <v/>
      </c>
      <c r="K595" s="98">
        <f t="shared" si="29"/>
        <v>0</v>
      </c>
      <c r="L595" s="63"/>
    </row>
    <row r="596" spans="1:12" x14ac:dyDescent="0.15">
      <c r="A596" s="84" t="s">
        <v>1028</v>
      </c>
      <c r="B596" s="84" t="s">
        <v>1535</v>
      </c>
      <c r="C596" s="84" t="s">
        <v>1397</v>
      </c>
      <c r="D596" s="84" t="s">
        <v>1400</v>
      </c>
      <c r="E596" s="92">
        <v>6.7531400000000004E-3</v>
      </c>
      <c r="F596" s="92">
        <v>7.1283240000000012E-2</v>
      </c>
      <c r="G596" s="95">
        <f t="shared" si="27"/>
        <v>-0.90526328488996854</v>
      </c>
      <c r="H596" s="92"/>
      <c r="I596" s="92"/>
      <c r="J596" s="96" t="str">
        <f t="shared" si="28"/>
        <v/>
      </c>
      <c r="K596" s="98">
        <f t="shared" si="29"/>
        <v>0</v>
      </c>
      <c r="L596" s="63"/>
    </row>
    <row r="597" spans="1:12" x14ac:dyDescent="0.15">
      <c r="A597" s="84" t="s">
        <v>1269</v>
      </c>
      <c r="B597" s="84" t="s">
        <v>992</v>
      </c>
      <c r="C597" s="84" t="s">
        <v>1398</v>
      </c>
      <c r="D597" s="84" t="s">
        <v>1400</v>
      </c>
      <c r="E597" s="92">
        <v>6.6246000000000005E-3</v>
      </c>
      <c r="F597" s="92">
        <v>5.6483599999999998E-3</v>
      </c>
      <c r="G597" s="95">
        <f t="shared" si="27"/>
        <v>0.17283600903625129</v>
      </c>
      <c r="H597" s="92"/>
      <c r="I597" s="92">
        <v>0.18929328944963</v>
      </c>
      <c r="J597" s="96">
        <f t="shared" si="28"/>
        <v>-1</v>
      </c>
      <c r="K597" s="98">
        <f t="shared" si="29"/>
        <v>0</v>
      </c>
      <c r="L597" s="63"/>
    </row>
    <row r="598" spans="1:12" x14ac:dyDescent="0.15">
      <c r="A598" s="84" t="s">
        <v>121</v>
      </c>
      <c r="B598" s="84" t="s">
        <v>1101</v>
      </c>
      <c r="C598" s="84" t="s">
        <v>1398</v>
      </c>
      <c r="D598" s="84" t="s">
        <v>1401</v>
      </c>
      <c r="E598" s="92">
        <v>5.3020000000000003E-3</v>
      </c>
      <c r="F598" s="92">
        <v>10.45969375</v>
      </c>
      <c r="G598" s="95">
        <f t="shared" si="27"/>
        <v>-0.99949310179373085</v>
      </c>
      <c r="H598" s="92">
        <v>41.032142130000004</v>
      </c>
      <c r="I598" s="92">
        <v>40.773368020000007</v>
      </c>
      <c r="J598" s="96">
        <f t="shared" si="28"/>
        <v>6.346645434663678E-3</v>
      </c>
      <c r="K598" s="98">
        <f t="shared" si="29"/>
        <v>7738.9932346284422</v>
      </c>
      <c r="L598" s="63"/>
    </row>
    <row r="599" spans="1:12" x14ac:dyDescent="0.15">
      <c r="A599" s="84" t="s">
        <v>1630</v>
      </c>
      <c r="B599" s="84" t="s">
        <v>1631</v>
      </c>
      <c r="C599" s="84" t="s">
        <v>1397</v>
      </c>
      <c r="D599" s="84" t="s">
        <v>1400</v>
      </c>
      <c r="E599" s="92">
        <v>4.8256999999999996E-3</v>
      </c>
      <c r="F599" s="92">
        <v>0</v>
      </c>
      <c r="G599" s="95" t="str">
        <f t="shared" si="27"/>
        <v/>
      </c>
      <c r="H599" s="92"/>
      <c r="I599" s="92"/>
      <c r="J599" s="96" t="str">
        <f t="shared" si="28"/>
        <v/>
      </c>
      <c r="K599" s="98">
        <f t="shared" si="29"/>
        <v>0</v>
      </c>
      <c r="L599" s="63"/>
    </row>
    <row r="600" spans="1:12" x14ac:dyDescent="0.15">
      <c r="A600" s="84" t="s">
        <v>7</v>
      </c>
      <c r="B600" s="84" t="s">
        <v>950</v>
      </c>
      <c r="C600" s="84" t="s">
        <v>1397</v>
      </c>
      <c r="D600" s="84" t="s">
        <v>1400</v>
      </c>
      <c r="E600" s="92">
        <v>4.6145421096502994E-3</v>
      </c>
      <c r="F600" s="92">
        <v>0</v>
      </c>
      <c r="G600" s="95" t="str">
        <f t="shared" si="27"/>
        <v/>
      </c>
      <c r="H600" s="92"/>
      <c r="I600" s="92"/>
      <c r="J600" s="96" t="str">
        <f t="shared" si="28"/>
        <v/>
      </c>
      <c r="K600" s="98">
        <f t="shared" si="29"/>
        <v>0</v>
      </c>
      <c r="L600" s="63"/>
    </row>
    <row r="601" spans="1:12" x14ac:dyDescent="0.15">
      <c r="A601" s="84" t="s">
        <v>582</v>
      </c>
      <c r="B601" s="84" t="s">
        <v>586</v>
      </c>
      <c r="C601" s="84" t="s">
        <v>1397</v>
      </c>
      <c r="D601" s="84" t="s">
        <v>1401</v>
      </c>
      <c r="E601" s="92">
        <v>4.0407199999999994E-3</v>
      </c>
      <c r="F601" s="92"/>
      <c r="G601" s="95" t="str">
        <f t="shared" si="27"/>
        <v/>
      </c>
      <c r="H601" s="92"/>
      <c r="I601" s="92"/>
      <c r="J601" s="96" t="str">
        <f t="shared" si="28"/>
        <v/>
      </c>
      <c r="K601" s="98">
        <f t="shared" si="29"/>
        <v>0</v>
      </c>
      <c r="L601" s="63"/>
    </row>
    <row r="602" spans="1:12" x14ac:dyDescent="0.15">
      <c r="A602" s="84" t="s">
        <v>351</v>
      </c>
      <c r="B602" s="84" t="s">
        <v>418</v>
      </c>
      <c r="C602" s="84" t="s">
        <v>1397</v>
      </c>
      <c r="D602" s="84" t="s">
        <v>1400</v>
      </c>
      <c r="E602" s="92">
        <v>4.0182400000000002E-3</v>
      </c>
      <c r="F602" s="92">
        <v>0</v>
      </c>
      <c r="G602" s="95" t="str">
        <f t="shared" si="27"/>
        <v/>
      </c>
      <c r="H602" s="92"/>
      <c r="I602" s="92"/>
      <c r="J602" s="96" t="str">
        <f t="shared" si="28"/>
        <v/>
      </c>
      <c r="K602" s="98">
        <f t="shared" si="29"/>
        <v>0</v>
      </c>
      <c r="L602" s="63"/>
    </row>
    <row r="603" spans="1:12" x14ac:dyDescent="0.15">
      <c r="A603" s="84" t="s">
        <v>1154</v>
      </c>
      <c r="B603" s="84" t="s">
        <v>1155</v>
      </c>
      <c r="C603" s="84" t="s">
        <v>1397</v>
      </c>
      <c r="D603" s="84" t="s">
        <v>1400</v>
      </c>
      <c r="E603" s="92">
        <v>3.6845799999999998E-3</v>
      </c>
      <c r="F603" s="92">
        <v>0</v>
      </c>
      <c r="G603" s="95" t="str">
        <f t="shared" si="27"/>
        <v/>
      </c>
      <c r="H603" s="92"/>
      <c r="I603" s="92"/>
      <c r="J603" s="96" t="str">
        <f t="shared" si="28"/>
        <v/>
      </c>
      <c r="K603" s="98">
        <f t="shared" si="29"/>
        <v>0</v>
      </c>
      <c r="L603" s="63"/>
    </row>
    <row r="604" spans="1:12" x14ac:dyDescent="0.15">
      <c r="A604" s="84" t="s">
        <v>1298</v>
      </c>
      <c r="B604" s="84" t="s">
        <v>1299</v>
      </c>
      <c r="C604" s="84" t="s">
        <v>1397</v>
      </c>
      <c r="D604" s="84" t="s">
        <v>1400</v>
      </c>
      <c r="E604" s="92">
        <v>3.2415E-3</v>
      </c>
      <c r="F604" s="92">
        <v>8.5562594999999995</v>
      </c>
      <c r="G604" s="95">
        <f t="shared" si="27"/>
        <v>-0.99962115454773204</v>
      </c>
      <c r="H604" s="92">
        <v>3.2415E-3</v>
      </c>
      <c r="I604" s="92">
        <v>9.8623812599999994</v>
      </c>
      <c r="J604" s="96">
        <f t="shared" si="28"/>
        <v>-0.99967132684140425</v>
      </c>
      <c r="K604" s="98">
        <f t="shared" si="29"/>
        <v>1</v>
      </c>
      <c r="L604" s="63"/>
    </row>
    <row r="605" spans="1:12" x14ac:dyDescent="0.15">
      <c r="A605" s="84" t="s">
        <v>1064</v>
      </c>
      <c r="B605" s="84" t="s">
        <v>1076</v>
      </c>
      <c r="C605" s="84" t="s">
        <v>1398</v>
      </c>
      <c r="D605" s="84" t="s">
        <v>1401</v>
      </c>
      <c r="E605" s="92">
        <v>3.1272600000000002E-3</v>
      </c>
      <c r="F605" s="92">
        <v>1.8627020000000001E-2</v>
      </c>
      <c r="G605" s="95">
        <f t="shared" si="27"/>
        <v>-0.83211163138279765</v>
      </c>
      <c r="H605" s="92"/>
      <c r="I605" s="92">
        <v>0.93771899999999997</v>
      </c>
      <c r="J605" s="96">
        <f t="shared" si="28"/>
        <v>-1</v>
      </c>
      <c r="K605" s="98">
        <f t="shared" si="29"/>
        <v>0</v>
      </c>
      <c r="L605" s="63"/>
    </row>
    <row r="606" spans="1:12" x14ac:dyDescent="0.15">
      <c r="A606" s="84" t="s">
        <v>23</v>
      </c>
      <c r="B606" s="84" t="s">
        <v>1370</v>
      </c>
      <c r="C606" s="84" t="s">
        <v>1397</v>
      </c>
      <c r="D606" s="84" t="s">
        <v>1400</v>
      </c>
      <c r="E606" s="92">
        <v>2.9835E-3</v>
      </c>
      <c r="F606" s="92">
        <v>0.50250762000000004</v>
      </c>
      <c r="G606" s="95">
        <f t="shared" si="27"/>
        <v>-0.99406277660028319</v>
      </c>
      <c r="H606" s="92">
        <v>2.9835E-3</v>
      </c>
      <c r="I606" s="92">
        <v>1.0050152400000001</v>
      </c>
      <c r="J606" s="96">
        <f t="shared" si="28"/>
        <v>-0.9970313883001416</v>
      </c>
      <c r="K606" s="98">
        <f t="shared" si="29"/>
        <v>1</v>
      </c>
      <c r="L606" s="63"/>
    </row>
    <row r="607" spans="1:12" x14ac:dyDescent="0.15">
      <c r="A607" s="84" t="s">
        <v>1272</v>
      </c>
      <c r="B607" s="84" t="s">
        <v>987</v>
      </c>
      <c r="C607" s="84" t="s">
        <v>1398</v>
      </c>
      <c r="D607" s="84" t="s">
        <v>1400</v>
      </c>
      <c r="E607" s="92">
        <v>2.9051532785409999E-3</v>
      </c>
      <c r="F607" s="92">
        <v>0</v>
      </c>
      <c r="G607" s="95" t="str">
        <f t="shared" si="27"/>
        <v/>
      </c>
      <c r="H607" s="92">
        <v>4.3009975292793703</v>
      </c>
      <c r="I607" s="92"/>
      <c r="J607" s="96" t="str">
        <f t="shared" si="28"/>
        <v/>
      </c>
      <c r="K607" s="98">
        <f t="shared" si="29"/>
        <v>1480.4718088538787</v>
      </c>
      <c r="L607" s="63"/>
    </row>
    <row r="608" spans="1:12" x14ac:dyDescent="0.15">
      <c r="A608" s="84" t="s">
        <v>779</v>
      </c>
      <c r="B608" s="85" t="s">
        <v>817</v>
      </c>
      <c r="C608" s="84" t="s">
        <v>1397</v>
      </c>
      <c r="D608" s="84" t="s">
        <v>1401</v>
      </c>
      <c r="E608" s="92">
        <v>2.8706700000000001E-3</v>
      </c>
      <c r="F608" s="92">
        <v>5.3911000000000002E-3</v>
      </c>
      <c r="G608" s="95">
        <f t="shared" si="27"/>
        <v>-0.4675168332993267</v>
      </c>
      <c r="H608" s="92"/>
      <c r="I608" s="92"/>
      <c r="J608" s="96" t="str">
        <f t="shared" si="28"/>
        <v/>
      </c>
      <c r="K608" s="98">
        <f t="shared" si="29"/>
        <v>0</v>
      </c>
      <c r="L608" s="63"/>
    </row>
    <row r="609" spans="1:12" x14ac:dyDescent="0.15">
      <c r="A609" s="84" t="s">
        <v>248</v>
      </c>
      <c r="B609" s="84" t="s">
        <v>249</v>
      </c>
      <c r="C609" s="84" t="s">
        <v>1397</v>
      </c>
      <c r="D609" s="84" t="s">
        <v>1400</v>
      </c>
      <c r="E609" s="92">
        <v>2.38368E-3</v>
      </c>
      <c r="F609" s="92">
        <v>0.1710555</v>
      </c>
      <c r="G609" s="95">
        <f t="shared" si="27"/>
        <v>-0.98606487368134899</v>
      </c>
      <c r="H609" s="92"/>
      <c r="I609" s="92">
        <v>8.0875729999999993E-2</v>
      </c>
      <c r="J609" s="96">
        <f t="shared" si="28"/>
        <v>-1</v>
      </c>
      <c r="K609" s="98">
        <f t="shared" si="29"/>
        <v>0</v>
      </c>
      <c r="L609" s="63"/>
    </row>
    <row r="610" spans="1:12" x14ac:dyDescent="0.15">
      <c r="A610" s="84" t="s">
        <v>29</v>
      </c>
      <c r="B610" s="84" t="s">
        <v>1375</v>
      </c>
      <c r="C610" s="84" t="s">
        <v>1397</v>
      </c>
      <c r="D610" s="84" t="s">
        <v>1400</v>
      </c>
      <c r="E610" s="92">
        <v>2.0176199999999999E-3</v>
      </c>
      <c r="F610" s="92">
        <v>0.74026102000000005</v>
      </c>
      <c r="G610" s="95">
        <f t="shared" si="27"/>
        <v>-0.99727444786975272</v>
      </c>
      <c r="H610" s="92">
        <v>2.0176199999999999E-3</v>
      </c>
      <c r="I610" s="92">
        <v>0.15057024999999999</v>
      </c>
      <c r="J610" s="96">
        <f t="shared" si="28"/>
        <v>-0.9866001417942788</v>
      </c>
      <c r="K610" s="98">
        <f t="shared" si="29"/>
        <v>1</v>
      </c>
      <c r="L610" s="63"/>
    </row>
    <row r="611" spans="1:12" x14ac:dyDescent="0.15">
      <c r="A611" s="84" t="s">
        <v>1464</v>
      </c>
      <c r="B611" s="84" t="s">
        <v>1465</v>
      </c>
      <c r="C611" s="84" t="s">
        <v>1397</v>
      </c>
      <c r="D611" s="84" t="s">
        <v>1400</v>
      </c>
      <c r="E611" s="92">
        <v>1.9548E-3</v>
      </c>
      <c r="F611" s="92">
        <v>0.128777</v>
      </c>
      <c r="G611" s="95">
        <f t="shared" si="27"/>
        <v>-0.98482027070051326</v>
      </c>
      <c r="H611" s="92">
        <v>1.1167E-3</v>
      </c>
      <c r="I611" s="92">
        <v>0.11950232000000001</v>
      </c>
      <c r="J611" s="96">
        <f t="shared" si="28"/>
        <v>-0.99065541154347458</v>
      </c>
      <c r="K611" s="98">
        <f t="shared" si="29"/>
        <v>0.57126048700634335</v>
      </c>
      <c r="L611" s="63"/>
    </row>
    <row r="612" spans="1:12" x14ac:dyDescent="0.15">
      <c r="A612" s="84" t="s">
        <v>581</v>
      </c>
      <c r="B612" s="84" t="s">
        <v>585</v>
      </c>
      <c r="C612" s="84" t="s">
        <v>1397</v>
      </c>
      <c r="D612" s="84" t="s">
        <v>1401</v>
      </c>
      <c r="E612" s="92">
        <v>1.9483299999999999E-3</v>
      </c>
      <c r="F612" s="92"/>
      <c r="G612" s="95" t="str">
        <f t="shared" si="27"/>
        <v/>
      </c>
      <c r="H612" s="92"/>
      <c r="I612" s="92"/>
      <c r="J612" s="96" t="str">
        <f t="shared" si="28"/>
        <v/>
      </c>
      <c r="K612" s="98">
        <f t="shared" si="29"/>
        <v>0</v>
      </c>
      <c r="L612" s="63"/>
    </row>
    <row r="613" spans="1:12" x14ac:dyDescent="0.15">
      <c r="A613" s="84" t="s">
        <v>44</v>
      </c>
      <c r="B613" s="84" t="s">
        <v>958</v>
      </c>
      <c r="C613" s="84" t="s">
        <v>1397</v>
      </c>
      <c r="D613" s="84" t="s">
        <v>1400</v>
      </c>
      <c r="E613" s="92">
        <v>1.59874E-3</v>
      </c>
      <c r="F613" s="92">
        <v>1.107E-2</v>
      </c>
      <c r="G613" s="95">
        <f t="shared" si="27"/>
        <v>-0.85557904245709127</v>
      </c>
      <c r="H613" s="92"/>
      <c r="I613" s="92"/>
      <c r="J613" s="96" t="str">
        <f t="shared" si="28"/>
        <v/>
      </c>
      <c r="K613" s="98">
        <f t="shared" si="29"/>
        <v>0</v>
      </c>
      <c r="L613" s="63"/>
    </row>
    <row r="614" spans="1:12" x14ac:dyDescent="0.15">
      <c r="A614" s="84" t="s">
        <v>349</v>
      </c>
      <c r="B614" s="84" t="s">
        <v>1574</v>
      </c>
      <c r="C614" s="84" t="s">
        <v>1397</v>
      </c>
      <c r="D614" s="84" t="s">
        <v>1400</v>
      </c>
      <c r="E614" s="92">
        <v>1.5192599999999999E-3</v>
      </c>
      <c r="F614" s="92">
        <v>1.4212392700000001</v>
      </c>
      <c r="G614" s="95">
        <f t="shared" si="27"/>
        <v>-0.99893103150745333</v>
      </c>
      <c r="H614" s="92"/>
      <c r="I614" s="92"/>
      <c r="J614" s="96" t="str">
        <f t="shared" si="28"/>
        <v/>
      </c>
      <c r="K614" s="98">
        <f t="shared" si="29"/>
        <v>0</v>
      </c>
      <c r="L614" s="63"/>
    </row>
    <row r="615" spans="1:12" x14ac:dyDescent="0.15">
      <c r="A615" s="84" t="s">
        <v>1333</v>
      </c>
      <c r="B615" s="84" t="s">
        <v>1165</v>
      </c>
      <c r="C615" s="84" t="s">
        <v>1398</v>
      </c>
      <c r="D615" s="84" t="s">
        <v>1401</v>
      </c>
      <c r="E615" s="92">
        <v>1.4015200000000001E-3</v>
      </c>
      <c r="F615" s="92">
        <v>6.8657130000000011E-2</v>
      </c>
      <c r="G615" s="95">
        <f t="shared" si="27"/>
        <v>-0.97958667948980682</v>
      </c>
      <c r="H615" s="92"/>
      <c r="I615" s="92"/>
      <c r="J615" s="96" t="str">
        <f t="shared" si="28"/>
        <v/>
      </c>
      <c r="K615" s="98">
        <f t="shared" si="29"/>
        <v>0</v>
      </c>
      <c r="L615" s="63"/>
    </row>
    <row r="616" spans="1:12" x14ac:dyDescent="0.15">
      <c r="A616" s="84" t="s">
        <v>1088</v>
      </c>
      <c r="B616" s="84" t="s">
        <v>1089</v>
      </c>
      <c r="C616" s="84" t="s">
        <v>1398</v>
      </c>
      <c r="D616" s="84" t="s">
        <v>1401</v>
      </c>
      <c r="E616" s="92">
        <v>1.193E-3</v>
      </c>
      <c r="F616" s="92">
        <v>1.8549E-2</v>
      </c>
      <c r="G616" s="95">
        <f t="shared" si="27"/>
        <v>-0.93568386435926465</v>
      </c>
      <c r="H616" s="92"/>
      <c r="I616" s="92">
        <v>5.3440790000000002E-2</v>
      </c>
      <c r="J616" s="96">
        <f t="shared" si="28"/>
        <v>-1</v>
      </c>
      <c r="K616" s="98">
        <f t="shared" si="29"/>
        <v>0</v>
      </c>
      <c r="L616" s="63"/>
    </row>
    <row r="617" spans="1:12" x14ac:dyDescent="0.15">
      <c r="A617" s="84" t="s">
        <v>933</v>
      </c>
      <c r="B617" s="84" t="s">
        <v>934</v>
      </c>
      <c r="C617" s="84" t="s">
        <v>1397</v>
      </c>
      <c r="D617" s="84" t="s">
        <v>1400</v>
      </c>
      <c r="E617" s="92">
        <v>1.0903800000000002E-3</v>
      </c>
      <c r="F617" s="92">
        <v>1.4388E-2</v>
      </c>
      <c r="G617" s="95">
        <f t="shared" si="27"/>
        <v>-0.92421601334445369</v>
      </c>
      <c r="H617" s="92"/>
      <c r="I617" s="92"/>
      <c r="J617" s="96" t="str">
        <f t="shared" si="28"/>
        <v/>
      </c>
      <c r="K617" s="98">
        <f t="shared" si="29"/>
        <v>0</v>
      </c>
      <c r="L617" s="63"/>
    </row>
    <row r="618" spans="1:12" x14ac:dyDescent="0.15">
      <c r="A618" s="84" t="s">
        <v>1059</v>
      </c>
      <c r="B618" s="84" t="s">
        <v>1071</v>
      </c>
      <c r="C618" s="84" t="s">
        <v>1398</v>
      </c>
      <c r="D618" s="84" t="s">
        <v>1401</v>
      </c>
      <c r="E618" s="92">
        <v>1.0345E-3</v>
      </c>
      <c r="F618" s="92">
        <v>3.9508699999999994E-2</v>
      </c>
      <c r="G618" s="95">
        <f t="shared" si="27"/>
        <v>-0.97381589371454891</v>
      </c>
      <c r="H618" s="92"/>
      <c r="I618" s="92">
        <v>0.10413</v>
      </c>
      <c r="J618" s="96">
        <f t="shared" si="28"/>
        <v>-1</v>
      </c>
      <c r="K618" s="98">
        <f t="shared" si="29"/>
        <v>0</v>
      </c>
      <c r="L618" s="63"/>
    </row>
    <row r="619" spans="1:12" x14ac:dyDescent="0.15">
      <c r="A619" s="84" t="s">
        <v>1181</v>
      </c>
      <c r="B619" s="84" t="s">
        <v>1182</v>
      </c>
      <c r="C619" s="84" t="s">
        <v>1398</v>
      </c>
      <c r="D619" s="84" t="s">
        <v>1401</v>
      </c>
      <c r="E619" s="92">
        <v>9.4014000000000001E-4</v>
      </c>
      <c r="F619" s="92">
        <v>0.10357574999999999</v>
      </c>
      <c r="G619" s="95">
        <f t="shared" si="27"/>
        <v>-0.99092316493001498</v>
      </c>
      <c r="H619" s="92"/>
      <c r="I619" s="92">
        <v>7.7743499999999993E-2</v>
      </c>
      <c r="J619" s="96">
        <f t="shared" si="28"/>
        <v>-1</v>
      </c>
      <c r="K619" s="98">
        <f t="shared" si="29"/>
        <v>0</v>
      </c>
      <c r="L619" s="63"/>
    </row>
    <row r="620" spans="1:12" x14ac:dyDescent="0.15">
      <c r="A620" s="84" t="s">
        <v>1259</v>
      </c>
      <c r="B620" s="84" t="s">
        <v>994</v>
      </c>
      <c r="C620" s="84" t="s">
        <v>1398</v>
      </c>
      <c r="D620" s="84" t="s">
        <v>1400</v>
      </c>
      <c r="E620" s="92">
        <v>8.3957219251339999E-4</v>
      </c>
      <c r="F620" s="92">
        <v>0.40422658298244202</v>
      </c>
      <c r="G620" s="95">
        <f t="shared" si="27"/>
        <v>-0.99792301588302557</v>
      </c>
      <c r="H620" s="92">
        <v>6.6829247896988999</v>
      </c>
      <c r="I620" s="92">
        <v>3.3160847595762002</v>
      </c>
      <c r="J620" s="96">
        <f t="shared" si="28"/>
        <v>1.0153057820370628</v>
      </c>
      <c r="K620" s="98">
        <f t="shared" si="29"/>
        <v>7959.9167877302425</v>
      </c>
      <c r="L620" s="63"/>
    </row>
    <row r="621" spans="1:12" x14ac:dyDescent="0.15">
      <c r="A621" s="84" t="s">
        <v>762</v>
      </c>
      <c r="B621" s="84" t="s">
        <v>763</v>
      </c>
      <c r="C621" s="84" t="s">
        <v>1397</v>
      </c>
      <c r="D621" s="84" t="s">
        <v>1400</v>
      </c>
      <c r="E621" s="92">
        <v>6.7900000000000002E-4</v>
      </c>
      <c r="F621" s="92">
        <v>1.00646E-3</v>
      </c>
      <c r="G621" s="95">
        <f t="shared" si="27"/>
        <v>-0.32535818611767975</v>
      </c>
      <c r="H621" s="92">
        <v>1.5919680000000002E-2</v>
      </c>
      <c r="I621" s="92">
        <v>1.00646E-3</v>
      </c>
      <c r="J621" s="96">
        <f t="shared" si="28"/>
        <v>14.817498956739465</v>
      </c>
      <c r="K621" s="98">
        <f t="shared" si="29"/>
        <v>23.445773195876292</v>
      </c>
      <c r="L621" s="63"/>
    </row>
    <row r="622" spans="1:12" x14ac:dyDescent="0.15">
      <c r="A622" s="84" t="s">
        <v>760</v>
      </c>
      <c r="B622" s="84" t="s">
        <v>761</v>
      </c>
      <c r="C622" s="84" t="s">
        <v>1397</v>
      </c>
      <c r="D622" s="84" t="s">
        <v>1400</v>
      </c>
      <c r="E622" s="92">
        <v>6.5879999999999997E-4</v>
      </c>
      <c r="F622" s="92">
        <v>0</v>
      </c>
      <c r="G622" s="95" t="str">
        <f t="shared" si="27"/>
        <v/>
      </c>
      <c r="H622" s="92">
        <v>1.0603120000000001E-2</v>
      </c>
      <c r="I622" s="92"/>
      <c r="J622" s="96" t="str">
        <f t="shared" si="28"/>
        <v/>
      </c>
      <c r="K622" s="98">
        <f t="shared" si="29"/>
        <v>16.094596235579843</v>
      </c>
      <c r="L622" s="63"/>
    </row>
    <row r="623" spans="1:12" x14ac:dyDescent="0.15">
      <c r="A623" s="84" t="s">
        <v>1029</v>
      </c>
      <c r="B623" s="84" t="s">
        <v>1547</v>
      </c>
      <c r="C623" s="84" t="s">
        <v>1397</v>
      </c>
      <c r="D623" s="84" t="s">
        <v>1400</v>
      </c>
      <c r="E623" s="92">
        <v>5.3570000000000007E-4</v>
      </c>
      <c r="F623" s="92">
        <v>1.5450450000000001E-2</v>
      </c>
      <c r="G623" s="95">
        <f t="shared" si="27"/>
        <v>-0.9653278707092674</v>
      </c>
      <c r="H623" s="92"/>
      <c r="I623" s="92">
        <v>1.378645E-2</v>
      </c>
      <c r="J623" s="96">
        <f t="shared" si="28"/>
        <v>-1</v>
      </c>
      <c r="K623" s="98">
        <f t="shared" si="29"/>
        <v>0</v>
      </c>
      <c r="L623" s="63"/>
    </row>
    <row r="624" spans="1:12" x14ac:dyDescent="0.15">
      <c r="A624" s="84" t="s">
        <v>781</v>
      </c>
      <c r="B624" s="84" t="s">
        <v>1133</v>
      </c>
      <c r="C624" s="84" t="s">
        <v>1397</v>
      </c>
      <c r="D624" s="84" t="s">
        <v>1400</v>
      </c>
      <c r="E624" s="92">
        <v>4.5624000000000001E-4</v>
      </c>
      <c r="F624" s="92">
        <v>1.4626420200000001</v>
      </c>
      <c r="G624" s="95">
        <f t="shared" si="27"/>
        <v>-0.99968807131631565</v>
      </c>
      <c r="H624" s="92">
        <v>4.5624000000000001E-4</v>
      </c>
      <c r="I624" s="92">
        <v>1.6674860200000001</v>
      </c>
      <c r="J624" s="96">
        <f t="shared" si="28"/>
        <v>-0.9997263905097088</v>
      </c>
      <c r="K624" s="98">
        <f t="shared" si="29"/>
        <v>1</v>
      </c>
      <c r="L624" s="63"/>
    </row>
    <row r="625" spans="1:12" x14ac:dyDescent="0.15">
      <c r="A625" s="84" t="s">
        <v>22</v>
      </c>
      <c r="B625" s="84" t="s">
        <v>924</v>
      </c>
      <c r="C625" s="84" t="s">
        <v>1397</v>
      </c>
      <c r="D625" s="84" t="s">
        <v>1400</v>
      </c>
      <c r="E625" s="92">
        <v>2.4044E-4</v>
      </c>
      <c r="F625" s="92">
        <v>0.17639988000000001</v>
      </c>
      <c r="G625" s="95">
        <f t="shared" si="27"/>
        <v>-0.99863696052400941</v>
      </c>
      <c r="H625" s="92">
        <v>2.4044E-4</v>
      </c>
      <c r="I625" s="92">
        <v>0.34166822999999996</v>
      </c>
      <c r="J625" s="96">
        <f t="shared" si="28"/>
        <v>-0.99929627639069629</v>
      </c>
      <c r="K625" s="98">
        <f t="shared" si="29"/>
        <v>1</v>
      </c>
      <c r="L625" s="63"/>
    </row>
    <row r="626" spans="1:12" x14ac:dyDescent="0.15">
      <c r="A626" s="84" t="s">
        <v>8</v>
      </c>
      <c r="B626" s="84" t="s">
        <v>951</v>
      </c>
      <c r="C626" s="84" t="s">
        <v>1397</v>
      </c>
      <c r="D626" s="84" t="s">
        <v>1400</v>
      </c>
      <c r="E626" s="92">
        <v>0</v>
      </c>
      <c r="F626" s="92">
        <v>0</v>
      </c>
      <c r="G626" s="95" t="str">
        <f t="shared" si="27"/>
        <v/>
      </c>
      <c r="H626" s="92"/>
      <c r="I626" s="92"/>
      <c r="J626" s="96" t="str">
        <f t="shared" si="28"/>
        <v/>
      </c>
      <c r="K626" s="98" t="str">
        <f t="shared" ref="K626:K680" si="30">IF(ISERROR(H626/E626),"",(H626/E626))</f>
        <v/>
      </c>
      <c r="L626" s="63"/>
    </row>
    <row r="627" spans="1:12" x14ac:dyDescent="0.15">
      <c r="A627" s="84" t="s">
        <v>9</v>
      </c>
      <c r="B627" s="84" t="s">
        <v>949</v>
      </c>
      <c r="C627" s="84" t="s">
        <v>1397</v>
      </c>
      <c r="D627" s="84" t="s">
        <v>1400</v>
      </c>
      <c r="E627" s="92">
        <v>0</v>
      </c>
      <c r="F627" s="92">
        <v>0</v>
      </c>
      <c r="G627" s="95" t="str">
        <f t="shared" si="27"/>
        <v/>
      </c>
      <c r="H627" s="92"/>
      <c r="I627" s="92"/>
      <c r="J627" s="96" t="str">
        <f t="shared" si="28"/>
        <v/>
      </c>
      <c r="K627" s="98" t="str">
        <f t="shared" si="30"/>
        <v/>
      </c>
      <c r="L627" s="63"/>
    </row>
    <row r="628" spans="1:12" x14ac:dyDescent="0.15">
      <c r="A628" s="84" t="s">
        <v>10</v>
      </c>
      <c r="B628" s="84" t="s">
        <v>952</v>
      </c>
      <c r="C628" s="84" t="s">
        <v>1397</v>
      </c>
      <c r="D628" s="84" t="s">
        <v>1400</v>
      </c>
      <c r="E628" s="92">
        <v>0</v>
      </c>
      <c r="F628" s="92">
        <v>0</v>
      </c>
      <c r="G628" s="95" t="str">
        <f t="shared" si="27"/>
        <v/>
      </c>
      <c r="H628" s="92"/>
      <c r="I628" s="92"/>
      <c r="J628" s="96" t="str">
        <f t="shared" si="28"/>
        <v/>
      </c>
      <c r="K628" s="98" t="str">
        <f t="shared" si="30"/>
        <v/>
      </c>
      <c r="L628" s="63"/>
    </row>
    <row r="629" spans="1:12" x14ac:dyDescent="0.15">
      <c r="A629" s="84" t="s">
        <v>12</v>
      </c>
      <c r="B629" s="84" t="s">
        <v>1361</v>
      </c>
      <c r="C629" s="84" t="s">
        <v>1397</v>
      </c>
      <c r="D629" s="84" t="s">
        <v>1400</v>
      </c>
      <c r="E629" s="92">
        <v>0</v>
      </c>
      <c r="F629" s="92">
        <v>7.0707000000000001E-3</v>
      </c>
      <c r="G629" s="95">
        <f t="shared" si="27"/>
        <v>-1</v>
      </c>
      <c r="H629" s="92"/>
      <c r="I629" s="92"/>
      <c r="J629" s="96" t="str">
        <f t="shared" si="28"/>
        <v/>
      </c>
      <c r="K629" s="98" t="str">
        <f t="shared" si="30"/>
        <v/>
      </c>
      <c r="L629" s="63"/>
    </row>
    <row r="630" spans="1:12" x14ac:dyDescent="0.15">
      <c r="A630" s="84" t="s">
        <v>13</v>
      </c>
      <c r="B630" s="84" t="s">
        <v>1362</v>
      </c>
      <c r="C630" s="84" t="s">
        <v>1397</v>
      </c>
      <c r="D630" s="84" t="s">
        <v>1400</v>
      </c>
      <c r="E630" s="92">
        <v>0</v>
      </c>
      <c r="F630" s="92">
        <v>0</v>
      </c>
      <c r="G630" s="95" t="str">
        <f t="shared" si="27"/>
        <v/>
      </c>
      <c r="H630" s="92"/>
      <c r="I630" s="92"/>
      <c r="J630" s="96" t="str">
        <f t="shared" si="28"/>
        <v/>
      </c>
      <c r="K630" s="98" t="str">
        <f t="shared" si="30"/>
        <v/>
      </c>
      <c r="L630" s="63"/>
    </row>
    <row r="631" spans="1:12" x14ac:dyDescent="0.15">
      <c r="A631" s="84" t="s">
        <v>14</v>
      </c>
      <c r="B631" s="84" t="s">
        <v>1369</v>
      </c>
      <c r="C631" s="84" t="s">
        <v>1397</v>
      </c>
      <c r="D631" s="84" t="s">
        <v>1400</v>
      </c>
      <c r="E631" s="92">
        <v>0</v>
      </c>
      <c r="F631" s="92">
        <v>0</v>
      </c>
      <c r="G631" s="95" t="str">
        <f t="shared" si="27"/>
        <v/>
      </c>
      <c r="H631" s="92"/>
      <c r="I631" s="92"/>
      <c r="J631" s="96" t="str">
        <f t="shared" si="28"/>
        <v/>
      </c>
      <c r="K631" s="98" t="str">
        <f t="shared" si="30"/>
        <v/>
      </c>
      <c r="L631" s="63"/>
    </row>
    <row r="632" spans="1:12" x14ac:dyDescent="0.15">
      <c r="A632" s="84" t="s">
        <v>15</v>
      </c>
      <c r="B632" s="84" t="s">
        <v>1363</v>
      </c>
      <c r="C632" s="84" t="s">
        <v>1397</v>
      </c>
      <c r="D632" s="84" t="s">
        <v>1400</v>
      </c>
      <c r="E632" s="92">
        <v>0</v>
      </c>
      <c r="F632" s="92">
        <v>0</v>
      </c>
      <c r="G632" s="95" t="str">
        <f t="shared" si="27"/>
        <v/>
      </c>
      <c r="H632" s="92"/>
      <c r="I632" s="92"/>
      <c r="J632" s="96" t="str">
        <f t="shared" si="28"/>
        <v/>
      </c>
      <c r="K632" s="98" t="str">
        <f t="shared" si="30"/>
        <v/>
      </c>
      <c r="L632" s="63"/>
    </row>
    <row r="633" spans="1:12" x14ac:dyDescent="0.15">
      <c r="A633" s="84" t="s">
        <v>16</v>
      </c>
      <c r="B633" s="84" t="s">
        <v>1364</v>
      </c>
      <c r="C633" s="84" t="s">
        <v>1397</v>
      </c>
      <c r="D633" s="84" t="s">
        <v>1400</v>
      </c>
      <c r="E633" s="92">
        <v>0</v>
      </c>
      <c r="F633" s="92">
        <v>0</v>
      </c>
      <c r="G633" s="95" t="str">
        <f t="shared" si="27"/>
        <v/>
      </c>
      <c r="H633" s="92"/>
      <c r="I633" s="92"/>
      <c r="J633" s="96" t="str">
        <f t="shared" si="28"/>
        <v/>
      </c>
      <c r="K633" s="98" t="str">
        <f t="shared" si="30"/>
        <v/>
      </c>
      <c r="L633" s="63"/>
    </row>
    <row r="634" spans="1:12" x14ac:dyDescent="0.15">
      <c r="A634" s="84" t="s">
        <v>17</v>
      </c>
      <c r="B634" s="84" t="s">
        <v>1365</v>
      </c>
      <c r="C634" s="84" t="s">
        <v>1397</v>
      </c>
      <c r="D634" s="84" t="s">
        <v>1400</v>
      </c>
      <c r="E634" s="92">
        <v>0</v>
      </c>
      <c r="F634" s="92">
        <v>0</v>
      </c>
      <c r="G634" s="95" t="str">
        <f t="shared" si="27"/>
        <v/>
      </c>
      <c r="H634" s="92"/>
      <c r="I634" s="92"/>
      <c r="J634" s="96" t="str">
        <f t="shared" si="28"/>
        <v/>
      </c>
      <c r="K634" s="98" t="str">
        <f t="shared" si="30"/>
        <v/>
      </c>
      <c r="L634" s="63"/>
    </row>
    <row r="635" spans="1:12" x14ac:dyDescent="0.15">
      <c r="A635" s="84" t="s">
        <v>18</v>
      </c>
      <c r="B635" s="84" t="s">
        <v>1366</v>
      </c>
      <c r="C635" s="84" t="s">
        <v>1397</v>
      </c>
      <c r="D635" s="84" t="s">
        <v>1400</v>
      </c>
      <c r="E635" s="92">
        <v>0</v>
      </c>
      <c r="F635" s="92">
        <v>0</v>
      </c>
      <c r="G635" s="95" t="str">
        <f t="shared" si="27"/>
        <v/>
      </c>
      <c r="H635" s="92"/>
      <c r="I635" s="92"/>
      <c r="J635" s="96" t="str">
        <f t="shared" si="28"/>
        <v/>
      </c>
      <c r="K635" s="98" t="str">
        <f t="shared" si="30"/>
        <v/>
      </c>
      <c r="L635" s="63"/>
    </row>
    <row r="636" spans="1:12" x14ac:dyDescent="0.15">
      <c r="A636" s="84" t="s">
        <v>19</v>
      </c>
      <c r="B636" s="84" t="s">
        <v>1367</v>
      </c>
      <c r="C636" s="84" t="s">
        <v>1397</v>
      </c>
      <c r="D636" s="84" t="s">
        <v>1400</v>
      </c>
      <c r="E636" s="92">
        <v>0</v>
      </c>
      <c r="F636" s="92">
        <v>0</v>
      </c>
      <c r="G636" s="95" t="str">
        <f t="shared" si="27"/>
        <v/>
      </c>
      <c r="H636" s="92"/>
      <c r="I636" s="92"/>
      <c r="J636" s="96" t="str">
        <f t="shared" si="28"/>
        <v/>
      </c>
      <c r="K636" s="98" t="str">
        <f t="shared" si="30"/>
        <v/>
      </c>
      <c r="L636" s="63"/>
    </row>
    <row r="637" spans="1:12" x14ac:dyDescent="0.15">
      <c r="A637" s="84" t="s">
        <v>20</v>
      </c>
      <c r="B637" s="84" t="s">
        <v>1368</v>
      </c>
      <c r="C637" s="84" t="s">
        <v>1397</v>
      </c>
      <c r="D637" s="84" t="s">
        <v>1400</v>
      </c>
      <c r="E637" s="92">
        <v>0</v>
      </c>
      <c r="F637" s="92">
        <v>0</v>
      </c>
      <c r="G637" s="95" t="str">
        <f t="shared" si="27"/>
        <v/>
      </c>
      <c r="H637" s="92"/>
      <c r="I637" s="92"/>
      <c r="J637" s="96" t="str">
        <f t="shared" si="28"/>
        <v/>
      </c>
      <c r="K637" s="98" t="str">
        <f t="shared" si="30"/>
        <v/>
      </c>
      <c r="L637" s="63"/>
    </row>
    <row r="638" spans="1:12" x14ac:dyDescent="0.15">
      <c r="A638" s="84" t="s">
        <v>1140</v>
      </c>
      <c r="B638" s="84" t="s">
        <v>1141</v>
      </c>
      <c r="C638" s="84" t="s">
        <v>1397</v>
      </c>
      <c r="D638" s="84" t="s">
        <v>1400</v>
      </c>
      <c r="E638" s="92">
        <v>0</v>
      </c>
      <c r="F638" s="92">
        <v>0.65776875000000001</v>
      </c>
      <c r="G638" s="95">
        <f t="shared" si="27"/>
        <v>-1</v>
      </c>
      <c r="H638" s="92"/>
      <c r="I638" s="92">
        <v>1.3438304999999999</v>
      </c>
      <c r="J638" s="96">
        <f t="shared" si="28"/>
        <v>-1</v>
      </c>
      <c r="K638" s="98" t="str">
        <f t="shared" si="30"/>
        <v/>
      </c>
      <c r="L638" s="63"/>
    </row>
    <row r="639" spans="1:12" x14ac:dyDescent="0.15">
      <c r="A639" s="84" t="s">
        <v>24</v>
      </c>
      <c r="B639" s="84" t="s">
        <v>1371</v>
      </c>
      <c r="C639" s="84" t="s">
        <v>1397</v>
      </c>
      <c r="D639" s="84" t="s">
        <v>1400</v>
      </c>
      <c r="E639" s="92">
        <v>0</v>
      </c>
      <c r="F639" s="92">
        <v>1.4750282400000001</v>
      </c>
      <c r="G639" s="95">
        <f t="shared" si="27"/>
        <v>-1</v>
      </c>
      <c r="H639" s="92"/>
      <c r="I639" s="92">
        <v>1.7330201000000001</v>
      </c>
      <c r="J639" s="96">
        <f t="shared" si="28"/>
        <v>-1</v>
      </c>
      <c r="K639" s="98" t="str">
        <f t="shared" si="30"/>
        <v/>
      </c>
      <c r="L639" s="63"/>
    </row>
    <row r="640" spans="1:12" x14ac:dyDescent="0.15">
      <c r="A640" s="84" t="s">
        <v>26</v>
      </c>
      <c r="B640" s="84" t="s">
        <v>1373</v>
      </c>
      <c r="C640" s="84" t="s">
        <v>1397</v>
      </c>
      <c r="D640" s="84" t="s">
        <v>1400</v>
      </c>
      <c r="E640" s="92">
        <v>0</v>
      </c>
      <c r="F640" s="92">
        <v>0.18683333999999999</v>
      </c>
      <c r="G640" s="95">
        <f t="shared" si="27"/>
        <v>-1</v>
      </c>
      <c r="H640" s="92"/>
      <c r="I640" s="92">
        <v>0.35623681000000001</v>
      </c>
      <c r="J640" s="96">
        <f t="shared" si="28"/>
        <v>-1</v>
      </c>
      <c r="K640" s="98" t="str">
        <f t="shared" si="30"/>
        <v/>
      </c>
      <c r="L640" s="63"/>
    </row>
    <row r="641" spans="1:12" x14ac:dyDescent="0.15">
      <c r="A641" s="84" t="s">
        <v>27</v>
      </c>
      <c r="B641" s="84" t="s">
        <v>954</v>
      </c>
      <c r="C641" s="84" t="s">
        <v>1397</v>
      </c>
      <c r="D641" s="84" t="s">
        <v>1400</v>
      </c>
      <c r="E641" s="92">
        <v>0</v>
      </c>
      <c r="F641" s="92">
        <v>0.43361284</v>
      </c>
      <c r="G641" s="95">
        <f t="shared" si="27"/>
        <v>-1</v>
      </c>
      <c r="H641" s="92"/>
      <c r="I641" s="92">
        <v>0.86722568</v>
      </c>
      <c r="J641" s="96">
        <f t="shared" si="28"/>
        <v>-1</v>
      </c>
      <c r="K641" s="98" t="str">
        <f t="shared" si="30"/>
        <v/>
      </c>
      <c r="L641" s="63"/>
    </row>
    <row r="642" spans="1:12" x14ac:dyDescent="0.15">
      <c r="A642" s="84" t="s">
        <v>28</v>
      </c>
      <c r="B642" s="84" t="s">
        <v>1374</v>
      </c>
      <c r="C642" s="84" t="s">
        <v>1397</v>
      </c>
      <c r="D642" s="84" t="s">
        <v>1400</v>
      </c>
      <c r="E642" s="92">
        <v>0</v>
      </c>
      <c r="F642" s="92">
        <v>0.14849220000000002</v>
      </c>
      <c r="G642" s="95">
        <f t="shared" si="27"/>
        <v>-1</v>
      </c>
      <c r="H642" s="92"/>
      <c r="I642" s="92">
        <v>0.29698440000000004</v>
      </c>
      <c r="J642" s="96">
        <f t="shared" si="28"/>
        <v>-1</v>
      </c>
      <c r="K642" s="98" t="str">
        <f t="shared" si="30"/>
        <v/>
      </c>
      <c r="L642" s="63"/>
    </row>
    <row r="643" spans="1:12" x14ac:dyDescent="0.15">
      <c r="A643" s="84" t="s">
        <v>30</v>
      </c>
      <c r="B643" s="84" t="s">
        <v>1376</v>
      </c>
      <c r="C643" s="84" t="s">
        <v>1397</v>
      </c>
      <c r="D643" s="84" t="s">
        <v>1400</v>
      </c>
      <c r="E643" s="92">
        <v>0</v>
      </c>
      <c r="F643" s="92">
        <v>0.29255590000000004</v>
      </c>
      <c r="G643" s="95">
        <f t="shared" si="27"/>
        <v>-1</v>
      </c>
      <c r="H643" s="92"/>
      <c r="I643" s="92">
        <v>0.58482283999999995</v>
      </c>
      <c r="J643" s="96">
        <f t="shared" si="28"/>
        <v>-1</v>
      </c>
      <c r="K643" s="98" t="str">
        <f t="shared" si="30"/>
        <v/>
      </c>
      <c r="L643" s="63"/>
    </row>
    <row r="644" spans="1:12" x14ac:dyDescent="0.15">
      <c r="A644" s="84" t="s">
        <v>31</v>
      </c>
      <c r="B644" s="84" t="s">
        <v>1377</v>
      </c>
      <c r="C644" s="84" t="s">
        <v>1397</v>
      </c>
      <c r="D644" s="84" t="s">
        <v>1400</v>
      </c>
      <c r="E644" s="92">
        <v>0</v>
      </c>
      <c r="F644" s="92">
        <v>0.33882747999999996</v>
      </c>
      <c r="G644" s="95">
        <f t="shared" si="27"/>
        <v>-1</v>
      </c>
      <c r="H644" s="92"/>
      <c r="I644" s="92">
        <v>0.68712147999999995</v>
      </c>
      <c r="J644" s="96">
        <f t="shared" si="28"/>
        <v>-1</v>
      </c>
      <c r="K644" s="98" t="str">
        <f t="shared" si="30"/>
        <v/>
      </c>
      <c r="L644" s="63"/>
    </row>
    <row r="645" spans="1:12" x14ac:dyDescent="0.15">
      <c r="A645" s="84" t="s">
        <v>32</v>
      </c>
      <c r="B645" s="84" t="s">
        <v>1378</v>
      </c>
      <c r="C645" s="84" t="s">
        <v>1397</v>
      </c>
      <c r="D645" s="84" t="s">
        <v>1400</v>
      </c>
      <c r="E645" s="92">
        <v>0</v>
      </c>
      <c r="F645" s="92">
        <v>0.59866230000000009</v>
      </c>
      <c r="G645" s="95">
        <f t="shared" si="27"/>
        <v>-1</v>
      </c>
      <c r="H645" s="92"/>
      <c r="I645" s="92">
        <v>0.99850410000000001</v>
      </c>
      <c r="J645" s="96">
        <f t="shared" si="28"/>
        <v>-1</v>
      </c>
      <c r="K645" s="98" t="str">
        <f t="shared" si="30"/>
        <v/>
      </c>
      <c r="L645" s="63"/>
    </row>
    <row r="646" spans="1:12" x14ac:dyDescent="0.15">
      <c r="A646" s="84" t="s">
        <v>33</v>
      </c>
      <c r="B646" s="84" t="s">
        <v>1379</v>
      </c>
      <c r="C646" s="84" t="s">
        <v>1397</v>
      </c>
      <c r="D646" s="84" t="s">
        <v>1400</v>
      </c>
      <c r="E646" s="92">
        <v>0</v>
      </c>
      <c r="F646" s="92">
        <v>1.04238787</v>
      </c>
      <c r="G646" s="95">
        <f t="shared" si="27"/>
        <v>-1</v>
      </c>
      <c r="H646" s="92"/>
      <c r="I646" s="92">
        <v>1.2816157399999999</v>
      </c>
      <c r="J646" s="96">
        <f t="shared" si="28"/>
        <v>-1</v>
      </c>
      <c r="K646" s="98" t="str">
        <f t="shared" si="30"/>
        <v/>
      </c>
      <c r="L646" s="63"/>
    </row>
    <row r="647" spans="1:12" x14ac:dyDescent="0.15">
      <c r="A647" s="84" t="s">
        <v>35</v>
      </c>
      <c r="B647" s="84" t="s">
        <v>1381</v>
      </c>
      <c r="C647" s="84" t="s">
        <v>1397</v>
      </c>
      <c r="D647" s="84" t="s">
        <v>1400</v>
      </c>
      <c r="E647" s="92">
        <v>0</v>
      </c>
      <c r="F647" s="92">
        <v>0.3340535</v>
      </c>
      <c r="G647" s="95">
        <f t="shared" ref="G647:G681" si="31">IF(ISERROR(E647/F647-1),"",((E647/F647-1)))</f>
        <v>-1</v>
      </c>
      <c r="H647" s="92"/>
      <c r="I647" s="92">
        <v>0.66313840000000002</v>
      </c>
      <c r="J647" s="96">
        <f t="shared" ref="J647:J681" si="32">IF(ISERROR(H647/I647-1),"",((H647/I647-1)))</f>
        <v>-1</v>
      </c>
      <c r="K647" s="98" t="str">
        <f t="shared" si="30"/>
        <v/>
      </c>
      <c r="L647" s="63"/>
    </row>
    <row r="648" spans="1:12" x14ac:dyDescent="0.15">
      <c r="A648" s="84" t="s">
        <v>37</v>
      </c>
      <c r="B648" s="84" t="s">
        <v>937</v>
      </c>
      <c r="C648" s="84" t="s">
        <v>1397</v>
      </c>
      <c r="D648" s="84" t="s">
        <v>1400</v>
      </c>
      <c r="E648" s="92">
        <v>0</v>
      </c>
      <c r="F648" s="92">
        <v>1.9729924299999999</v>
      </c>
      <c r="G648" s="95">
        <f t="shared" si="31"/>
        <v>-1</v>
      </c>
      <c r="H648" s="92"/>
      <c r="I648" s="92">
        <v>2.4096432299999999</v>
      </c>
      <c r="J648" s="96">
        <f t="shared" si="32"/>
        <v>-1</v>
      </c>
      <c r="K648" s="98" t="str">
        <f t="shared" si="30"/>
        <v/>
      </c>
      <c r="L648" s="63"/>
    </row>
    <row r="649" spans="1:12" x14ac:dyDescent="0.15">
      <c r="A649" s="84" t="s">
        <v>40</v>
      </c>
      <c r="B649" s="84" t="s">
        <v>943</v>
      </c>
      <c r="C649" s="84" t="s">
        <v>1397</v>
      </c>
      <c r="D649" s="84" t="s">
        <v>1400</v>
      </c>
      <c r="E649" s="92">
        <v>0</v>
      </c>
      <c r="F649" s="92">
        <v>3.6570000000000001E-3</v>
      </c>
      <c r="G649" s="95">
        <f t="shared" si="31"/>
        <v>-1</v>
      </c>
      <c r="H649" s="92"/>
      <c r="I649" s="92">
        <v>3.6570000000000001E-3</v>
      </c>
      <c r="J649" s="96">
        <f t="shared" si="32"/>
        <v>-1</v>
      </c>
      <c r="K649" s="98" t="str">
        <f t="shared" si="30"/>
        <v/>
      </c>
      <c r="L649" s="63"/>
    </row>
    <row r="650" spans="1:12" x14ac:dyDescent="0.15">
      <c r="A650" s="84" t="s">
        <v>41</v>
      </c>
      <c r="B650" s="84" t="s">
        <v>957</v>
      </c>
      <c r="C650" s="84" t="s">
        <v>1397</v>
      </c>
      <c r="D650" s="84" t="s">
        <v>1400</v>
      </c>
      <c r="E650" s="92">
        <v>0</v>
      </c>
      <c r="F650" s="92">
        <v>0</v>
      </c>
      <c r="G650" s="95" t="str">
        <f t="shared" si="31"/>
        <v/>
      </c>
      <c r="H650" s="92"/>
      <c r="I650" s="92"/>
      <c r="J650" s="96" t="str">
        <f t="shared" si="32"/>
        <v/>
      </c>
      <c r="K650" s="98" t="str">
        <f t="shared" si="30"/>
        <v/>
      </c>
      <c r="L650" s="63"/>
    </row>
    <row r="651" spans="1:12" x14ac:dyDescent="0.15">
      <c r="A651" s="84" t="s">
        <v>42</v>
      </c>
      <c r="B651" s="84" t="s">
        <v>948</v>
      </c>
      <c r="C651" s="84" t="s">
        <v>1397</v>
      </c>
      <c r="D651" s="84" t="s">
        <v>1400</v>
      </c>
      <c r="E651" s="92">
        <v>0</v>
      </c>
      <c r="F651" s="92">
        <v>6.1693500000000005E-3</v>
      </c>
      <c r="G651" s="95">
        <f t="shared" si="31"/>
        <v>-1</v>
      </c>
      <c r="H651" s="92"/>
      <c r="I651" s="92"/>
      <c r="J651" s="96" t="str">
        <f t="shared" si="32"/>
        <v/>
      </c>
      <c r="K651" s="98" t="str">
        <f t="shared" si="30"/>
        <v/>
      </c>
      <c r="L651" s="63"/>
    </row>
    <row r="652" spans="1:12" x14ac:dyDescent="0.15">
      <c r="A652" s="84" t="s">
        <v>1632</v>
      </c>
      <c r="B652" s="84" t="s">
        <v>1633</v>
      </c>
      <c r="C652" s="84" t="s">
        <v>1397</v>
      </c>
      <c r="D652" s="84" t="s">
        <v>1400</v>
      </c>
      <c r="E652" s="92">
        <v>0</v>
      </c>
      <c r="F652" s="92">
        <v>0.11577999999999999</v>
      </c>
      <c r="G652" s="95">
        <f t="shared" si="31"/>
        <v>-1</v>
      </c>
      <c r="H652" s="92"/>
      <c r="I652" s="92"/>
      <c r="J652" s="96" t="str">
        <f t="shared" si="32"/>
        <v/>
      </c>
      <c r="K652" s="98" t="str">
        <f t="shared" si="30"/>
        <v/>
      </c>
      <c r="L652" s="63"/>
    </row>
    <row r="653" spans="1:12" x14ac:dyDescent="0.15">
      <c r="A653" s="84" t="s">
        <v>1634</v>
      </c>
      <c r="B653" s="84" t="s">
        <v>1635</v>
      </c>
      <c r="C653" s="84" t="s">
        <v>1397</v>
      </c>
      <c r="D653" s="84" t="s">
        <v>1400</v>
      </c>
      <c r="E653" s="92">
        <v>0</v>
      </c>
      <c r="F653" s="92">
        <v>0</v>
      </c>
      <c r="G653" s="95" t="str">
        <f t="shared" si="31"/>
        <v/>
      </c>
      <c r="H653" s="92"/>
      <c r="I653" s="92"/>
      <c r="J653" s="96" t="str">
        <f t="shared" si="32"/>
        <v/>
      </c>
      <c r="K653" s="98" t="str">
        <f t="shared" si="30"/>
        <v/>
      </c>
      <c r="L653" s="63"/>
    </row>
    <row r="654" spans="1:12" x14ac:dyDescent="0.15">
      <c r="A654" s="84" t="s">
        <v>1636</v>
      </c>
      <c r="B654" s="84" t="s">
        <v>1637</v>
      </c>
      <c r="C654" s="84" t="s">
        <v>1397</v>
      </c>
      <c r="D654" s="84" t="s">
        <v>1400</v>
      </c>
      <c r="E654" s="92">
        <v>0</v>
      </c>
      <c r="F654" s="92">
        <v>8.848E-3</v>
      </c>
      <c r="G654" s="95">
        <f t="shared" si="31"/>
        <v>-1</v>
      </c>
      <c r="H654" s="92"/>
      <c r="I654" s="92"/>
      <c r="J654" s="96" t="str">
        <f t="shared" si="32"/>
        <v/>
      </c>
      <c r="K654" s="98" t="str">
        <f t="shared" si="30"/>
        <v/>
      </c>
      <c r="L654" s="63"/>
    </row>
    <row r="655" spans="1:12" x14ac:dyDescent="0.15">
      <c r="A655" s="84" t="s">
        <v>946</v>
      </c>
      <c r="B655" s="84" t="s">
        <v>947</v>
      </c>
      <c r="C655" s="84" t="s">
        <v>1397</v>
      </c>
      <c r="D655" s="84" t="s">
        <v>1400</v>
      </c>
      <c r="E655" s="92">
        <v>0</v>
      </c>
      <c r="F655" s="92">
        <v>1.5984020000000002E-2</v>
      </c>
      <c r="G655" s="95">
        <f t="shared" si="31"/>
        <v>-1</v>
      </c>
      <c r="H655" s="92">
        <v>16.866558340000001</v>
      </c>
      <c r="I655" s="92">
        <v>20.069361180000001</v>
      </c>
      <c r="J655" s="96">
        <f t="shared" si="32"/>
        <v>-0.15958668595748493</v>
      </c>
      <c r="K655" s="98" t="str">
        <f t="shared" si="30"/>
        <v/>
      </c>
      <c r="L655" s="63"/>
    </row>
    <row r="656" spans="1:12" x14ac:dyDescent="0.15">
      <c r="A656" s="84" t="s">
        <v>944</v>
      </c>
      <c r="B656" s="84" t="s">
        <v>945</v>
      </c>
      <c r="C656" s="84" t="s">
        <v>1397</v>
      </c>
      <c r="D656" s="84" t="s">
        <v>1400</v>
      </c>
      <c r="E656" s="92">
        <v>0</v>
      </c>
      <c r="F656" s="92">
        <v>2.0836919999999998E-2</v>
      </c>
      <c r="G656" s="95">
        <f t="shared" si="31"/>
        <v>-1</v>
      </c>
      <c r="H656" s="92">
        <v>20.911191600000002</v>
      </c>
      <c r="I656" s="92">
        <v>12.240909500000001</v>
      </c>
      <c r="J656" s="96">
        <f t="shared" si="32"/>
        <v>0.70830374981532218</v>
      </c>
      <c r="K656" s="98" t="str">
        <f t="shared" si="30"/>
        <v/>
      </c>
      <c r="L656" s="63"/>
    </row>
    <row r="657" spans="1:12" x14ac:dyDescent="0.15">
      <c r="A657" s="84" t="s">
        <v>69</v>
      </c>
      <c r="B657" s="84" t="s">
        <v>1349</v>
      </c>
      <c r="C657" s="84" t="s">
        <v>1398</v>
      </c>
      <c r="D657" s="84" t="s">
        <v>1400</v>
      </c>
      <c r="E657" s="92">
        <v>0</v>
      </c>
      <c r="F657" s="92">
        <v>0</v>
      </c>
      <c r="G657" s="95" t="str">
        <f t="shared" si="31"/>
        <v/>
      </c>
      <c r="H657" s="92"/>
      <c r="I657" s="92"/>
      <c r="J657" s="96" t="str">
        <f t="shared" si="32"/>
        <v/>
      </c>
      <c r="K657" s="98" t="str">
        <f t="shared" si="30"/>
        <v/>
      </c>
      <c r="L657" s="63"/>
    </row>
    <row r="658" spans="1:12" x14ac:dyDescent="0.15">
      <c r="A658" s="84" t="s">
        <v>1253</v>
      </c>
      <c r="B658" s="84" t="s">
        <v>1351</v>
      </c>
      <c r="C658" s="84" t="s">
        <v>1398</v>
      </c>
      <c r="D658" s="84" t="s">
        <v>1400</v>
      </c>
      <c r="E658" s="92">
        <v>0</v>
      </c>
      <c r="F658" s="92">
        <v>0</v>
      </c>
      <c r="G658" s="95" t="str">
        <f t="shared" si="31"/>
        <v/>
      </c>
      <c r="H658" s="92"/>
      <c r="I658" s="92"/>
      <c r="J658" s="96" t="str">
        <f t="shared" si="32"/>
        <v/>
      </c>
      <c r="K658" s="98" t="str">
        <f t="shared" si="30"/>
        <v/>
      </c>
      <c r="L658" s="63"/>
    </row>
    <row r="659" spans="1:12" x14ac:dyDescent="0.15">
      <c r="A659" s="84" t="s">
        <v>1254</v>
      </c>
      <c r="B659" s="84" t="s">
        <v>1352</v>
      </c>
      <c r="C659" s="84" t="s">
        <v>1398</v>
      </c>
      <c r="D659" s="84" t="s">
        <v>1400</v>
      </c>
      <c r="E659" s="92">
        <v>0</v>
      </c>
      <c r="F659" s="92">
        <v>0</v>
      </c>
      <c r="G659" s="95" t="str">
        <f t="shared" si="31"/>
        <v/>
      </c>
      <c r="H659" s="92"/>
      <c r="I659" s="92"/>
      <c r="J659" s="96" t="str">
        <f t="shared" si="32"/>
        <v/>
      </c>
      <c r="K659" s="98" t="str">
        <f t="shared" si="30"/>
        <v/>
      </c>
      <c r="L659" s="63"/>
    </row>
    <row r="660" spans="1:12" x14ac:dyDescent="0.15">
      <c r="A660" s="84" t="s">
        <v>1261</v>
      </c>
      <c r="B660" s="84" t="s">
        <v>996</v>
      </c>
      <c r="C660" s="84" t="s">
        <v>1398</v>
      </c>
      <c r="D660" s="84" t="s">
        <v>1400</v>
      </c>
      <c r="E660" s="92">
        <v>0</v>
      </c>
      <c r="F660" s="92">
        <v>0</v>
      </c>
      <c r="G660" s="95" t="str">
        <f t="shared" si="31"/>
        <v/>
      </c>
      <c r="H660" s="92">
        <v>3.5132747681795999</v>
      </c>
      <c r="I660" s="92"/>
      <c r="J660" s="96" t="str">
        <f t="shared" si="32"/>
        <v/>
      </c>
      <c r="K660" s="98" t="str">
        <f t="shared" si="30"/>
        <v/>
      </c>
      <c r="L660" s="63"/>
    </row>
    <row r="661" spans="1:12" x14ac:dyDescent="0.15">
      <c r="A661" s="84" t="s">
        <v>1262</v>
      </c>
      <c r="B661" s="84" t="s">
        <v>1000</v>
      </c>
      <c r="C661" s="84" t="s">
        <v>1398</v>
      </c>
      <c r="D661" s="84" t="s">
        <v>1400</v>
      </c>
      <c r="E661" s="92">
        <v>0</v>
      </c>
      <c r="F661" s="92">
        <v>0</v>
      </c>
      <c r="G661" s="95" t="str">
        <f t="shared" si="31"/>
        <v/>
      </c>
      <c r="H661" s="92"/>
      <c r="I661" s="92">
        <v>7.0052874677002501</v>
      </c>
      <c r="J661" s="96">
        <f t="shared" si="32"/>
        <v>-1</v>
      </c>
      <c r="K661" s="98" t="str">
        <f t="shared" si="30"/>
        <v/>
      </c>
      <c r="L661" s="63"/>
    </row>
    <row r="662" spans="1:12" x14ac:dyDescent="0.15">
      <c r="A662" s="84" t="s">
        <v>1265</v>
      </c>
      <c r="B662" s="84" t="s">
        <v>993</v>
      </c>
      <c r="C662" s="84" t="s">
        <v>1398</v>
      </c>
      <c r="D662" s="84" t="s">
        <v>1400</v>
      </c>
      <c r="E662" s="92">
        <v>0</v>
      </c>
      <c r="F662" s="92">
        <v>0.25896000000000002</v>
      </c>
      <c r="G662" s="95">
        <f t="shared" si="31"/>
        <v>-1</v>
      </c>
      <c r="H662" s="92">
        <v>27.625246799999999</v>
      </c>
      <c r="I662" s="92">
        <v>6.9012700000000001E-3</v>
      </c>
      <c r="J662" s="96">
        <f t="shared" si="32"/>
        <v>4001.9221867859101</v>
      </c>
      <c r="K662" s="98" t="str">
        <f t="shared" si="30"/>
        <v/>
      </c>
      <c r="L662" s="63"/>
    </row>
    <row r="663" spans="1:12" x14ac:dyDescent="0.15">
      <c r="A663" s="84" t="s">
        <v>1268</v>
      </c>
      <c r="B663" s="84" t="s">
        <v>991</v>
      </c>
      <c r="C663" s="84" t="s">
        <v>1398</v>
      </c>
      <c r="D663" s="84" t="s">
        <v>1400</v>
      </c>
      <c r="E663" s="92">
        <v>0</v>
      </c>
      <c r="F663" s="92">
        <v>0</v>
      </c>
      <c r="G663" s="95" t="str">
        <f t="shared" si="31"/>
        <v/>
      </c>
      <c r="H663" s="92"/>
      <c r="I663" s="92"/>
      <c r="J663" s="96" t="str">
        <f t="shared" si="32"/>
        <v/>
      </c>
      <c r="K663" s="98" t="str">
        <f t="shared" si="30"/>
        <v/>
      </c>
      <c r="L663" s="63"/>
    </row>
    <row r="664" spans="1:12" x14ac:dyDescent="0.15">
      <c r="A664" s="84" t="s">
        <v>1270</v>
      </c>
      <c r="B664" s="84" t="s">
        <v>1354</v>
      </c>
      <c r="C664" s="84" t="s">
        <v>1398</v>
      </c>
      <c r="D664" s="84" t="s">
        <v>1400</v>
      </c>
      <c r="E664" s="92">
        <v>0</v>
      </c>
      <c r="F664" s="92">
        <v>0</v>
      </c>
      <c r="G664" s="95" t="str">
        <f t="shared" si="31"/>
        <v/>
      </c>
      <c r="H664" s="92"/>
      <c r="I664" s="92"/>
      <c r="J664" s="96" t="str">
        <f t="shared" si="32"/>
        <v/>
      </c>
      <c r="K664" s="98" t="str">
        <f t="shared" si="30"/>
        <v/>
      </c>
      <c r="L664" s="63"/>
    </row>
    <row r="665" spans="1:12" x14ac:dyDescent="0.15">
      <c r="A665" s="84" t="s">
        <v>1271</v>
      </c>
      <c r="B665" s="84" t="s">
        <v>1356</v>
      </c>
      <c r="C665" s="84" t="s">
        <v>1398</v>
      </c>
      <c r="D665" s="84" t="s">
        <v>1400</v>
      </c>
      <c r="E665" s="92">
        <v>0</v>
      </c>
      <c r="F665" s="92">
        <v>0</v>
      </c>
      <c r="G665" s="95" t="str">
        <f t="shared" si="31"/>
        <v/>
      </c>
      <c r="H665" s="92">
        <v>14.02848942589225</v>
      </c>
      <c r="I665" s="92"/>
      <c r="J665" s="96" t="str">
        <f t="shared" si="32"/>
        <v/>
      </c>
      <c r="K665" s="98" t="str">
        <f t="shared" si="30"/>
        <v/>
      </c>
      <c r="L665" s="63"/>
    </row>
    <row r="666" spans="1:12" x14ac:dyDescent="0.15">
      <c r="A666" s="84" t="s">
        <v>1273</v>
      </c>
      <c r="B666" s="84" t="s">
        <v>988</v>
      </c>
      <c r="C666" s="84" t="s">
        <v>1398</v>
      </c>
      <c r="D666" s="84" t="s">
        <v>1400</v>
      </c>
      <c r="E666" s="92">
        <v>0</v>
      </c>
      <c r="F666" s="92">
        <v>0</v>
      </c>
      <c r="G666" s="95" t="str">
        <f t="shared" si="31"/>
        <v/>
      </c>
      <c r="H666" s="92"/>
      <c r="I666" s="92"/>
      <c r="J666" s="96" t="str">
        <f t="shared" si="32"/>
        <v/>
      </c>
      <c r="K666" s="98" t="str">
        <f t="shared" si="30"/>
        <v/>
      </c>
      <c r="L666" s="63"/>
    </row>
    <row r="667" spans="1:12" x14ac:dyDescent="0.15">
      <c r="A667" s="84" t="s">
        <v>1274</v>
      </c>
      <c r="B667" s="84" t="s">
        <v>1357</v>
      </c>
      <c r="C667" s="84" t="s">
        <v>1398</v>
      </c>
      <c r="D667" s="84" t="s">
        <v>1400</v>
      </c>
      <c r="E667" s="92">
        <v>0</v>
      </c>
      <c r="F667" s="92">
        <v>1.1326625028915099E-2</v>
      </c>
      <c r="G667" s="95">
        <f t="shared" si="31"/>
        <v>-1</v>
      </c>
      <c r="H667" s="92"/>
      <c r="I667" s="92">
        <v>3.8484532462821899</v>
      </c>
      <c r="J667" s="96">
        <f t="shared" si="32"/>
        <v>-1</v>
      </c>
      <c r="K667" s="98" t="str">
        <f t="shared" si="30"/>
        <v/>
      </c>
      <c r="L667" s="63"/>
    </row>
    <row r="668" spans="1:12" x14ac:dyDescent="0.15">
      <c r="A668" s="84" t="s">
        <v>1277</v>
      </c>
      <c r="B668" s="84" t="s">
        <v>1350</v>
      </c>
      <c r="C668" s="84" t="s">
        <v>1398</v>
      </c>
      <c r="D668" s="84" t="s">
        <v>1400</v>
      </c>
      <c r="E668" s="92">
        <v>0</v>
      </c>
      <c r="F668" s="92">
        <v>0</v>
      </c>
      <c r="G668" s="95" t="str">
        <f t="shared" si="31"/>
        <v/>
      </c>
      <c r="H668" s="92">
        <v>3.93647821830641</v>
      </c>
      <c r="I668" s="92">
        <v>4.1138702345480898</v>
      </c>
      <c r="J668" s="96">
        <f t="shared" si="32"/>
        <v>-4.312046956463278E-2</v>
      </c>
      <c r="K668" s="98" t="str">
        <f t="shared" si="30"/>
        <v/>
      </c>
      <c r="L668" s="63"/>
    </row>
    <row r="669" spans="1:12" x14ac:dyDescent="0.15">
      <c r="A669" s="84" t="s">
        <v>436</v>
      </c>
      <c r="B669" s="84" t="s">
        <v>1478</v>
      </c>
      <c r="C669" s="84" t="s">
        <v>1397</v>
      </c>
      <c r="D669" s="84" t="s">
        <v>1400</v>
      </c>
      <c r="E669" s="92">
        <v>0</v>
      </c>
      <c r="F669" s="92">
        <v>0</v>
      </c>
      <c r="G669" s="95" t="str">
        <f t="shared" si="31"/>
        <v/>
      </c>
      <c r="H669" s="92">
        <v>4.9475090100000001</v>
      </c>
      <c r="I669" s="92">
        <v>42.62314404</v>
      </c>
      <c r="J669" s="96">
        <f t="shared" si="32"/>
        <v>-0.88392435327255603</v>
      </c>
      <c r="K669" s="98" t="str">
        <f t="shared" si="30"/>
        <v/>
      </c>
      <c r="L669" s="63"/>
    </row>
    <row r="670" spans="1:12" x14ac:dyDescent="0.15">
      <c r="A670" s="84" t="s">
        <v>347</v>
      </c>
      <c r="B670" s="84" t="s">
        <v>1661</v>
      </c>
      <c r="C670" s="84" t="s">
        <v>1397</v>
      </c>
      <c r="D670" s="84" t="s">
        <v>1400</v>
      </c>
      <c r="E670" s="92">
        <v>0</v>
      </c>
      <c r="F670" s="92">
        <v>0</v>
      </c>
      <c r="G670" s="95" t="str">
        <f t="shared" si="31"/>
        <v/>
      </c>
      <c r="H670" s="92"/>
      <c r="I670" s="92"/>
      <c r="J670" s="96" t="str">
        <f t="shared" si="32"/>
        <v/>
      </c>
      <c r="K670" s="98" t="str">
        <f t="shared" si="30"/>
        <v/>
      </c>
      <c r="L670" s="63"/>
    </row>
    <row r="671" spans="1:12" x14ac:dyDescent="0.15">
      <c r="A671" s="84" t="s">
        <v>348</v>
      </c>
      <c r="B671" s="84" t="s">
        <v>417</v>
      </c>
      <c r="C671" s="84" t="s">
        <v>1397</v>
      </c>
      <c r="D671" s="84" t="s">
        <v>1400</v>
      </c>
      <c r="E671" s="92">
        <v>0</v>
      </c>
      <c r="F671" s="92">
        <v>0</v>
      </c>
      <c r="G671" s="95" t="str">
        <f t="shared" si="31"/>
        <v/>
      </c>
      <c r="H671" s="92"/>
      <c r="I671" s="92"/>
      <c r="J671" s="96" t="str">
        <f t="shared" si="32"/>
        <v/>
      </c>
      <c r="K671" s="98" t="str">
        <f t="shared" si="30"/>
        <v/>
      </c>
      <c r="L671" s="63"/>
    </row>
    <row r="672" spans="1:12" x14ac:dyDescent="0.15">
      <c r="A672" s="84" t="s">
        <v>1063</v>
      </c>
      <c r="B672" s="84" t="s">
        <v>1075</v>
      </c>
      <c r="C672" s="84" t="s">
        <v>1398</v>
      </c>
      <c r="D672" s="84" t="s">
        <v>1401</v>
      </c>
      <c r="E672" s="92">
        <v>0</v>
      </c>
      <c r="F672" s="92">
        <v>1.561483E-2</v>
      </c>
      <c r="G672" s="95">
        <f t="shared" si="31"/>
        <v>-1</v>
      </c>
      <c r="H672" s="92"/>
      <c r="I672" s="92"/>
      <c r="J672" s="96" t="str">
        <f t="shared" si="32"/>
        <v/>
      </c>
      <c r="K672" s="98" t="str">
        <f t="shared" si="30"/>
        <v/>
      </c>
      <c r="L672" s="63"/>
    </row>
    <row r="673" spans="1:12" x14ac:dyDescent="0.15">
      <c r="A673" s="84" t="s">
        <v>773</v>
      </c>
      <c r="B673" s="84" t="s">
        <v>774</v>
      </c>
      <c r="C673" s="84" t="s">
        <v>1397</v>
      </c>
      <c r="D673" s="84" t="s">
        <v>1401</v>
      </c>
      <c r="E673" s="92">
        <v>0</v>
      </c>
      <c r="F673" s="92">
        <v>0</v>
      </c>
      <c r="G673" s="95" t="str">
        <f t="shared" si="31"/>
        <v/>
      </c>
      <c r="H673" s="92"/>
      <c r="I673" s="92"/>
      <c r="J673" s="96" t="str">
        <f t="shared" si="32"/>
        <v/>
      </c>
      <c r="K673" s="98" t="str">
        <f t="shared" si="30"/>
        <v/>
      </c>
      <c r="L673" s="63"/>
    </row>
    <row r="674" spans="1:12" x14ac:dyDescent="0.15">
      <c r="A674" s="84" t="s">
        <v>777</v>
      </c>
      <c r="B674" s="84" t="s">
        <v>778</v>
      </c>
      <c r="C674" s="84" t="s">
        <v>1397</v>
      </c>
      <c r="D674" s="84" t="s">
        <v>1401</v>
      </c>
      <c r="E674" s="92">
        <v>0</v>
      </c>
      <c r="F674" s="92">
        <v>2.4310999999999999E-2</v>
      </c>
      <c r="G674" s="95">
        <f t="shared" si="31"/>
        <v>-1</v>
      </c>
      <c r="H674" s="92"/>
      <c r="I674" s="92"/>
      <c r="J674" s="96" t="str">
        <f t="shared" si="32"/>
        <v/>
      </c>
      <c r="K674" s="98" t="str">
        <f t="shared" si="30"/>
        <v/>
      </c>
      <c r="L674" s="63"/>
    </row>
    <row r="675" spans="1:12" x14ac:dyDescent="0.15">
      <c r="A675" s="84" t="s">
        <v>889</v>
      </c>
      <c r="B675" s="84" t="s">
        <v>890</v>
      </c>
      <c r="C675" s="84" t="s">
        <v>1398</v>
      </c>
      <c r="D675" s="84" t="s">
        <v>1401</v>
      </c>
      <c r="E675" s="92">
        <v>0</v>
      </c>
      <c r="F675" s="92">
        <v>9.990000000000001E-4</v>
      </c>
      <c r="G675" s="95">
        <f t="shared" si="31"/>
        <v>-1</v>
      </c>
      <c r="H675" s="92"/>
      <c r="I675" s="92">
        <v>2.6619250000000001E-2</v>
      </c>
      <c r="J675" s="96">
        <f t="shared" si="32"/>
        <v>-1</v>
      </c>
      <c r="K675" s="98" t="str">
        <f t="shared" si="30"/>
        <v/>
      </c>
      <c r="L675" s="63"/>
    </row>
    <row r="676" spans="1:12" x14ac:dyDescent="0.15">
      <c r="A676" s="84" t="s">
        <v>204</v>
      </c>
      <c r="B676" s="84" t="s">
        <v>205</v>
      </c>
      <c r="C676" s="84" t="s">
        <v>1398</v>
      </c>
      <c r="D676" s="84" t="s">
        <v>1401</v>
      </c>
      <c r="E676" s="92">
        <v>0</v>
      </c>
      <c r="F676" s="92">
        <v>0.86399999999999999</v>
      </c>
      <c r="G676" s="95">
        <f t="shared" si="31"/>
        <v>-1</v>
      </c>
      <c r="H676" s="92">
        <v>0.39660413999999999</v>
      </c>
      <c r="I676" s="92">
        <v>3.1274726500000001</v>
      </c>
      <c r="J676" s="96">
        <f t="shared" si="32"/>
        <v>-0.87318701572018542</v>
      </c>
      <c r="K676" s="98" t="str">
        <f t="shared" si="30"/>
        <v/>
      </c>
      <c r="L676" s="63"/>
    </row>
    <row r="677" spans="1:12" x14ac:dyDescent="0.15">
      <c r="A677" s="84" t="s">
        <v>1167</v>
      </c>
      <c r="B677" s="84" t="s">
        <v>1168</v>
      </c>
      <c r="C677" s="84" t="s">
        <v>1398</v>
      </c>
      <c r="D677" s="84" t="s">
        <v>1401</v>
      </c>
      <c r="E677" s="92">
        <v>0</v>
      </c>
      <c r="F677" s="92">
        <v>5.3715000000000004E-3</v>
      </c>
      <c r="G677" s="95">
        <f t="shared" si="31"/>
        <v>-1</v>
      </c>
      <c r="H677" s="92"/>
      <c r="I677" s="92"/>
      <c r="J677" s="96" t="str">
        <f t="shared" si="32"/>
        <v/>
      </c>
      <c r="K677" s="98" t="str">
        <f t="shared" si="30"/>
        <v/>
      </c>
      <c r="L677" s="63"/>
    </row>
    <row r="678" spans="1:12" x14ac:dyDescent="0.15">
      <c r="A678" s="84" t="s">
        <v>1328</v>
      </c>
      <c r="B678" s="84" t="s">
        <v>1329</v>
      </c>
      <c r="C678" s="84" t="s">
        <v>1398</v>
      </c>
      <c r="D678" s="84" t="s">
        <v>1401</v>
      </c>
      <c r="E678" s="92">
        <v>0</v>
      </c>
      <c r="F678" s="92">
        <v>0</v>
      </c>
      <c r="G678" s="95" t="str">
        <f t="shared" si="31"/>
        <v/>
      </c>
      <c r="H678" s="92">
        <v>4.0246440000000003</v>
      </c>
      <c r="I678" s="92"/>
      <c r="J678" s="96" t="str">
        <f t="shared" si="32"/>
        <v/>
      </c>
      <c r="K678" s="98" t="str">
        <f t="shared" si="30"/>
        <v/>
      </c>
      <c r="L678" s="63"/>
    </row>
    <row r="679" spans="1:12" x14ac:dyDescent="0.15">
      <c r="A679" s="84" t="s">
        <v>980</v>
      </c>
      <c r="B679" s="84" t="s">
        <v>981</v>
      </c>
      <c r="C679" s="84" t="s">
        <v>1398</v>
      </c>
      <c r="D679" s="84" t="s">
        <v>1401</v>
      </c>
      <c r="E679" s="92">
        <v>0</v>
      </c>
      <c r="F679" s="92">
        <v>0</v>
      </c>
      <c r="G679" s="95" t="str">
        <f t="shared" si="31"/>
        <v/>
      </c>
      <c r="H679" s="92"/>
      <c r="I679" s="92"/>
      <c r="J679" s="96" t="str">
        <f t="shared" si="32"/>
        <v/>
      </c>
      <c r="K679" s="98" t="str">
        <f t="shared" si="30"/>
        <v/>
      </c>
      <c r="L679" s="63"/>
    </row>
    <row r="680" spans="1:12" x14ac:dyDescent="0.15">
      <c r="A680" s="84" t="s">
        <v>974</v>
      </c>
      <c r="B680" s="86" t="s">
        <v>975</v>
      </c>
      <c r="C680" s="84" t="s">
        <v>1398</v>
      </c>
      <c r="D680" s="84" t="s">
        <v>1401</v>
      </c>
      <c r="E680" s="92">
        <v>0</v>
      </c>
      <c r="F680" s="92">
        <v>1.7624</v>
      </c>
      <c r="G680" s="95">
        <f t="shared" si="31"/>
        <v>-1</v>
      </c>
      <c r="H680" s="92">
        <v>21.234541082490999</v>
      </c>
      <c r="I680" s="92">
        <v>17.678018780000002</v>
      </c>
      <c r="J680" s="96">
        <f t="shared" si="32"/>
        <v>0.2011833083079797</v>
      </c>
      <c r="K680" s="98" t="str">
        <f t="shared" si="30"/>
        <v/>
      </c>
      <c r="L680" s="63"/>
    </row>
    <row r="681" spans="1:12" x14ac:dyDescent="0.15">
      <c r="A681" s="31" t="s">
        <v>1039</v>
      </c>
      <c r="B681" s="32">
        <f>COUNTA(B7:B680)</f>
        <v>674</v>
      </c>
      <c r="C681" s="32"/>
      <c r="D681" s="32"/>
      <c r="E681" s="9">
        <f>SUM(E7:E680)</f>
        <v>13367.556336032812</v>
      </c>
      <c r="F681" s="9">
        <f>SUM(F7:F680)</f>
        <v>20344.9742651007</v>
      </c>
      <c r="G681" s="10">
        <f t="shared" si="31"/>
        <v>-0.34295535782695918</v>
      </c>
      <c r="H681" s="7">
        <f>SUM(H7:H680)</f>
        <v>36950.78219725519</v>
      </c>
      <c r="I681" s="7">
        <f>SUM(I7:I680)</f>
        <v>84822.249159535131</v>
      </c>
      <c r="J681" s="10">
        <f t="shared" si="32"/>
        <v>-0.56437394005247921</v>
      </c>
      <c r="K681" s="64">
        <f>IF(ISERROR(H681/E681),"",(H681/E681))</f>
        <v>2.7642136878565302</v>
      </c>
      <c r="L681" s="63"/>
    </row>
    <row r="682" spans="1:12" x14ac:dyDescent="0.15">
      <c r="A682" s="33"/>
      <c r="B682" s="33"/>
      <c r="C682" s="33"/>
      <c r="D682" s="33"/>
      <c r="E682" s="33"/>
      <c r="F682" s="33"/>
      <c r="G682" s="34"/>
    </row>
    <row r="683" spans="1:12" x14ac:dyDescent="0.15">
      <c r="A683" s="40" t="s">
        <v>1129</v>
      </c>
      <c r="B683" s="33"/>
      <c r="C683" s="33"/>
      <c r="D683" s="33"/>
      <c r="E683" s="33"/>
      <c r="F683" s="33"/>
      <c r="G683" s="34"/>
    </row>
    <row r="684" spans="1:12" x14ac:dyDescent="0.15">
      <c r="A684" s="33"/>
      <c r="B684" s="33"/>
      <c r="C684" s="33"/>
      <c r="D684" s="33"/>
      <c r="E684" s="33"/>
      <c r="F684" s="33"/>
      <c r="G684" s="34"/>
    </row>
    <row r="685" spans="1:12" x14ac:dyDescent="0.15">
      <c r="A685" s="40"/>
      <c r="B685" s="33"/>
      <c r="C685" s="33"/>
      <c r="D685" s="33"/>
      <c r="E685" s="33"/>
      <c r="F685" s="33"/>
      <c r="G685" s="34"/>
    </row>
  </sheetData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showGridLines="0" workbookViewId="0"/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8" s="20" customFormat="1" ht="20" x14ac:dyDescent="0.15">
      <c r="A1" s="78" t="s">
        <v>971</v>
      </c>
      <c r="B1" s="22"/>
      <c r="C1" s="22"/>
      <c r="D1" s="22"/>
      <c r="E1" s="22"/>
      <c r="F1" s="22"/>
    </row>
    <row r="2" spans="1:8" s="20" customFormat="1" ht="15.75" customHeight="1" x14ac:dyDescent="0.15">
      <c r="A2" s="21" t="s">
        <v>1232</v>
      </c>
      <c r="B2" s="22"/>
      <c r="C2" s="22"/>
      <c r="D2" s="22"/>
      <c r="E2" s="22"/>
      <c r="F2" s="22"/>
    </row>
    <row r="3" spans="1:8" s="20" customFormat="1" x14ac:dyDescent="0.15">
      <c r="A3" s="22"/>
      <c r="B3" s="22"/>
      <c r="C3" s="22"/>
      <c r="D3" s="22"/>
      <c r="E3" s="22"/>
      <c r="F3" s="22"/>
    </row>
    <row r="4" spans="1:8" s="20" customFormat="1" x14ac:dyDescent="0.15"/>
    <row r="5" spans="1:8" s="28" customFormat="1" ht="22.5" customHeight="1" x14ac:dyDescent="0.15">
      <c r="A5" s="24" t="s">
        <v>972</v>
      </c>
      <c r="B5" s="25" t="s">
        <v>1198</v>
      </c>
      <c r="C5" s="114" t="s">
        <v>592</v>
      </c>
      <c r="D5" s="115"/>
      <c r="E5" s="116"/>
      <c r="F5" s="27"/>
      <c r="G5" s="24" t="s">
        <v>1474</v>
      </c>
      <c r="H5" s="24" t="s">
        <v>1342</v>
      </c>
    </row>
    <row r="6" spans="1:8" s="6" customFormat="1" ht="12" x14ac:dyDescent="0.15">
      <c r="A6" s="2"/>
      <c r="B6" s="2"/>
      <c r="C6" s="3" t="s">
        <v>1231</v>
      </c>
      <c r="D6" s="4" t="s">
        <v>824</v>
      </c>
      <c r="E6" s="5" t="s">
        <v>1193</v>
      </c>
      <c r="F6" s="8" t="s">
        <v>1194</v>
      </c>
      <c r="G6" s="8" t="s">
        <v>1475</v>
      </c>
      <c r="H6" s="8" t="s">
        <v>816</v>
      </c>
    </row>
    <row r="7" spans="1:8" ht="12.75" customHeight="1" x14ac:dyDescent="0.15">
      <c r="A7" s="65" t="s">
        <v>593</v>
      </c>
      <c r="B7" s="67" t="s">
        <v>431</v>
      </c>
      <c r="C7" s="68">
        <v>218.71867119000001</v>
      </c>
      <c r="D7" s="53">
        <v>410.12741242999999</v>
      </c>
      <c r="E7" s="94">
        <f t="shared" ref="E7:E38" si="0">IF(ISERROR(C7/D7-1),"",((C7/D7-1)))</f>
        <v>-0.46670555402748015</v>
      </c>
      <c r="F7" s="102">
        <f t="shared" ref="F7:F38" si="1">C7/$C$178</f>
        <v>0.35443286794231321</v>
      </c>
      <c r="G7" s="65">
        <v>817.22157370999992</v>
      </c>
      <c r="H7" s="65">
        <v>11.7793181818182</v>
      </c>
    </row>
    <row r="8" spans="1:8" ht="12.75" customHeight="1" x14ac:dyDescent="0.15">
      <c r="A8" s="69" t="s">
        <v>596</v>
      </c>
      <c r="B8" s="69" t="s">
        <v>437</v>
      </c>
      <c r="C8" s="53">
        <v>76.961050470000004</v>
      </c>
      <c r="D8" s="53">
        <v>124.48058295999999</v>
      </c>
      <c r="E8" s="95">
        <f t="shared" si="0"/>
        <v>-0.38174252851362123</v>
      </c>
      <c r="F8" s="102">
        <f t="shared" si="1"/>
        <v>0.12471512235111991</v>
      </c>
      <c r="G8" s="66">
        <v>2065.1358768658238</v>
      </c>
      <c r="H8" s="66">
        <v>10.748318181818201</v>
      </c>
    </row>
    <row r="9" spans="1:8" ht="12.75" customHeight="1" x14ac:dyDescent="0.15">
      <c r="A9" s="69" t="s">
        <v>594</v>
      </c>
      <c r="B9" s="69" t="s">
        <v>432</v>
      </c>
      <c r="C9" s="53">
        <v>42.525019909999997</v>
      </c>
      <c r="D9" s="53">
        <v>73.13322020999999</v>
      </c>
      <c r="E9" s="95">
        <f t="shared" si="0"/>
        <v>-0.41852663142836322</v>
      </c>
      <c r="F9" s="102">
        <f t="shared" si="1"/>
        <v>6.8911651136139424E-2</v>
      </c>
      <c r="G9" s="66">
        <v>1944.3332618741979</v>
      </c>
      <c r="H9" s="66">
        <v>9.1281818181818206</v>
      </c>
    </row>
    <row r="10" spans="1:8" ht="12.75" customHeight="1" x14ac:dyDescent="0.15">
      <c r="A10" s="69" t="s">
        <v>595</v>
      </c>
      <c r="B10" s="69" t="s">
        <v>433</v>
      </c>
      <c r="C10" s="53">
        <v>40.528841039999996</v>
      </c>
      <c r="D10" s="53">
        <v>52.155488609999999</v>
      </c>
      <c r="E10" s="95">
        <f t="shared" si="0"/>
        <v>-0.22292280026249767</v>
      </c>
      <c r="F10" s="102">
        <f t="shared" si="1"/>
        <v>6.5676850019387334E-2</v>
      </c>
      <c r="G10" s="66">
        <v>183.29479432738287</v>
      </c>
      <c r="H10" s="66">
        <v>22.650636363636401</v>
      </c>
    </row>
    <row r="11" spans="1:8" ht="12.75" customHeight="1" x14ac:dyDescent="0.15">
      <c r="A11" s="69" t="s">
        <v>600</v>
      </c>
      <c r="B11" s="69" t="s">
        <v>441</v>
      </c>
      <c r="C11" s="53">
        <v>18.035738930000001</v>
      </c>
      <c r="D11" s="53">
        <v>26.872975539999999</v>
      </c>
      <c r="E11" s="95">
        <f t="shared" si="0"/>
        <v>-0.32885218076598588</v>
      </c>
      <c r="F11" s="102">
        <f t="shared" si="1"/>
        <v>2.9226854020458205E-2</v>
      </c>
      <c r="G11" s="66">
        <v>231.23744506848524</v>
      </c>
      <c r="H11" s="66">
        <v>27.827863636363599</v>
      </c>
    </row>
    <row r="12" spans="1:8" ht="12.75" customHeight="1" x14ac:dyDescent="0.15">
      <c r="A12" s="69" t="s">
        <v>597</v>
      </c>
      <c r="B12" s="69" t="s">
        <v>438</v>
      </c>
      <c r="C12" s="53">
        <v>16.001151553</v>
      </c>
      <c r="D12" s="53">
        <v>4.4270383449999997</v>
      </c>
      <c r="E12" s="95">
        <f t="shared" si="0"/>
        <v>2.6144144924952082</v>
      </c>
      <c r="F12" s="102">
        <f t="shared" si="1"/>
        <v>2.5929812047837127E-2</v>
      </c>
      <c r="G12" s="66">
        <v>224.38698641955654</v>
      </c>
      <c r="H12" s="66">
        <v>38.299272727272701</v>
      </c>
    </row>
    <row r="13" spans="1:8" ht="12.75" customHeight="1" x14ac:dyDescent="0.15">
      <c r="A13" s="69" t="s">
        <v>1781</v>
      </c>
      <c r="B13" s="69" t="s">
        <v>185</v>
      </c>
      <c r="C13" s="53">
        <v>12.957277400000001</v>
      </c>
      <c r="D13" s="53">
        <v>9.0436820700000009</v>
      </c>
      <c r="E13" s="95">
        <f t="shared" si="0"/>
        <v>0.43274357719653889</v>
      </c>
      <c r="F13" s="102">
        <f t="shared" si="1"/>
        <v>2.0997224263568461E-2</v>
      </c>
      <c r="G13" s="66">
        <v>13.540526105</v>
      </c>
      <c r="H13" s="66">
        <v>19.825545454545502</v>
      </c>
    </row>
    <row r="14" spans="1:8" ht="12.75" customHeight="1" x14ac:dyDescent="0.15">
      <c r="A14" s="69" t="s">
        <v>601</v>
      </c>
      <c r="B14" s="69" t="s">
        <v>442</v>
      </c>
      <c r="C14" s="53">
        <v>9.4932429900000006</v>
      </c>
      <c r="D14" s="53">
        <v>13.35134384</v>
      </c>
      <c r="E14" s="95">
        <f t="shared" si="0"/>
        <v>-0.28896723028294058</v>
      </c>
      <c r="F14" s="102">
        <f t="shared" si="1"/>
        <v>1.5383768201920197E-2</v>
      </c>
      <c r="G14" s="66">
        <v>120.46152029625503</v>
      </c>
      <c r="H14" s="66">
        <v>16.563545454545501</v>
      </c>
    </row>
    <row r="15" spans="1:8" ht="12.75" customHeight="1" x14ac:dyDescent="0.15">
      <c r="A15" s="69" t="s">
        <v>598</v>
      </c>
      <c r="B15" s="69" t="s">
        <v>439</v>
      </c>
      <c r="C15" s="53">
        <v>9.2169094230000006</v>
      </c>
      <c r="D15" s="53">
        <v>4.2204939699999997</v>
      </c>
      <c r="E15" s="95">
        <f t="shared" si="0"/>
        <v>1.1838461299827427</v>
      </c>
      <c r="F15" s="102">
        <f t="shared" si="1"/>
        <v>1.4935970589911765E-2</v>
      </c>
      <c r="G15" s="66">
        <v>89.288112818206358</v>
      </c>
      <c r="H15" s="66">
        <v>54.753681818181803</v>
      </c>
    </row>
    <row r="16" spans="1:8" ht="12.75" customHeight="1" x14ac:dyDescent="0.15">
      <c r="A16" s="69" t="s">
        <v>604</v>
      </c>
      <c r="B16" s="69" t="s">
        <v>445</v>
      </c>
      <c r="C16" s="53">
        <v>8.9548967600000005</v>
      </c>
      <c r="D16" s="53">
        <v>6.0016156299999999</v>
      </c>
      <c r="E16" s="95">
        <f t="shared" si="0"/>
        <v>0.49208101819076355</v>
      </c>
      <c r="F16" s="102">
        <f t="shared" si="1"/>
        <v>1.4511379954466559E-2</v>
      </c>
      <c r="G16" s="66">
        <v>54.447849243668735</v>
      </c>
      <c r="H16" s="66">
        <v>22.741499999999998</v>
      </c>
    </row>
    <row r="17" spans="1:8" ht="12.75" customHeight="1" x14ac:dyDescent="0.15">
      <c r="A17" s="69" t="s">
        <v>616</v>
      </c>
      <c r="B17" s="69" t="s">
        <v>457</v>
      </c>
      <c r="C17" s="53">
        <v>7.6293677999999998</v>
      </c>
      <c r="D17" s="53">
        <v>9.27493284</v>
      </c>
      <c r="E17" s="95">
        <f t="shared" si="0"/>
        <v>-0.1774206960187541</v>
      </c>
      <c r="F17" s="102">
        <f t="shared" si="1"/>
        <v>1.2363364751753167E-2</v>
      </c>
      <c r="G17" s="66">
        <v>0.365355285807</v>
      </c>
      <c r="H17" s="66">
        <v>14.838318181818201</v>
      </c>
    </row>
    <row r="18" spans="1:8" ht="12.75" customHeight="1" x14ac:dyDescent="0.15">
      <c r="A18" s="69" t="s">
        <v>599</v>
      </c>
      <c r="B18" s="69" t="s">
        <v>440</v>
      </c>
      <c r="C18" s="53">
        <v>7.4616640389999995</v>
      </c>
      <c r="D18" s="53">
        <v>13.106020880000001</v>
      </c>
      <c r="E18" s="95">
        <f t="shared" si="0"/>
        <v>-0.43066899501231382</v>
      </c>
      <c r="F18" s="102">
        <f t="shared" si="1"/>
        <v>1.2091601373471175E-2</v>
      </c>
      <c r="G18" s="66">
        <v>53.50918420118046</v>
      </c>
      <c r="H18" s="66">
        <v>33.167181818181803</v>
      </c>
    </row>
    <row r="19" spans="1:8" ht="12.75" customHeight="1" x14ac:dyDescent="0.15">
      <c r="A19" s="69" t="s">
        <v>179</v>
      </c>
      <c r="B19" s="69" t="s">
        <v>195</v>
      </c>
      <c r="C19" s="53">
        <v>7.3634500000000003</v>
      </c>
      <c r="D19" s="53">
        <v>4.96069183</v>
      </c>
      <c r="E19" s="95">
        <f t="shared" si="0"/>
        <v>0.48435949104300646</v>
      </c>
      <c r="F19" s="102">
        <f t="shared" si="1"/>
        <v>1.1932445854989041E-2</v>
      </c>
      <c r="G19" s="66">
        <v>4.1134021499999998</v>
      </c>
      <c r="H19" s="91">
        <v>39.79</v>
      </c>
    </row>
    <row r="20" spans="1:8" ht="12.75" customHeight="1" x14ac:dyDescent="0.15">
      <c r="A20" s="69" t="s">
        <v>6</v>
      </c>
      <c r="B20" s="69" t="s">
        <v>194</v>
      </c>
      <c r="C20" s="53">
        <v>6.9886949100000004</v>
      </c>
      <c r="D20" s="53">
        <v>35.744889030000003</v>
      </c>
      <c r="E20" s="95">
        <f t="shared" si="0"/>
        <v>-0.80448407871305683</v>
      </c>
      <c r="F20" s="102">
        <f t="shared" si="1"/>
        <v>1.132515649737725E-2</v>
      </c>
      <c r="G20" s="66">
        <v>4.6256116199999999</v>
      </c>
      <c r="H20" s="66">
        <v>39.418999999999997</v>
      </c>
    </row>
    <row r="21" spans="1:8" ht="12.75" customHeight="1" x14ac:dyDescent="0.15">
      <c r="A21" s="69" t="s">
        <v>622</v>
      </c>
      <c r="B21" s="69" t="s">
        <v>463</v>
      </c>
      <c r="C21" s="53">
        <v>6.6427164699999999</v>
      </c>
      <c r="D21" s="53">
        <v>10.703746369999999</v>
      </c>
      <c r="E21" s="95">
        <f t="shared" si="0"/>
        <v>-0.37940266516236587</v>
      </c>
      <c r="F21" s="102">
        <f t="shared" si="1"/>
        <v>1.0764499603897484E-2</v>
      </c>
      <c r="G21" s="66">
        <v>75.026194840443338</v>
      </c>
      <c r="H21" s="66">
        <v>55.8913181818182</v>
      </c>
    </row>
    <row r="22" spans="1:8" ht="12.75" customHeight="1" x14ac:dyDescent="0.15">
      <c r="A22" s="69" t="s">
        <v>621</v>
      </c>
      <c r="B22" s="69" t="s">
        <v>462</v>
      </c>
      <c r="C22" s="53">
        <v>6.1955806999999998</v>
      </c>
      <c r="D22" s="53">
        <v>2.2287883500000003</v>
      </c>
      <c r="E22" s="95">
        <f t="shared" si="0"/>
        <v>1.7797976869360426</v>
      </c>
      <c r="F22" s="102">
        <f t="shared" si="1"/>
        <v>1.0039917598811033E-2</v>
      </c>
      <c r="G22" s="66">
        <v>11.252762617344001</v>
      </c>
      <c r="H22" s="66">
        <v>63.279136363636397</v>
      </c>
    </row>
    <row r="23" spans="1:8" ht="12.75" customHeight="1" x14ac:dyDescent="0.15">
      <c r="A23" s="69" t="s">
        <v>620</v>
      </c>
      <c r="B23" s="69" t="s">
        <v>461</v>
      </c>
      <c r="C23" s="53">
        <v>6.1851495700000001</v>
      </c>
      <c r="D23" s="53">
        <v>3.5339409700000002</v>
      </c>
      <c r="E23" s="95">
        <f t="shared" si="0"/>
        <v>0.7502130404855063</v>
      </c>
      <c r="F23" s="102">
        <f t="shared" si="1"/>
        <v>1.0023013987877116E-2</v>
      </c>
      <c r="G23" s="66">
        <v>38.747760796905247</v>
      </c>
      <c r="H23" s="66">
        <v>21.6370454545455</v>
      </c>
    </row>
    <row r="24" spans="1:8" ht="12.75" customHeight="1" x14ac:dyDescent="0.15">
      <c r="A24" s="69" t="s">
        <v>602</v>
      </c>
      <c r="B24" s="69" t="s">
        <v>443</v>
      </c>
      <c r="C24" s="53">
        <v>6.1688717500000001</v>
      </c>
      <c r="D24" s="53">
        <v>10.09448394</v>
      </c>
      <c r="E24" s="95">
        <f t="shared" si="0"/>
        <v>-0.38888686269978845</v>
      </c>
      <c r="F24" s="102">
        <f t="shared" si="1"/>
        <v>9.9966358355453606E-3</v>
      </c>
      <c r="G24" s="66">
        <v>191.79113950136536</v>
      </c>
      <c r="H24" s="66">
        <v>18.439636363636399</v>
      </c>
    </row>
    <row r="25" spans="1:8" ht="12.75" customHeight="1" x14ac:dyDescent="0.15">
      <c r="A25" s="69" t="s">
        <v>619</v>
      </c>
      <c r="B25" s="69" t="s">
        <v>460</v>
      </c>
      <c r="C25" s="53">
        <v>5.3724510499999996</v>
      </c>
      <c r="D25" s="53">
        <v>10.85763807</v>
      </c>
      <c r="E25" s="95">
        <f t="shared" si="0"/>
        <v>-0.50519155129657034</v>
      </c>
      <c r="F25" s="102">
        <f t="shared" si="1"/>
        <v>8.7060387811017954E-3</v>
      </c>
      <c r="G25" s="66">
        <v>80.899148119785409</v>
      </c>
      <c r="H25" s="66">
        <v>24.6674090909091</v>
      </c>
    </row>
    <row r="26" spans="1:8" ht="12.75" customHeight="1" x14ac:dyDescent="0.15">
      <c r="A26" s="69" t="s">
        <v>608</v>
      </c>
      <c r="B26" s="69" t="s">
        <v>449</v>
      </c>
      <c r="C26" s="53">
        <v>5.0447662400000004</v>
      </c>
      <c r="D26" s="53">
        <v>5.5516435300000007</v>
      </c>
      <c r="E26" s="95">
        <f t="shared" si="0"/>
        <v>-9.1302203979944707E-2</v>
      </c>
      <c r="F26" s="102">
        <f t="shared" si="1"/>
        <v>8.1750266532503984E-3</v>
      </c>
      <c r="G26" s="66">
        <v>16.587794931784579</v>
      </c>
      <c r="H26" s="66">
        <v>43.665409090909101</v>
      </c>
    </row>
    <row r="27" spans="1:8" ht="12.75" customHeight="1" x14ac:dyDescent="0.15">
      <c r="A27" s="69" t="s">
        <v>606</v>
      </c>
      <c r="B27" s="69" t="s">
        <v>447</v>
      </c>
      <c r="C27" s="53">
        <v>3.9703583300000003</v>
      </c>
      <c r="D27" s="53">
        <v>13.496113980000001</v>
      </c>
      <c r="E27" s="95">
        <f t="shared" si="0"/>
        <v>-0.70581470074395436</v>
      </c>
      <c r="F27" s="102">
        <f t="shared" si="1"/>
        <v>6.4339522639020718E-3</v>
      </c>
      <c r="G27" s="66">
        <v>47.616591002774591</v>
      </c>
      <c r="H27" s="66">
        <v>16.693136363636398</v>
      </c>
    </row>
    <row r="28" spans="1:8" ht="12.75" customHeight="1" x14ac:dyDescent="0.15">
      <c r="A28" s="69" t="s">
        <v>618</v>
      </c>
      <c r="B28" s="69" t="s">
        <v>459</v>
      </c>
      <c r="C28" s="53">
        <v>3.8446945699999997</v>
      </c>
      <c r="D28" s="53">
        <v>2.5779308700000003</v>
      </c>
      <c r="E28" s="95">
        <f t="shared" si="0"/>
        <v>0.49138776944782814</v>
      </c>
      <c r="F28" s="102">
        <f t="shared" si="1"/>
        <v>6.2303145652507132E-3</v>
      </c>
      <c r="G28" s="66">
        <v>26.72667072861665</v>
      </c>
      <c r="H28" s="66">
        <v>27.473454545454501</v>
      </c>
    </row>
    <row r="29" spans="1:8" ht="12.75" customHeight="1" x14ac:dyDescent="0.15">
      <c r="A29" s="69" t="s">
        <v>969</v>
      </c>
      <c r="B29" s="69" t="s">
        <v>590</v>
      </c>
      <c r="C29" s="53">
        <v>3.7563284700000001</v>
      </c>
      <c r="D29" s="53">
        <v>5.5522006500000005</v>
      </c>
      <c r="E29" s="95">
        <f t="shared" si="0"/>
        <v>-0.323452319757212</v>
      </c>
      <c r="F29" s="102">
        <f t="shared" si="1"/>
        <v>6.0871175986567201E-3</v>
      </c>
      <c r="G29" s="66">
        <v>19.398505262241002</v>
      </c>
      <c r="H29" s="66">
        <v>28.953681818181799</v>
      </c>
    </row>
    <row r="30" spans="1:8" ht="12.75" customHeight="1" x14ac:dyDescent="0.15">
      <c r="A30" s="69" t="s">
        <v>605</v>
      </c>
      <c r="B30" s="69" t="s">
        <v>446</v>
      </c>
      <c r="C30" s="53">
        <v>3.7328202560000001</v>
      </c>
      <c r="D30" s="53">
        <v>4.4155084900000006</v>
      </c>
      <c r="E30" s="95">
        <f t="shared" si="0"/>
        <v>-0.15461146446578355</v>
      </c>
      <c r="F30" s="102">
        <f t="shared" si="1"/>
        <v>6.0490226172685803E-3</v>
      </c>
      <c r="G30" s="66">
        <v>406.18064950619123</v>
      </c>
      <c r="H30" s="66">
        <v>48.165272727272701</v>
      </c>
    </row>
    <row r="31" spans="1:8" ht="12.75" customHeight="1" x14ac:dyDescent="0.15">
      <c r="A31" s="69" t="s">
        <v>610</v>
      </c>
      <c r="B31" s="69" t="s">
        <v>451</v>
      </c>
      <c r="C31" s="53">
        <v>3.5808357100000001</v>
      </c>
      <c r="D31" s="53">
        <v>4.92183525</v>
      </c>
      <c r="E31" s="95">
        <f t="shared" si="0"/>
        <v>-0.272459249829624</v>
      </c>
      <c r="F31" s="102">
        <f t="shared" si="1"/>
        <v>5.8027321738025302E-3</v>
      </c>
      <c r="G31" s="66">
        <v>0.62326238948700008</v>
      </c>
      <c r="H31" s="66">
        <v>23.420181818181799</v>
      </c>
    </row>
    <row r="32" spans="1:8" ht="12.75" customHeight="1" x14ac:dyDescent="0.15">
      <c r="A32" s="69" t="s">
        <v>630</v>
      </c>
      <c r="B32" s="69" t="s">
        <v>471</v>
      </c>
      <c r="C32" s="53">
        <v>3.5122743700000001</v>
      </c>
      <c r="D32" s="53">
        <v>12.620945580000001</v>
      </c>
      <c r="E32" s="95">
        <f t="shared" si="0"/>
        <v>-0.72171067946241796</v>
      </c>
      <c r="F32" s="102">
        <f t="shared" si="1"/>
        <v>5.6916287538980696E-3</v>
      </c>
      <c r="G32" s="66">
        <v>31.729346288458739</v>
      </c>
      <c r="H32" s="66">
        <v>12.7849545454545</v>
      </c>
    </row>
    <row r="33" spans="1:8" ht="12.75" customHeight="1" x14ac:dyDescent="0.15">
      <c r="A33" s="69" t="s">
        <v>612</v>
      </c>
      <c r="B33" s="69" t="s">
        <v>453</v>
      </c>
      <c r="C33" s="53">
        <v>3.4123437200000004</v>
      </c>
      <c r="D33" s="53">
        <v>13.227898230000001</v>
      </c>
      <c r="E33" s="95">
        <f t="shared" si="0"/>
        <v>-0.74203432316548745</v>
      </c>
      <c r="F33" s="102">
        <f t="shared" si="1"/>
        <v>5.5296914730882793E-3</v>
      </c>
      <c r="G33" s="66">
        <v>24.446370587855704</v>
      </c>
      <c r="H33" s="66">
        <v>22.197500000000002</v>
      </c>
    </row>
    <row r="34" spans="1:8" ht="12.75" customHeight="1" x14ac:dyDescent="0.15">
      <c r="A34" s="69" t="s">
        <v>650</v>
      </c>
      <c r="B34" s="69" t="s">
        <v>491</v>
      </c>
      <c r="C34" s="53">
        <v>3.3778979200000001</v>
      </c>
      <c r="D34" s="53">
        <v>1.9302443600000001</v>
      </c>
      <c r="E34" s="95">
        <f t="shared" si="0"/>
        <v>0.74998460816639811</v>
      </c>
      <c r="F34" s="102">
        <f t="shared" si="1"/>
        <v>5.4738721705287737E-3</v>
      </c>
      <c r="G34" s="66">
        <v>30.970691309192702</v>
      </c>
      <c r="H34" s="66">
        <v>54.973909090909103</v>
      </c>
    </row>
    <row r="35" spans="1:8" ht="12.75" customHeight="1" x14ac:dyDescent="0.15">
      <c r="A35" s="69" t="s">
        <v>663</v>
      </c>
      <c r="B35" s="69" t="s">
        <v>504</v>
      </c>
      <c r="C35" s="53">
        <v>3.2815946199999999</v>
      </c>
      <c r="D35" s="53">
        <v>2.3488600000000002</v>
      </c>
      <c r="E35" s="95">
        <f t="shared" si="0"/>
        <v>0.39710098515875769</v>
      </c>
      <c r="F35" s="102">
        <f t="shared" si="1"/>
        <v>5.3178129981426275E-3</v>
      </c>
      <c r="G35" s="66">
        <v>13.241011815383002</v>
      </c>
      <c r="H35" s="66">
        <v>38.274545454545503</v>
      </c>
    </row>
    <row r="36" spans="1:8" ht="12.75" customHeight="1" x14ac:dyDescent="0.15">
      <c r="A36" s="69" t="s">
        <v>643</v>
      </c>
      <c r="B36" s="69" t="s">
        <v>484</v>
      </c>
      <c r="C36" s="53">
        <v>2.9056836800000001</v>
      </c>
      <c r="D36" s="53">
        <v>7.4881413800000001</v>
      </c>
      <c r="E36" s="95">
        <f t="shared" si="0"/>
        <v>-0.61196196325021845</v>
      </c>
      <c r="F36" s="102">
        <f t="shared" si="1"/>
        <v>4.7086505895097136E-3</v>
      </c>
      <c r="G36" s="66">
        <v>168.6451208863981</v>
      </c>
      <c r="H36" s="66">
        <v>35.377681818181799</v>
      </c>
    </row>
    <row r="37" spans="1:8" ht="12.75" customHeight="1" x14ac:dyDescent="0.15">
      <c r="A37" s="69" t="s">
        <v>5</v>
      </c>
      <c r="B37" s="69" t="s">
        <v>193</v>
      </c>
      <c r="C37" s="53">
        <v>2.6283683300000003</v>
      </c>
      <c r="D37" s="53">
        <v>0.24149289999999998</v>
      </c>
      <c r="E37" s="95">
        <f t="shared" si="0"/>
        <v>9.8838327337988012</v>
      </c>
      <c r="F37" s="102">
        <f t="shared" si="1"/>
        <v>4.2592620014657492E-3</v>
      </c>
      <c r="G37" s="66">
        <v>4.7326320900000001</v>
      </c>
      <c r="H37" s="66">
        <v>39.1041818181818</v>
      </c>
    </row>
    <row r="38" spans="1:8" ht="12.75" customHeight="1" x14ac:dyDescent="0.15">
      <c r="A38" s="69" t="s">
        <v>614</v>
      </c>
      <c r="B38" s="69" t="s">
        <v>455</v>
      </c>
      <c r="C38" s="53">
        <v>2.6249683699999999</v>
      </c>
      <c r="D38" s="53">
        <v>0.15125107999999998</v>
      </c>
      <c r="E38" s="95">
        <f t="shared" si="0"/>
        <v>16.355038853276287</v>
      </c>
      <c r="F38" s="102">
        <f t="shared" si="1"/>
        <v>4.2537523777690942E-3</v>
      </c>
      <c r="G38" s="66">
        <v>67.083382886925634</v>
      </c>
      <c r="H38" s="66">
        <v>30.2686363636364</v>
      </c>
    </row>
    <row r="39" spans="1:8" ht="12.75" customHeight="1" x14ac:dyDescent="0.15">
      <c r="A39" s="69" t="s">
        <v>611</v>
      </c>
      <c r="B39" s="69" t="s">
        <v>452</v>
      </c>
      <c r="C39" s="53">
        <v>2.4884835600000001</v>
      </c>
      <c r="D39" s="53">
        <v>1.228389</v>
      </c>
      <c r="E39" s="95">
        <f t="shared" ref="E39:E70" si="2">IF(ISERROR(C39/D39-1),"",((C39/D39-1)))</f>
        <v>1.0258106837492034</v>
      </c>
      <c r="F39" s="102">
        <f t="shared" ref="F39:F70" si="3">C39/$C$178</f>
        <v>4.0325792041407725E-3</v>
      </c>
      <c r="G39" s="66">
        <v>28.666700058220126</v>
      </c>
      <c r="H39" s="66">
        <v>31.545999999999999</v>
      </c>
    </row>
    <row r="40" spans="1:8" ht="12.75" customHeight="1" x14ac:dyDescent="0.15">
      <c r="A40" s="69" t="s">
        <v>632</v>
      </c>
      <c r="B40" s="69" t="s">
        <v>473</v>
      </c>
      <c r="C40" s="53">
        <v>2.4816514999999999</v>
      </c>
      <c r="D40" s="53">
        <v>6.03644815</v>
      </c>
      <c r="E40" s="95">
        <f t="shared" si="2"/>
        <v>-0.58888879050505882</v>
      </c>
      <c r="F40" s="102">
        <f t="shared" si="3"/>
        <v>4.0215078739860161E-3</v>
      </c>
      <c r="G40" s="66">
        <v>2.4711838796777137</v>
      </c>
      <c r="H40" s="66">
        <v>20.508363636363601</v>
      </c>
    </row>
    <row r="41" spans="1:8" ht="12.75" customHeight="1" x14ac:dyDescent="0.15">
      <c r="A41" s="69" t="s">
        <v>640</v>
      </c>
      <c r="B41" s="69" t="s">
        <v>481</v>
      </c>
      <c r="C41" s="53">
        <v>2.4143274780000001</v>
      </c>
      <c r="D41" s="53">
        <v>0</v>
      </c>
      <c r="E41" s="95" t="str">
        <f t="shared" si="2"/>
        <v/>
      </c>
      <c r="F41" s="102">
        <f t="shared" si="3"/>
        <v>3.9124095237215223E-3</v>
      </c>
      <c r="G41" s="66">
        <v>6.9173371431130963</v>
      </c>
      <c r="H41" s="66">
        <v>29.140363636363599</v>
      </c>
    </row>
    <row r="42" spans="1:8" ht="12.75" customHeight="1" x14ac:dyDescent="0.15">
      <c r="A42" s="69" t="s">
        <v>628</v>
      </c>
      <c r="B42" s="69" t="s">
        <v>469</v>
      </c>
      <c r="C42" s="53">
        <v>2.3854255899999997</v>
      </c>
      <c r="D42" s="53">
        <v>6.4534499600000004</v>
      </c>
      <c r="E42" s="95">
        <f t="shared" si="2"/>
        <v>-0.63036428502809683</v>
      </c>
      <c r="F42" s="102">
        <f t="shared" si="3"/>
        <v>3.8655741118334857E-3</v>
      </c>
      <c r="G42" s="66">
        <v>68.653936777939094</v>
      </c>
      <c r="H42" s="66">
        <v>17.450545454545502</v>
      </c>
    </row>
    <row r="43" spans="1:8" ht="12.75" customHeight="1" x14ac:dyDescent="0.15">
      <c r="A43" s="69" t="s">
        <v>613</v>
      </c>
      <c r="B43" s="69" t="s">
        <v>454</v>
      </c>
      <c r="C43" s="53">
        <v>2.3306512499999998</v>
      </c>
      <c r="D43" s="53">
        <v>4.7570189699999998</v>
      </c>
      <c r="E43" s="95">
        <f t="shared" si="2"/>
        <v>-0.51006055163996966</v>
      </c>
      <c r="F43" s="102">
        <f t="shared" si="3"/>
        <v>3.7768124788635114E-3</v>
      </c>
      <c r="G43" s="66">
        <v>29.446812204110003</v>
      </c>
      <c r="H43" s="66">
        <v>22.907545454545499</v>
      </c>
    </row>
    <row r="44" spans="1:8" ht="12.75" customHeight="1" x14ac:dyDescent="0.15">
      <c r="A44" s="69" t="s">
        <v>1245</v>
      </c>
      <c r="B44" s="69" t="s">
        <v>1249</v>
      </c>
      <c r="C44" s="53">
        <v>2.3041861699999999</v>
      </c>
      <c r="D44" s="53">
        <v>2.2790132200000004</v>
      </c>
      <c r="E44" s="95">
        <f t="shared" si="2"/>
        <v>1.1045548037671882E-2</v>
      </c>
      <c r="F44" s="102">
        <f t="shared" si="3"/>
        <v>3.7339259061091703E-3</v>
      </c>
      <c r="G44" s="66">
        <v>12.9864</v>
      </c>
      <c r="H44" s="66">
        <v>236.27745454545499</v>
      </c>
    </row>
    <row r="45" spans="1:8" ht="12.75" customHeight="1" x14ac:dyDescent="0.15">
      <c r="A45" s="69" t="s">
        <v>625</v>
      </c>
      <c r="B45" s="69" t="s">
        <v>466</v>
      </c>
      <c r="C45" s="53">
        <v>2.2992055200000001</v>
      </c>
      <c r="D45" s="53">
        <v>2.3250928499999999</v>
      </c>
      <c r="E45" s="95">
        <f t="shared" si="2"/>
        <v>-1.1133890846552585E-2</v>
      </c>
      <c r="F45" s="102">
        <f t="shared" si="3"/>
        <v>3.7258547796062882E-3</v>
      </c>
      <c r="G45" s="66">
        <v>81.98647844290096</v>
      </c>
      <c r="H45" s="66">
        <v>41.392636363636399</v>
      </c>
    </row>
    <row r="46" spans="1:8" ht="12.75" customHeight="1" x14ac:dyDescent="0.15">
      <c r="A46" s="69" t="s">
        <v>677</v>
      </c>
      <c r="B46" s="69" t="s">
        <v>518</v>
      </c>
      <c r="C46" s="53">
        <v>2.2746930299999999</v>
      </c>
      <c r="D46" s="53">
        <v>1.1847430400000001</v>
      </c>
      <c r="E46" s="95">
        <f t="shared" si="2"/>
        <v>0.91998851497789746</v>
      </c>
      <c r="F46" s="102">
        <f t="shared" si="3"/>
        <v>3.6861323723520849E-3</v>
      </c>
      <c r="G46" s="66">
        <v>3.7842335856858487</v>
      </c>
      <c r="H46" s="66">
        <v>94.810090909090903</v>
      </c>
    </row>
    <row r="47" spans="1:8" ht="12.75" customHeight="1" x14ac:dyDescent="0.15">
      <c r="A47" s="69" t="s">
        <v>638</v>
      </c>
      <c r="B47" s="69" t="s">
        <v>479</v>
      </c>
      <c r="C47" s="53">
        <v>2.1552730899999997</v>
      </c>
      <c r="D47" s="53">
        <v>1.69769751</v>
      </c>
      <c r="E47" s="95">
        <f t="shared" si="2"/>
        <v>0.26952715504660163</v>
      </c>
      <c r="F47" s="102">
        <f t="shared" si="3"/>
        <v>3.4926127629222601E-3</v>
      </c>
      <c r="G47" s="66">
        <v>23.916865629873094</v>
      </c>
      <c r="H47" s="66">
        <v>56.3763636363636</v>
      </c>
    </row>
    <row r="48" spans="1:8" ht="12.75" customHeight="1" x14ac:dyDescent="0.15">
      <c r="A48" s="69" t="s">
        <v>654</v>
      </c>
      <c r="B48" s="69" t="s">
        <v>495</v>
      </c>
      <c r="C48" s="53">
        <v>1.9216313200000001</v>
      </c>
      <c r="D48" s="53">
        <v>0.14008057000000002</v>
      </c>
      <c r="E48" s="95">
        <f t="shared" si="2"/>
        <v>12.718043266100359</v>
      </c>
      <c r="F48" s="102">
        <f t="shared" si="3"/>
        <v>3.113997063761025E-3</v>
      </c>
      <c r="G48" s="66">
        <v>11.015976296048699</v>
      </c>
      <c r="H48" s="66">
        <v>56.4032272727273</v>
      </c>
    </row>
    <row r="49" spans="1:8" ht="12.75" customHeight="1" x14ac:dyDescent="0.15">
      <c r="A49" s="69" t="s">
        <v>631</v>
      </c>
      <c r="B49" s="69" t="s">
        <v>472</v>
      </c>
      <c r="C49" s="53">
        <v>1.9139007830000001</v>
      </c>
      <c r="D49" s="53">
        <v>0.96760784499999997</v>
      </c>
      <c r="E49" s="95">
        <f t="shared" si="2"/>
        <v>0.97797154383344242</v>
      </c>
      <c r="F49" s="102">
        <f t="shared" si="3"/>
        <v>3.1014697546623703E-3</v>
      </c>
      <c r="G49" s="66">
        <v>0.46526868319000009</v>
      </c>
      <c r="H49" s="66">
        <v>26.107454545454502</v>
      </c>
    </row>
    <row r="50" spans="1:8" ht="12.75" customHeight="1" x14ac:dyDescent="0.15">
      <c r="A50" s="69" t="s">
        <v>679</v>
      </c>
      <c r="B50" s="69" t="s">
        <v>520</v>
      </c>
      <c r="C50" s="53">
        <v>1.764025</v>
      </c>
      <c r="D50" s="53">
        <v>0.26589684699999999</v>
      </c>
      <c r="E50" s="95">
        <f t="shared" si="2"/>
        <v>5.6342456478996912</v>
      </c>
      <c r="F50" s="102">
        <f t="shared" si="3"/>
        <v>2.858596554515484E-3</v>
      </c>
      <c r="G50" s="66">
        <v>10.723249558556892</v>
      </c>
      <c r="H50" s="66">
        <v>38.482772727272703</v>
      </c>
    </row>
    <row r="51" spans="1:8" ht="12.75" customHeight="1" x14ac:dyDescent="0.15">
      <c r="A51" s="69" t="s">
        <v>1248</v>
      </c>
      <c r="B51" s="69" t="s">
        <v>1252</v>
      </c>
      <c r="C51" s="53">
        <v>1.7074839399999999</v>
      </c>
      <c r="D51" s="53">
        <v>1.98654413</v>
      </c>
      <c r="E51" s="95">
        <f t="shared" si="2"/>
        <v>-0.14047520303513217</v>
      </c>
      <c r="F51" s="102">
        <f t="shared" si="3"/>
        <v>2.766971957752596E-3</v>
      </c>
      <c r="G51" s="66">
        <v>11.836499999999999</v>
      </c>
      <c r="H51" s="66">
        <v>55.785863636363601</v>
      </c>
    </row>
    <row r="52" spans="1:8" ht="12.75" customHeight="1" x14ac:dyDescent="0.15">
      <c r="A52" s="69" t="s">
        <v>629</v>
      </c>
      <c r="B52" s="69" t="s">
        <v>470</v>
      </c>
      <c r="C52" s="53">
        <v>1.50255936</v>
      </c>
      <c r="D52" s="53">
        <v>0.82379725999999998</v>
      </c>
      <c r="E52" s="95">
        <f t="shared" si="2"/>
        <v>0.82394313863097834</v>
      </c>
      <c r="F52" s="102">
        <f t="shared" si="3"/>
        <v>2.4348923679942125E-3</v>
      </c>
      <c r="G52" s="66">
        <v>7.684585334252759</v>
      </c>
      <c r="H52" s="66">
        <v>47.6503181818182</v>
      </c>
    </row>
    <row r="53" spans="1:8" ht="12.75" customHeight="1" x14ac:dyDescent="0.15">
      <c r="A53" s="69" t="s">
        <v>623</v>
      </c>
      <c r="B53" s="69" t="s">
        <v>464</v>
      </c>
      <c r="C53" s="53">
        <v>1.484690018</v>
      </c>
      <c r="D53" s="53">
        <v>2.484799889</v>
      </c>
      <c r="E53" s="95">
        <f t="shared" si="2"/>
        <v>-0.40249111223298195</v>
      </c>
      <c r="F53" s="102">
        <f t="shared" si="3"/>
        <v>2.4059351596368147E-3</v>
      </c>
      <c r="G53" s="66">
        <v>47.57669479368893</v>
      </c>
      <c r="H53" s="66">
        <v>62.625227272727301</v>
      </c>
    </row>
    <row r="54" spans="1:8" ht="12.75" customHeight="1" x14ac:dyDescent="0.15">
      <c r="A54" s="69" t="s">
        <v>634</v>
      </c>
      <c r="B54" s="69" t="s">
        <v>475</v>
      </c>
      <c r="C54" s="53">
        <v>1.37748834</v>
      </c>
      <c r="D54" s="53">
        <v>0.54055319999999996</v>
      </c>
      <c r="E54" s="95">
        <f t="shared" si="2"/>
        <v>1.5482937479604231</v>
      </c>
      <c r="F54" s="102">
        <f t="shared" si="3"/>
        <v>2.2322152025108792E-3</v>
      </c>
      <c r="G54" s="66">
        <v>14.362977554365999</v>
      </c>
      <c r="H54" s="66">
        <v>55.590954545454501</v>
      </c>
    </row>
    <row r="55" spans="1:8" ht="12.75" customHeight="1" x14ac:dyDescent="0.15">
      <c r="A55" s="69" t="s">
        <v>615</v>
      </c>
      <c r="B55" s="69" t="s">
        <v>456</v>
      </c>
      <c r="C55" s="53">
        <v>1.34607382</v>
      </c>
      <c r="D55" s="53">
        <v>4.18382203</v>
      </c>
      <c r="E55" s="95">
        <f t="shared" si="2"/>
        <v>-0.67826695056625053</v>
      </c>
      <c r="F55" s="102">
        <f t="shared" si="3"/>
        <v>2.181308078953244E-3</v>
      </c>
      <c r="G55" s="66">
        <v>31.14324955015055</v>
      </c>
      <c r="H55" s="66">
        <v>28.311863636363601</v>
      </c>
    </row>
    <row r="56" spans="1:8" ht="12.75" customHeight="1" x14ac:dyDescent="0.15">
      <c r="A56" s="69" t="s">
        <v>655</v>
      </c>
      <c r="B56" s="69" t="s">
        <v>496</v>
      </c>
      <c r="C56" s="53">
        <v>1.2835240800000001</v>
      </c>
      <c r="D56" s="53">
        <v>0.31633055999999998</v>
      </c>
      <c r="E56" s="95">
        <f t="shared" si="2"/>
        <v>3.0575405676896983</v>
      </c>
      <c r="F56" s="102">
        <f t="shared" si="3"/>
        <v>2.079946436544639E-3</v>
      </c>
      <c r="G56" s="66">
        <v>0.6925306636517401</v>
      </c>
      <c r="H56" s="66">
        <v>42.411045454545501</v>
      </c>
    </row>
    <row r="57" spans="1:8" ht="12.75" customHeight="1" x14ac:dyDescent="0.15">
      <c r="A57" s="69" t="s">
        <v>660</v>
      </c>
      <c r="B57" s="69" t="s">
        <v>501</v>
      </c>
      <c r="C57" s="53">
        <v>1.21621387</v>
      </c>
      <c r="D57" s="53">
        <v>0.13742101000000001</v>
      </c>
      <c r="E57" s="95">
        <f t="shared" si="2"/>
        <v>7.8502760240228184</v>
      </c>
      <c r="F57" s="102">
        <f t="shared" si="3"/>
        <v>1.9708704685794947E-3</v>
      </c>
      <c r="G57" s="66">
        <v>1.8835719699511793</v>
      </c>
      <c r="H57" s="66">
        <v>112.725772727273</v>
      </c>
    </row>
    <row r="58" spans="1:8" ht="12.75" customHeight="1" x14ac:dyDescent="0.15">
      <c r="A58" s="69" t="s">
        <v>607</v>
      </c>
      <c r="B58" s="69" t="s">
        <v>448</v>
      </c>
      <c r="C58" s="53">
        <v>1.2080323899999998</v>
      </c>
      <c r="D58" s="53">
        <v>0.6225117</v>
      </c>
      <c r="E58" s="95">
        <f t="shared" si="2"/>
        <v>0.94057780761389687</v>
      </c>
      <c r="F58" s="102">
        <f t="shared" si="3"/>
        <v>1.9576124078723969E-3</v>
      </c>
      <c r="G58" s="66">
        <v>0.8895487103780001</v>
      </c>
      <c r="H58" s="66">
        <v>42.488181818181801</v>
      </c>
    </row>
    <row r="59" spans="1:8" ht="12.75" customHeight="1" x14ac:dyDescent="0.15">
      <c r="A59" s="69" t="s">
        <v>649</v>
      </c>
      <c r="B59" s="69" t="s">
        <v>490</v>
      </c>
      <c r="C59" s="53">
        <v>1.148614</v>
      </c>
      <c r="D59" s="53">
        <v>0.52449849000000004</v>
      </c>
      <c r="E59" s="95">
        <f t="shared" si="2"/>
        <v>1.1899281349694637</v>
      </c>
      <c r="F59" s="102">
        <f t="shared" si="3"/>
        <v>1.8613251075626754E-3</v>
      </c>
      <c r="G59" s="66">
        <v>9.7103835523785502</v>
      </c>
      <c r="H59" s="66">
        <v>41.605318181818198</v>
      </c>
    </row>
    <row r="60" spans="1:8" ht="12.75" customHeight="1" x14ac:dyDescent="0.15">
      <c r="A60" s="69" t="s">
        <v>641</v>
      </c>
      <c r="B60" s="69" t="s">
        <v>482</v>
      </c>
      <c r="C60" s="53">
        <v>1.1134254699999999</v>
      </c>
      <c r="D60" s="53">
        <v>0.26200125000000002</v>
      </c>
      <c r="E60" s="95">
        <f t="shared" si="2"/>
        <v>3.2496952590875035</v>
      </c>
      <c r="F60" s="102">
        <f t="shared" si="3"/>
        <v>1.8043022135467374E-3</v>
      </c>
      <c r="G60" s="66">
        <v>0.5005245863690001</v>
      </c>
      <c r="H60" s="66">
        <v>34.717772727272703</v>
      </c>
    </row>
    <row r="61" spans="1:8" ht="12.75" customHeight="1" x14ac:dyDescent="0.15">
      <c r="A61" s="69" t="s">
        <v>626</v>
      </c>
      <c r="B61" s="69" t="s">
        <v>467</v>
      </c>
      <c r="C61" s="53">
        <v>1.1057488700000002</v>
      </c>
      <c r="D61" s="53">
        <v>3.0273619100000002</v>
      </c>
      <c r="E61" s="95">
        <f t="shared" si="2"/>
        <v>-0.6347483707357604</v>
      </c>
      <c r="F61" s="102">
        <f t="shared" si="3"/>
        <v>1.7918623091744111E-3</v>
      </c>
      <c r="G61" s="66">
        <v>8.5381898669155873</v>
      </c>
      <c r="H61" s="66">
        <v>55.0119090909091</v>
      </c>
    </row>
    <row r="62" spans="1:8" ht="12.75" customHeight="1" x14ac:dyDescent="0.15">
      <c r="A62" s="69" t="s">
        <v>1779</v>
      </c>
      <c r="B62" s="69" t="s">
        <v>183</v>
      </c>
      <c r="C62" s="53">
        <v>1.0953631399999999</v>
      </c>
      <c r="D62" s="53">
        <v>4.4112999999999999E-2</v>
      </c>
      <c r="E62" s="95">
        <f t="shared" si="2"/>
        <v>23.830846689184593</v>
      </c>
      <c r="F62" s="102">
        <f t="shared" si="3"/>
        <v>1.7750322687871552E-3</v>
      </c>
      <c r="G62" s="66">
        <v>4.9379999999999997</v>
      </c>
      <c r="H62" s="66">
        <v>52.2052727272727</v>
      </c>
    </row>
    <row r="63" spans="1:8" ht="12.75" customHeight="1" x14ac:dyDescent="0.15">
      <c r="A63" s="69" t="s">
        <v>967</v>
      </c>
      <c r="B63" s="69" t="s">
        <v>588</v>
      </c>
      <c r="C63" s="53">
        <v>0.86339957999999994</v>
      </c>
      <c r="D63" s="53">
        <v>0</v>
      </c>
      <c r="E63" s="95" t="str">
        <f t="shared" si="2"/>
        <v/>
      </c>
      <c r="F63" s="102">
        <f t="shared" si="3"/>
        <v>1.3991361032627747E-3</v>
      </c>
      <c r="G63" s="66">
        <v>9.1818993382000003E-2</v>
      </c>
      <c r="H63" s="66">
        <v>73.200136363636403</v>
      </c>
    </row>
    <row r="64" spans="1:8" ht="12.75" customHeight="1" x14ac:dyDescent="0.15">
      <c r="A64" s="69" t="s">
        <v>656</v>
      </c>
      <c r="B64" s="69" t="s">
        <v>497</v>
      </c>
      <c r="C64" s="53">
        <v>0.84859531999999993</v>
      </c>
      <c r="D64" s="53">
        <v>0.79563200000000001</v>
      </c>
      <c r="E64" s="95">
        <f t="shared" si="2"/>
        <v>6.6567609145936624E-2</v>
      </c>
      <c r="F64" s="102">
        <f t="shared" si="3"/>
        <v>1.3751458499340794E-3</v>
      </c>
      <c r="G64" s="66">
        <v>1.4340535920874811</v>
      </c>
      <c r="H64" s="66">
        <v>136.43086363636399</v>
      </c>
    </row>
    <row r="65" spans="1:8" ht="12.75" customHeight="1" x14ac:dyDescent="0.15">
      <c r="A65" s="69" t="s">
        <v>617</v>
      </c>
      <c r="B65" s="69" t="s">
        <v>458</v>
      </c>
      <c r="C65" s="53">
        <v>0.83253865999999999</v>
      </c>
      <c r="D65" s="53">
        <v>2.5627912500000001</v>
      </c>
      <c r="E65" s="95">
        <f t="shared" si="2"/>
        <v>-0.67514378707200595</v>
      </c>
      <c r="F65" s="102">
        <f t="shared" si="3"/>
        <v>1.3491260866353584E-3</v>
      </c>
      <c r="G65" s="66">
        <v>8.6334467452688006</v>
      </c>
      <c r="H65" s="66">
        <v>20.794818181818201</v>
      </c>
    </row>
    <row r="66" spans="1:8" ht="12.75" customHeight="1" x14ac:dyDescent="0.15">
      <c r="A66" s="69" t="s">
        <v>624</v>
      </c>
      <c r="B66" s="69" t="s">
        <v>465</v>
      </c>
      <c r="C66" s="53">
        <v>0.82307052000000003</v>
      </c>
      <c r="D66" s="53">
        <v>0.10924779</v>
      </c>
      <c r="E66" s="95">
        <f t="shared" si="2"/>
        <v>6.533978673618936</v>
      </c>
      <c r="F66" s="102">
        <f t="shared" si="3"/>
        <v>1.3337829977439479E-3</v>
      </c>
      <c r="G66" s="66">
        <v>2.4861737416401528</v>
      </c>
      <c r="H66" s="66">
        <v>39.3407727272727</v>
      </c>
    </row>
    <row r="67" spans="1:8" ht="12.75" customHeight="1" x14ac:dyDescent="0.15">
      <c r="A67" s="69" t="s">
        <v>637</v>
      </c>
      <c r="B67" s="69" t="s">
        <v>478</v>
      </c>
      <c r="C67" s="53">
        <v>0.80204481700000008</v>
      </c>
      <c r="D67" s="53">
        <v>0.67780315499999999</v>
      </c>
      <c r="E67" s="95">
        <f t="shared" si="2"/>
        <v>0.1833005070624083</v>
      </c>
      <c r="F67" s="102">
        <f t="shared" si="3"/>
        <v>1.2997109170466417E-3</v>
      </c>
      <c r="G67" s="66">
        <v>15.794748003305985</v>
      </c>
      <c r="H67" s="66">
        <v>244.285272727273</v>
      </c>
    </row>
    <row r="68" spans="1:8" ht="12.75" customHeight="1" x14ac:dyDescent="0.15">
      <c r="A68" s="69" t="s">
        <v>710</v>
      </c>
      <c r="B68" s="69" t="s">
        <v>551</v>
      </c>
      <c r="C68" s="53">
        <v>0.7637275</v>
      </c>
      <c r="D68" s="53">
        <v>1.91477E-2</v>
      </c>
      <c r="E68" s="95">
        <f t="shared" si="2"/>
        <v>38.886122092992892</v>
      </c>
      <c r="F68" s="102">
        <f t="shared" si="3"/>
        <v>1.2376178342646642E-3</v>
      </c>
      <c r="G68" s="66">
        <v>0.76716028163706829</v>
      </c>
      <c r="H68" s="66">
        <v>84.132136363636405</v>
      </c>
    </row>
    <row r="69" spans="1:8" ht="12.75" customHeight="1" x14ac:dyDescent="0.15">
      <c r="A69" s="69" t="s">
        <v>678</v>
      </c>
      <c r="B69" s="69" t="s">
        <v>519</v>
      </c>
      <c r="C69" s="53">
        <v>0.70016392000000005</v>
      </c>
      <c r="D69" s="53">
        <v>0.72248730000000005</v>
      </c>
      <c r="E69" s="95">
        <f t="shared" si="2"/>
        <v>-3.089795488446645E-2</v>
      </c>
      <c r="F69" s="102">
        <f t="shared" si="3"/>
        <v>1.1346132675602984E-3</v>
      </c>
      <c r="G69" s="66">
        <v>0.88907096606353764</v>
      </c>
      <c r="H69" s="66">
        <v>88.083863636363603</v>
      </c>
    </row>
    <row r="70" spans="1:8" ht="12.75" customHeight="1" x14ac:dyDescent="0.15">
      <c r="A70" s="69" t="s">
        <v>653</v>
      </c>
      <c r="B70" s="69" t="s">
        <v>494</v>
      </c>
      <c r="C70" s="53">
        <v>0.68842706999999992</v>
      </c>
      <c r="D70" s="53">
        <v>1.6454535700000001</v>
      </c>
      <c r="E70" s="95">
        <f t="shared" si="2"/>
        <v>-0.58161865971095139</v>
      </c>
      <c r="F70" s="102">
        <f t="shared" si="3"/>
        <v>1.115593741776443E-3</v>
      </c>
      <c r="G70" s="66">
        <v>1.3341542080939011</v>
      </c>
      <c r="H70" s="66">
        <v>101.924636363636</v>
      </c>
    </row>
    <row r="71" spans="1:8" ht="12.75" customHeight="1" x14ac:dyDescent="0.15">
      <c r="A71" s="69" t="s">
        <v>636</v>
      </c>
      <c r="B71" s="69" t="s">
        <v>477</v>
      </c>
      <c r="C71" s="53">
        <v>0.60010856599999995</v>
      </c>
      <c r="D71" s="53">
        <v>0.75790475000000002</v>
      </c>
      <c r="E71" s="95">
        <f t="shared" ref="E71:E102" si="4">IF(ISERROR(C71/D71-1),"",((C71/D71-1)))</f>
        <v>-0.20820054762818163</v>
      </c>
      <c r="F71" s="102">
        <f t="shared" ref="F71:F102" si="5">C71/$C$178</f>
        <v>9.7247390433969347E-4</v>
      </c>
      <c r="G71" s="66">
        <v>15.742969604838022</v>
      </c>
      <c r="H71" s="66">
        <v>40.501636363636401</v>
      </c>
    </row>
    <row r="72" spans="1:8" ht="12.75" customHeight="1" x14ac:dyDescent="0.15">
      <c r="A72" s="69" t="s">
        <v>670</v>
      </c>
      <c r="B72" s="69" t="s">
        <v>511</v>
      </c>
      <c r="C72" s="53">
        <v>0.57755440000000002</v>
      </c>
      <c r="D72" s="53">
        <v>0.1098238</v>
      </c>
      <c r="E72" s="95">
        <f t="shared" si="4"/>
        <v>4.258918376526764</v>
      </c>
      <c r="F72" s="102">
        <f t="shared" si="5"/>
        <v>9.3592495451326246E-4</v>
      </c>
      <c r="G72" s="66">
        <v>17.4957572053025</v>
      </c>
      <c r="H72" s="66">
        <v>98.996727272727298</v>
      </c>
    </row>
    <row r="73" spans="1:8" ht="12.75" customHeight="1" x14ac:dyDescent="0.15">
      <c r="A73" s="69" t="s">
        <v>697</v>
      </c>
      <c r="B73" s="69" t="s">
        <v>538</v>
      </c>
      <c r="C73" s="53">
        <v>0.56424244999999995</v>
      </c>
      <c r="D73" s="53">
        <v>1.64064407</v>
      </c>
      <c r="E73" s="95">
        <f t="shared" si="4"/>
        <v>-0.65608478992033903</v>
      </c>
      <c r="F73" s="102">
        <f t="shared" si="5"/>
        <v>9.143529844992986E-4</v>
      </c>
      <c r="G73" s="66">
        <v>10.452016553295351</v>
      </c>
      <c r="H73" s="66">
        <v>54.536499999999997</v>
      </c>
    </row>
    <row r="74" spans="1:8" ht="12.75" customHeight="1" x14ac:dyDescent="0.15">
      <c r="A74" s="69" t="s">
        <v>698</v>
      </c>
      <c r="B74" s="69" t="s">
        <v>539</v>
      </c>
      <c r="C74" s="53">
        <v>0.53773290000000007</v>
      </c>
      <c r="D74" s="53">
        <v>1.8661189999999998E-2</v>
      </c>
      <c r="E74" s="95">
        <f t="shared" si="4"/>
        <v>27.815573926421635</v>
      </c>
      <c r="F74" s="102">
        <f t="shared" si="5"/>
        <v>8.7139434826015482E-4</v>
      </c>
      <c r="G74" s="66">
        <v>1.4577350961893363</v>
      </c>
      <c r="H74" s="66">
        <v>41.775590909090901</v>
      </c>
    </row>
    <row r="75" spans="1:8" ht="12.75" customHeight="1" x14ac:dyDescent="0.15">
      <c r="A75" s="69" t="s">
        <v>647</v>
      </c>
      <c r="B75" s="69" t="s">
        <v>488</v>
      </c>
      <c r="C75" s="53">
        <v>0.46691938999999999</v>
      </c>
      <c r="D75" s="53">
        <v>0.84414838000000003</v>
      </c>
      <c r="E75" s="95">
        <f t="shared" si="4"/>
        <v>-0.44687521641633665</v>
      </c>
      <c r="F75" s="102">
        <f t="shared" si="5"/>
        <v>7.5664129447738644E-4</v>
      </c>
      <c r="G75" s="66">
        <v>0.98001393793982594</v>
      </c>
      <c r="H75" s="66">
        <v>106.797181818182</v>
      </c>
    </row>
    <row r="76" spans="1:8" ht="12.75" customHeight="1" x14ac:dyDescent="0.15">
      <c r="A76" s="69" t="s">
        <v>652</v>
      </c>
      <c r="B76" s="69" t="s">
        <v>493</v>
      </c>
      <c r="C76" s="53">
        <v>0.41983131000000001</v>
      </c>
      <c r="D76" s="53">
        <v>0.12982196000000001</v>
      </c>
      <c r="E76" s="95">
        <f t="shared" si="4"/>
        <v>2.2339005665913532</v>
      </c>
      <c r="F76" s="102">
        <f t="shared" si="5"/>
        <v>6.8033521987711175E-4</v>
      </c>
      <c r="G76" s="66">
        <v>0.86511714694531594</v>
      </c>
      <c r="H76" s="66">
        <v>73.471681818181807</v>
      </c>
    </row>
    <row r="77" spans="1:8" ht="12.75" customHeight="1" x14ac:dyDescent="0.15">
      <c r="A77" s="69" t="s">
        <v>684</v>
      </c>
      <c r="B77" s="69" t="s">
        <v>525</v>
      </c>
      <c r="C77" s="53">
        <v>0.38786964000000002</v>
      </c>
      <c r="D77" s="53">
        <v>0.14366355</v>
      </c>
      <c r="E77" s="95">
        <f t="shared" si="4"/>
        <v>1.6998472472662689</v>
      </c>
      <c r="F77" s="102">
        <f t="shared" si="5"/>
        <v>6.2854144159247248E-4</v>
      </c>
      <c r="G77" s="66">
        <v>0.57766221926708228</v>
      </c>
      <c r="H77" s="66">
        <v>59.753590909090903</v>
      </c>
    </row>
    <row r="78" spans="1:8" ht="12.75" customHeight="1" x14ac:dyDescent="0.15">
      <c r="A78" s="69" t="s">
        <v>659</v>
      </c>
      <c r="B78" s="69" t="s">
        <v>500</v>
      </c>
      <c r="C78" s="53">
        <v>0.37493890299999999</v>
      </c>
      <c r="D78" s="53">
        <v>8.9239835000000003E-2</v>
      </c>
      <c r="E78" s="95">
        <f t="shared" si="4"/>
        <v>3.2014746329371855</v>
      </c>
      <c r="F78" s="102">
        <f t="shared" si="5"/>
        <v>6.0758722595746393E-4</v>
      </c>
      <c r="G78" s="66">
        <v>9.4335260876482003</v>
      </c>
      <c r="H78" s="66">
        <v>32.9672727272727</v>
      </c>
    </row>
    <row r="79" spans="1:8" ht="12.75" customHeight="1" x14ac:dyDescent="0.15">
      <c r="A79" s="69" t="s">
        <v>644</v>
      </c>
      <c r="B79" s="69" t="s">
        <v>485</v>
      </c>
      <c r="C79" s="53">
        <v>0.374440514</v>
      </c>
      <c r="D79" s="53">
        <v>0.98787080000000005</v>
      </c>
      <c r="E79" s="95">
        <f t="shared" si="4"/>
        <v>-0.62096205900609669</v>
      </c>
      <c r="F79" s="102">
        <f t="shared" si="5"/>
        <v>6.0677958826627001E-4</v>
      </c>
      <c r="G79" s="66">
        <v>34.346404957441692</v>
      </c>
      <c r="H79" s="66">
        <v>66.814590909090896</v>
      </c>
    </row>
    <row r="80" spans="1:8" ht="12.75" customHeight="1" x14ac:dyDescent="0.15">
      <c r="A80" s="69" t="s">
        <v>724</v>
      </c>
      <c r="B80" s="69" t="s">
        <v>565</v>
      </c>
      <c r="C80" s="53">
        <v>0.33654052000000001</v>
      </c>
      <c r="D80" s="53">
        <v>0.71543383999999999</v>
      </c>
      <c r="E80" s="95">
        <f t="shared" si="4"/>
        <v>-0.52959938266269313</v>
      </c>
      <c r="F80" s="102">
        <f t="shared" si="5"/>
        <v>5.4536277599628652E-4</v>
      </c>
      <c r="G80" s="66">
        <v>15.293713326051904</v>
      </c>
      <c r="H80" s="66">
        <v>52.078363636363598</v>
      </c>
    </row>
    <row r="81" spans="1:8" ht="12.75" customHeight="1" x14ac:dyDescent="0.15">
      <c r="A81" s="69" t="s">
        <v>685</v>
      </c>
      <c r="B81" s="69" t="s">
        <v>526</v>
      </c>
      <c r="C81" s="53">
        <v>0.32982290000000003</v>
      </c>
      <c r="D81" s="53">
        <v>2.6305580000000002E-2</v>
      </c>
      <c r="E81" s="95">
        <f t="shared" si="4"/>
        <v>11.538134494658548</v>
      </c>
      <c r="F81" s="102">
        <f t="shared" si="5"/>
        <v>5.3447689547501032E-4</v>
      </c>
      <c r="G81" s="66">
        <v>7.5525328109070742</v>
      </c>
      <c r="H81" s="66">
        <v>43.346454545454499</v>
      </c>
    </row>
    <row r="82" spans="1:8" ht="12.75" customHeight="1" x14ac:dyDescent="0.15">
      <c r="A82" s="69" t="s">
        <v>714</v>
      </c>
      <c r="B82" s="69" t="s">
        <v>555</v>
      </c>
      <c r="C82" s="53">
        <v>0.28085650000000001</v>
      </c>
      <c r="D82" s="53">
        <v>6.0654300000000001E-3</v>
      </c>
      <c r="E82" s="95">
        <f t="shared" si="4"/>
        <v>45.30446645992123</v>
      </c>
      <c r="F82" s="102">
        <f t="shared" si="5"/>
        <v>4.551270096587509E-4</v>
      </c>
      <c r="G82" s="66">
        <v>0.59644482613016447</v>
      </c>
      <c r="H82" s="66">
        <v>65.822727272727306</v>
      </c>
    </row>
    <row r="83" spans="1:8" ht="12.75" customHeight="1" x14ac:dyDescent="0.15">
      <c r="A83" s="69" t="s">
        <v>695</v>
      </c>
      <c r="B83" s="69" t="s">
        <v>536</v>
      </c>
      <c r="C83" s="53">
        <v>0.26699015000000004</v>
      </c>
      <c r="D83" s="53">
        <v>0.1226106</v>
      </c>
      <c r="E83" s="95">
        <f t="shared" si="4"/>
        <v>1.1775454161385723</v>
      </c>
      <c r="F83" s="102">
        <f t="shared" si="5"/>
        <v>4.326566363172701E-4</v>
      </c>
      <c r="G83" s="66">
        <v>0.40495126009488658</v>
      </c>
      <c r="H83" s="66">
        <v>52.581681818181799</v>
      </c>
    </row>
    <row r="84" spans="1:8" ht="12.75" customHeight="1" x14ac:dyDescent="0.15">
      <c r="A84" s="69" t="s">
        <v>664</v>
      </c>
      <c r="B84" s="69" t="s">
        <v>505</v>
      </c>
      <c r="C84" s="53">
        <v>0.2624822</v>
      </c>
      <c r="D84" s="53">
        <v>0.20678057999999999</v>
      </c>
      <c r="E84" s="95">
        <f t="shared" si="4"/>
        <v>0.26937548970991387</v>
      </c>
      <c r="F84" s="102">
        <f t="shared" si="5"/>
        <v>4.2535151856784581E-4</v>
      </c>
      <c r="G84" s="66">
        <v>3.472288601383005</v>
      </c>
      <c r="H84" s="66">
        <v>80.468363636363605</v>
      </c>
    </row>
    <row r="85" spans="1:8" ht="12.75" customHeight="1" x14ac:dyDescent="0.15">
      <c r="A85" s="69" t="s">
        <v>603</v>
      </c>
      <c r="B85" s="69" t="s">
        <v>444</v>
      </c>
      <c r="C85" s="53">
        <v>0.25197999999999998</v>
      </c>
      <c r="D85" s="53">
        <v>2.1790729449999997</v>
      </c>
      <c r="E85" s="95">
        <f t="shared" si="4"/>
        <v>-0.88436366915656417</v>
      </c>
      <c r="F85" s="102">
        <f t="shared" si="5"/>
        <v>4.0833273893896722E-4</v>
      </c>
      <c r="G85" s="66">
        <v>3.699963573362</v>
      </c>
      <c r="H85" s="66">
        <v>66.993409090909097</v>
      </c>
    </row>
    <row r="86" spans="1:8" ht="12.75" customHeight="1" x14ac:dyDescent="0.15">
      <c r="A86" s="69" t="s">
        <v>727</v>
      </c>
      <c r="B86" s="69" t="s">
        <v>568</v>
      </c>
      <c r="C86" s="53">
        <v>0.24814378000000001</v>
      </c>
      <c r="D86" s="53">
        <v>2.1663099999999999E-3</v>
      </c>
      <c r="E86" s="95">
        <f t="shared" si="4"/>
        <v>113.54675461960663</v>
      </c>
      <c r="F86" s="102">
        <f t="shared" si="5"/>
        <v>4.0211615738577872E-4</v>
      </c>
      <c r="G86" s="66">
        <v>8.5136885852584019</v>
      </c>
      <c r="H86" s="66">
        <v>81.500681818181803</v>
      </c>
    </row>
    <row r="87" spans="1:8" ht="12.75" customHeight="1" x14ac:dyDescent="0.15">
      <c r="A87" s="69" t="s">
        <v>609</v>
      </c>
      <c r="B87" s="69" t="s">
        <v>450</v>
      </c>
      <c r="C87" s="53">
        <v>0.24066692000000001</v>
      </c>
      <c r="D87" s="53">
        <v>0.84662663999999999</v>
      </c>
      <c r="E87" s="95">
        <f t="shared" si="4"/>
        <v>-0.71573429345431416</v>
      </c>
      <c r="F87" s="102">
        <f t="shared" si="5"/>
        <v>3.8999993100883131E-4</v>
      </c>
      <c r="G87" s="66">
        <v>2.189965460692</v>
      </c>
      <c r="H87" s="66">
        <v>14.019636363636399</v>
      </c>
    </row>
    <row r="88" spans="1:8" ht="12.75" customHeight="1" x14ac:dyDescent="0.15">
      <c r="A88" s="69" t="s">
        <v>683</v>
      </c>
      <c r="B88" s="69" t="s">
        <v>524</v>
      </c>
      <c r="C88" s="53">
        <v>0.23842845999999998</v>
      </c>
      <c r="D88" s="53">
        <v>6.4908000000000006E-3</v>
      </c>
      <c r="E88" s="95">
        <f t="shared" si="4"/>
        <v>35.733293276637696</v>
      </c>
      <c r="F88" s="102">
        <f t="shared" si="5"/>
        <v>3.8637251413921732E-4</v>
      </c>
      <c r="G88" s="66">
        <v>2.8180588432218041</v>
      </c>
      <c r="H88" s="66">
        <v>51.623136363636398</v>
      </c>
    </row>
    <row r="89" spans="1:8" ht="12.75" customHeight="1" x14ac:dyDescent="0.15">
      <c r="A89" s="69" t="s">
        <v>705</v>
      </c>
      <c r="B89" s="69" t="s">
        <v>546</v>
      </c>
      <c r="C89" s="53">
        <v>0.23184550000000001</v>
      </c>
      <c r="D89" s="53">
        <v>0.62949100000000002</v>
      </c>
      <c r="E89" s="95">
        <f t="shared" si="4"/>
        <v>-0.63169370173680006</v>
      </c>
      <c r="F89" s="102">
        <f t="shared" si="5"/>
        <v>3.7570484969312774E-4</v>
      </c>
      <c r="G89" s="66">
        <v>0.58146389979200008</v>
      </c>
      <c r="H89" s="66">
        <v>64.149636363636404</v>
      </c>
    </row>
    <row r="90" spans="1:8" ht="12.75" customHeight="1" x14ac:dyDescent="0.15">
      <c r="A90" s="69" t="s">
        <v>669</v>
      </c>
      <c r="B90" s="69" t="s">
        <v>510</v>
      </c>
      <c r="C90" s="53">
        <v>0.21663992000000001</v>
      </c>
      <c r="D90" s="53">
        <v>0.29258330999999999</v>
      </c>
      <c r="E90" s="95">
        <f t="shared" si="4"/>
        <v>-0.25956159290152259</v>
      </c>
      <c r="F90" s="102">
        <f t="shared" si="5"/>
        <v>3.510642586598887E-4</v>
      </c>
      <c r="G90" s="66">
        <v>1.6686125994746088</v>
      </c>
      <c r="H90" s="66">
        <v>48.77</v>
      </c>
    </row>
    <row r="91" spans="1:8" ht="12.75" customHeight="1" x14ac:dyDescent="0.15">
      <c r="A91" s="69" t="s">
        <v>657</v>
      </c>
      <c r="B91" s="69" t="s">
        <v>498</v>
      </c>
      <c r="C91" s="53">
        <v>0.18976310000000002</v>
      </c>
      <c r="D91" s="53">
        <v>1.06037929</v>
      </c>
      <c r="E91" s="95">
        <f t="shared" si="4"/>
        <v>-0.82104224234707557</v>
      </c>
      <c r="F91" s="102">
        <f t="shared" si="5"/>
        <v>3.075104626261971E-4</v>
      </c>
      <c r="G91" s="66">
        <v>13.338682045955123</v>
      </c>
      <c r="H91" s="66">
        <v>73.999545454545498</v>
      </c>
    </row>
    <row r="92" spans="1:8" ht="12.75" customHeight="1" x14ac:dyDescent="0.15">
      <c r="A92" s="69" t="s">
        <v>1780</v>
      </c>
      <c r="B92" s="69" t="s">
        <v>184</v>
      </c>
      <c r="C92" s="53">
        <v>0.18583147</v>
      </c>
      <c r="D92" s="53">
        <v>0.18548379999999998</v>
      </c>
      <c r="E92" s="95">
        <f t="shared" si="4"/>
        <v>1.8743954997688661E-3</v>
      </c>
      <c r="F92" s="102">
        <f t="shared" si="5"/>
        <v>3.0113926949025527E-4</v>
      </c>
      <c r="G92" s="66">
        <v>2.0602</v>
      </c>
      <c r="H92" s="66">
        <v>67.747454545454502</v>
      </c>
    </row>
    <row r="93" spans="1:8" ht="12.75" customHeight="1" x14ac:dyDescent="0.15">
      <c r="A93" s="69" t="s">
        <v>692</v>
      </c>
      <c r="B93" s="69" t="s">
        <v>533</v>
      </c>
      <c r="C93" s="53">
        <v>0.17740691</v>
      </c>
      <c r="D93" s="53">
        <v>0.10165305000000001</v>
      </c>
      <c r="E93" s="95">
        <f t="shared" si="4"/>
        <v>0.74521974500519161</v>
      </c>
      <c r="F93" s="102">
        <f t="shared" si="5"/>
        <v>2.8748729846415926E-4</v>
      </c>
      <c r="G93" s="66">
        <v>0.37288560011154032</v>
      </c>
      <c r="H93" s="66">
        <v>41.562227272727299</v>
      </c>
    </row>
    <row r="94" spans="1:8" ht="12.75" customHeight="1" x14ac:dyDescent="0.15">
      <c r="A94" s="69" t="s">
        <v>668</v>
      </c>
      <c r="B94" s="69" t="s">
        <v>509</v>
      </c>
      <c r="C94" s="53">
        <v>0.12997528999999999</v>
      </c>
      <c r="D94" s="53">
        <v>5.0238870000000005E-2</v>
      </c>
      <c r="E94" s="95">
        <f t="shared" si="4"/>
        <v>1.5871459688484233</v>
      </c>
      <c r="F94" s="102">
        <f t="shared" si="5"/>
        <v>2.1062451845418905E-4</v>
      </c>
      <c r="G94" s="66">
        <v>2.279771450100506</v>
      </c>
      <c r="H94" s="66">
        <v>76.274409090909103</v>
      </c>
    </row>
    <row r="95" spans="1:8" ht="12.75" customHeight="1" x14ac:dyDescent="0.15">
      <c r="A95" s="69" t="s">
        <v>732</v>
      </c>
      <c r="B95" s="69" t="s">
        <v>573</v>
      </c>
      <c r="C95" s="53">
        <v>0.12407911000000001</v>
      </c>
      <c r="D95" s="53">
        <v>2.2996300000000001E-2</v>
      </c>
      <c r="E95" s="95">
        <f t="shared" si="4"/>
        <v>4.3956119027843608</v>
      </c>
      <c r="F95" s="102">
        <f t="shared" si="5"/>
        <v>2.0106977867850385E-4</v>
      </c>
      <c r="G95" s="66">
        <v>1.7379617075448919</v>
      </c>
      <c r="H95" s="66">
        <v>38.543045454545499</v>
      </c>
    </row>
    <row r="96" spans="1:8" ht="12.75" customHeight="1" x14ac:dyDescent="0.15">
      <c r="A96" s="69" t="s">
        <v>721</v>
      </c>
      <c r="B96" s="71" t="s">
        <v>562</v>
      </c>
      <c r="C96" s="53">
        <v>0.11461636</v>
      </c>
      <c r="D96" s="53">
        <v>0</v>
      </c>
      <c r="E96" s="95" t="str">
        <f t="shared" si="4"/>
        <v/>
      </c>
      <c r="F96" s="102">
        <f t="shared" si="5"/>
        <v>1.8573542426388875E-4</v>
      </c>
      <c r="G96" s="66">
        <v>0.13755000000000001</v>
      </c>
      <c r="H96" s="66">
        <v>109.75404545454499</v>
      </c>
    </row>
    <row r="97" spans="1:8" ht="12.75" customHeight="1" x14ac:dyDescent="0.15">
      <c r="A97" s="69" t="s">
        <v>693</v>
      </c>
      <c r="B97" s="69" t="s">
        <v>534</v>
      </c>
      <c r="C97" s="53">
        <v>0.1138352</v>
      </c>
      <c r="D97" s="53">
        <v>0.56656480000000009</v>
      </c>
      <c r="E97" s="95">
        <f t="shared" si="4"/>
        <v>-0.79907823429905989</v>
      </c>
      <c r="F97" s="102">
        <f t="shared" si="5"/>
        <v>1.8446955712225226E-4</v>
      </c>
      <c r="G97" s="66">
        <v>0.18965707724900002</v>
      </c>
      <c r="H97" s="66">
        <v>58.146045454545501</v>
      </c>
    </row>
    <row r="98" spans="1:8" ht="12.75" customHeight="1" x14ac:dyDescent="0.15">
      <c r="A98" s="69" t="s">
        <v>701</v>
      </c>
      <c r="B98" s="69" t="s">
        <v>542</v>
      </c>
      <c r="C98" s="53">
        <v>0.11353110000000001</v>
      </c>
      <c r="D98" s="53">
        <v>1.9245469900000001</v>
      </c>
      <c r="E98" s="95">
        <f t="shared" si="4"/>
        <v>-0.94100892283227644</v>
      </c>
      <c r="F98" s="102">
        <f t="shared" si="5"/>
        <v>1.839767640993483E-4</v>
      </c>
      <c r="G98" s="66">
        <v>11.070432182135001</v>
      </c>
      <c r="H98" s="66">
        <v>23.163863636363601</v>
      </c>
    </row>
    <row r="99" spans="1:8" ht="12.75" customHeight="1" x14ac:dyDescent="0.15">
      <c r="A99" s="69" t="s">
        <v>970</v>
      </c>
      <c r="B99" s="69" t="s">
        <v>591</v>
      </c>
      <c r="C99" s="53">
        <v>9.8838300000000004E-2</v>
      </c>
      <c r="D99" s="53">
        <v>3.9276300000000002</v>
      </c>
      <c r="E99" s="95">
        <f t="shared" si="4"/>
        <v>-0.97483512958196161</v>
      </c>
      <c r="F99" s="102">
        <f t="shared" si="5"/>
        <v>1.6016713132419768E-4</v>
      </c>
      <c r="G99" s="66">
        <v>0.32798575743300001</v>
      </c>
      <c r="H99" s="66">
        <v>39.787136363636399</v>
      </c>
    </row>
    <row r="100" spans="1:8" ht="12.75" customHeight="1" x14ac:dyDescent="0.15">
      <c r="A100" s="69" t="s">
        <v>680</v>
      </c>
      <c r="B100" s="69" t="s">
        <v>521</v>
      </c>
      <c r="C100" s="53">
        <v>7.2379109999999997E-2</v>
      </c>
      <c r="D100" s="53">
        <v>0.11255885</v>
      </c>
      <c r="E100" s="95">
        <f t="shared" si="4"/>
        <v>-0.35696651129609092</v>
      </c>
      <c r="F100" s="102">
        <f t="shared" si="5"/>
        <v>1.1729010329496306E-4</v>
      </c>
      <c r="G100" s="66">
        <v>2.2017496742869653</v>
      </c>
      <c r="H100" s="66">
        <v>39.791772727272701</v>
      </c>
    </row>
    <row r="101" spans="1:8" ht="12.75" customHeight="1" x14ac:dyDescent="0.15">
      <c r="A101" s="69" t="s">
        <v>687</v>
      </c>
      <c r="B101" s="69" t="s">
        <v>528</v>
      </c>
      <c r="C101" s="53">
        <v>7.0735989999999999E-2</v>
      </c>
      <c r="D101" s="53">
        <v>0.11652564999999999</v>
      </c>
      <c r="E101" s="95">
        <f t="shared" si="4"/>
        <v>-0.39295777367472307</v>
      </c>
      <c r="F101" s="102">
        <f t="shared" si="5"/>
        <v>1.1462743288459162E-4</v>
      </c>
      <c r="G101" s="66">
        <v>2.6179329316738813</v>
      </c>
      <c r="H101" s="66">
        <v>34.707818181818197</v>
      </c>
    </row>
    <row r="102" spans="1:8" ht="12.75" customHeight="1" x14ac:dyDescent="0.15">
      <c r="A102" s="69" t="s">
        <v>651</v>
      </c>
      <c r="B102" s="69" t="s">
        <v>492</v>
      </c>
      <c r="C102" s="53">
        <v>5.5871199999999996E-2</v>
      </c>
      <c r="D102" s="53">
        <v>4.9507500000000003E-2</v>
      </c>
      <c r="E102" s="95">
        <f t="shared" si="4"/>
        <v>0.12854012018381034</v>
      </c>
      <c r="F102" s="102">
        <f t="shared" si="5"/>
        <v>9.0539090895336242E-5</v>
      </c>
      <c r="G102" s="66">
        <v>0.38133717302400005</v>
      </c>
      <c r="H102" s="66">
        <v>44.919363636363599</v>
      </c>
    </row>
    <row r="103" spans="1:8" ht="12.75" customHeight="1" x14ac:dyDescent="0.15">
      <c r="A103" s="69" t="s">
        <v>681</v>
      </c>
      <c r="B103" s="69" t="s">
        <v>522</v>
      </c>
      <c r="C103" s="53">
        <v>5.3854699999999998E-2</v>
      </c>
      <c r="D103" s="53">
        <v>0.67679390000000006</v>
      </c>
      <c r="E103" s="95">
        <f t="shared" ref="E103:E134" si="6">IF(ISERROR(C103/D103-1),"",((C103/D103-1)))</f>
        <v>-0.92042673552465526</v>
      </c>
      <c r="F103" s="102">
        <f t="shared" ref="F103:F134" si="7">C103/$C$178</f>
        <v>8.7271359456053652E-5</v>
      </c>
      <c r="G103" s="66">
        <v>6.7720274190571157</v>
      </c>
      <c r="H103" s="66">
        <v>25.239136363636401</v>
      </c>
    </row>
    <row r="104" spans="1:8" ht="12.75" customHeight="1" x14ac:dyDescent="0.15">
      <c r="A104" s="69" t="s">
        <v>667</v>
      </c>
      <c r="B104" s="69" t="s">
        <v>508</v>
      </c>
      <c r="C104" s="53">
        <v>4.9848650000000001E-2</v>
      </c>
      <c r="D104" s="53">
        <v>0.33494040200000003</v>
      </c>
      <c r="E104" s="95">
        <f t="shared" si="6"/>
        <v>-0.85117158245961622</v>
      </c>
      <c r="F104" s="102">
        <f t="shared" si="7"/>
        <v>8.0779568961464998E-5</v>
      </c>
      <c r="G104" s="66">
        <v>8.4169204357960474</v>
      </c>
      <c r="H104" s="66">
        <v>57.250363636363602</v>
      </c>
    </row>
    <row r="105" spans="1:8" ht="12.75" customHeight="1" x14ac:dyDescent="0.15">
      <c r="A105" s="69" t="s">
        <v>734</v>
      </c>
      <c r="B105" s="69" t="s">
        <v>575</v>
      </c>
      <c r="C105" s="53">
        <v>4.6739999999999997E-2</v>
      </c>
      <c r="D105" s="53">
        <v>0</v>
      </c>
      <c r="E105" s="95" t="str">
        <f t="shared" si="6"/>
        <v/>
      </c>
      <c r="F105" s="102">
        <f t="shared" si="7"/>
        <v>7.5742012135912874E-5</v>
      </c>
      <c r="G105" s="66">
        <v>0.2408986186475878</v>
      </c>
      <c r="H105" s="66">
        <v>32.985818181818203</v>
      </c>
    </row>
    <row r="106" spans="1:8" ht="12.75" customHeight="1" x14ac:dyDescent="0.15">
      <c r="A106" s="69" t="s">
        <v>688</v>
      </c>
      <c r="B106" s="69" t="s">
        <v>529</v>
      </c>
      <c r="C106" s="53">
        <v>4.4307640000000002E-2</v>
      </c>
      <c r="D106" s="53">
        <v>0.44055353999999997</v>
      </c>
      <c r="E106" s="95">
        <f t="shared" si="6"/>
        <v>-0.89942734315561279</v>
      </c>
      <c r="F106" s="102">
        <f t="shared" si="7"/>
        <v>7.1800380971195112E-5</v>
      </c>
      <c r="G106" s="66">
        <v>0.68854275559650768</v>
      </c>
      <c r="H106" s="66">
        <v>41.932499999999997</v>
      </c>
    </row>
    <row r="107" spans="1:8" ht="12.75" customHeight="1" x14ac:dyDescent="0.15">
      <c r="A107" s="69" t="s">
        <v>690</v>
      </c>
      <c r="B107" s="69" t="s">
        <v>531</v>
      </c>
      <c r="C107" s="53">
        <v>3.8707459999999999E-2</v>
      </c>
      <c r="D107" s="53">
        <v>3.9677900000000002E-2</v>
      </c>
      <c r="E107" s="95">
        <f t="shared" si="6"/>
        <v>-2.4457947623236165E-2</v>
      </c>
      <c r="F107" s="102">
        <f t="shared" si="7"/>
        <v>6.272530819577155E-5</v>
      </c>
      <c r="G107" s="66">
        <v>8.5311996881533023</v>
      </c>
      <c r="H107" s="66">
        <v>60.0700454545455</v>
      </c>
    </row>
    <row r="108" spans="1:8" ht="12.75" customHeight="1" x14ac:dyDescent="0.15">
      <c r="A108" s="69" t="s">
        <v>666</v>
      </c>
      <c r="B108" s="69" t="s">
        <v>507</v>
      </c>
      <c r="C108" s="53">
        <v>3.5334499999999998E-2</v>
      </c>
      <c r="D108" s="53">
        <v>4.4659699999999997E-2</v>
      </c>
      <c r="E108" s="95">
        <f t="shared" si="6"/>
        <v>-0.2088057017848306</v>
      </c>
      <c r="F108" s="102">
        <f t="shared" si="7"/>
        <v>5.7259437907924984E-5</v>
      </c>
      <c r="G108" s="66">
        <v>0.2550287560798089</v>
      </c>
      <c r="H108" s="66">
        <v>60.451727272727297</v>
      </c>
    </row>
    <row r="109" spans="1:8" ht="12.75" customHeight="1" x14ac:dyDescent="0.15">
      <c r="A109" s="69" t="s">
        <v>675</v>
      </c>
      <c r="B109" s="69" t="s">
        <v>516</v>
      </c>
      <c r="C109" s="53">
        <v>3.4041750000000003E-2</v>
      </c>
      <c r="D109" s="53">
        <v>0.106406</v>
      </c>
      <c r="E109" s="95">
        <f t="shared" si="6"/>
        <v>-0.68007678138450833</v>
      </c>
      <c r="F109" s="102">
        <f t="shared" si="7"/>
        <v>5.5164540899180842E-5</v>
      </c>
      <c r="G109" s="66">
        <v>0.48498632254200003</v>
      </c>
      <c r="H109" s="66">
        <v>29.47</v>
      </c>
    </row>
    <row r="110" spans="1:8" ht="12.75" customHeight="1" x14ac:dyDescent="0.15">
      <c r="A110" s="69" t="s">
        <v>708</v>
      </c>
      <c r="B110" s="69" t="s">
        <v>549</v>
      </c>
      <c r="C110" s="53">
        <v>3.1776800000000001E-2</v>
      </c>
      <c r="D110" s="53">
        <v>0.43028359999999999</v>
      </c>
      <c r="E110" s="95">
        <f t="shared" si="6"/>
        <v>-0.92614917231333005</v>
      </c>
      <c r="F110" s="102">
        <f t="shared" si="7"/>
        <v>5.1494197074036728E-5</v>
      </c>
      <c r="G110" s="66">
        <v>0.32199644223014401</v>
      </c>
      <c r="H110" s="66">
        <v>69.356999999999999</v>
      </c>
    </row>
    <row r="111" spans="1:8" ht="12.75" customHeight="1" x14ac:dyDescent="0.15">
      <c r="A111" s="69" t="s">
        <v>1776</v>
      </c>
      <c r="B111" s="69" t="s">
        <v>180</v>
      </c>
      <c r="C111" s="53">
        <v>2.70888E-2</v>
      </c>
      <c r="D111" s="53">
        <v>3.6365E-3</v>
      </c>
      <c r="E111" s="95">
        <f t="shared" si="6"/>
        <v>6.449140657225354</v>
      </c>
      <c r="F111" s="102">
        <f t="shared" si="7"/>
        <v>4.3897308907730358E-5</v>
      </c>
      <c r="G111" s="66">
        <v>1.0247999999999999</v>
      </c>
      <c r="H111" s="66">
        <v>53.1680454545454</v>
      </c>
    </row>
    <row r="112" spans="1:8" ht="12.75" customHeight="1" x14ac:dyDescent="0.15">
      <c r="A112" s="69" t="s">
        <v>673</v>
      </c>
      <c r="B112" s="69" t="s">
        <v>514</v>
      </c>
      <c r="C112" s="53">
        <v>2.6929291000000001E-2</v>
      </c>
      <c r="D112" s="53">
        <v>5.8112442E-2</v>
      </c>
      <c r="E112" s="95">
        <f t="shared" si="6"/>
        <v>-0.53660025162941871</v>
      </c>
      <c r="F112" s="102">
        <f t="shared" si="7"/>
        <v>4.363882511197111E-5</v>
      </c>
      <c r="G112" s="66">
        <v>0.39935132159899905</v>
      </c>
      <c r="H112" s="66">
        <v>60.7664545454546</v>
      </c>
    </row>
    <row r="113" spans="1:8" ht="12.75" customHeight="1" x14ac:dyDescent="0.15">
      <c r="A113" s="69" t="s">
        <v>674</v>
      </c>
      <c r="B113" s="69" t="s">
        <v>515</v>
      </c>
      <c r="C113" s="53">
        <v>2.574591E-2</v>
      </c>
      <c r="D113" s="53">
        <v>4.6461599999999999E-3</v>
      </c>
      <c r="E113" s="95">
        <f t="shared" si="6"/>
        <v>4.5413309055219795</v>
      </c>
      <c r="F113" s="102">
        <f t="shared" si="7"/>
        <v>4.1721160198333781E-5</v>
      </c>
      <c r="G113" s="66">
        <v>6.9381423285992359</v>
      </c>
      <c r="H113" s="66">
        <v>58.698727272727297</v>
      </c>
    </row>
    <row r="114" spans="1:8" ht="12.75" customHeight="1" x14ac:dyDescent="0.15">
      <c r="A114" s="69" t="s">
        <v>689</v>
      </c>
      <c r="B114" s="69" t="s">
        <v>530</v>
      </c>
      <c r="C114" s="53">
        <v>2.56096E-2</v>
      </c>
      <c r="D114" s="53">
        <v>1.495115E-2</v>
      </c>
      <c r="E114" s="95">
        <f t="shared" si="6"/>
        <v>0.71288496202633245</v>
      </c>
      <c r="F114" s="102">
        <f t="shared" si="7"/>
        <v>4.1500270303720039E-5</v>
      </c>
      <c r="G114" s="66">
        <v>0.14185534392096605</v>
      </c>
      <c r="H114" s="66">
        <v>48.361090909090898</v>
      </c>
    </row>
    <row r="115" spans="1:8" ht="12.75" customHeight="1" x14ac:dyDescent="0.15">
      <c r="A115" s="69" t="s">
        <v>704</v>
      </c>
      <c r="B115" s="69" t="s">
        <v>545</v>
      </c>
      <c r="C115" s="53">
        <v>2.4045500000000001E-2</v>
      </c>
      <c r="D115" s="53">
        <v>3.2994629999999997E-2</v>
      </c>
      <c r="E115" s="95">
        <f t="shared" si="6"/>
        <v>-0.27122989407670273</v>
      </c>
      <c r="F115" s="102">
        <f t="shared" si="7"/>
        <v>3.8965651536458991E-5</v>
      </c>
      <c r="G115" s="66">
        <v>0.31247971886952847</v>
      </c>
      <c r="H115" s="66">
        <v>54.932863636363599</v>
      </c>
    </row>
    <row r="116" spans="1:8" ht="12.75" customHeight="1" x14ac:dyDescent="0.15">
      <c r="A116" s="69" t="s">
        <v>671</v>
      </c>
      <c r="B116" s="69" t="s">
        <v>512</v>
      </c>
      <c r="C116" s="53">
        <v>2.3417650000000002E-2</v>
      </c>
      <c r="D116" s="53">
        <v>8.1193119999999994E-2</v>
      </c>
      <c r="E116" s="95">
        <f t="shared" si="6"/>
        <v>-0.71158085808255667</v>
      </c>
      <c r="F116" s="102">
        <f t="shared" si="7"/>
        <v>3.794822273201884E-5</v>
      </c>
      <c r="G116" s="66">
        <v>0.342421183743576</v>
      </c>
      <c r="H116" s="66">
        <v>119.223545454545</v>
      </c>
    </row>
    <row r="117" spans="1:8" ht="12.75" customHeight="1" x14ac:dyDescent="0.15">
      <c r="A117" s="69" t="s">
        <v>661</v>
      </c>
      <c r="B117" s="69" t="s">
        <v>502</v>
      </c>
      <c r="C117" s="53">
        <v>2.3015500000000001E-2</v>
      </c>
      <c r="D117" s="53">
        <v>4.2328499999999998E-2</v>
      </c>
      <c r="E117" s="95">
        <f t="shared" si="6"/>
        <v>-0.45626469163802164</v>
      </c>
      <c r="F117" s="102">
        <f t="shared" si="7"/>
        <v>3.7296540015278198E-5</v>
      </c>
      <c r="G117" s="66">
        <v>4.3057028051662298</v>
      </c>
      <c r="H117" s="66">
        <v>53.695727272727297</v>
      </c>
    </row>
    <row r="118" spans="1:8" ht="12.75" customHeight="1" x14ac:dyDescent="0.15">
      <c r="A118" s="69" t="s">
        <v>686</v>
      </c>
      <c r="B118" s="69" t="s">
        <v>527</v>
      </c>
      <c r="C118" s="53">
        <v>2.11059E-2</v>
      </c>
      <c r="D118" s="53">
        <v>2.5607399999999997E-3</v>
      </c>
      <c r="E118" s="95">
        <f t="shared" si="6"/>
        <v>7.2421097026640755</v>
      </c>
      <c r="F118" s="102">
        <f t="shared" si="7"/>
        <v>3.4202039664941459E-5</v>
      </c>
      <c r="G118" s="66">
        <v>0.14803156794340455</v>
      </c>
      <c r="H118" s="66">
        <v>163.38490909090899</v>
      </c>
    </row>
    <row r="119" spans="1:8" ht="12.75" customHeight="1" x14ac:dyDescent="0.15">
      <c r="A119" s="69" t="s">
        <v>662</v>
      </c>
      <c r="B119" s="69" t="s">
        <v>503</v>
      </c>
      <c r="C119" s="53">
        <v>1.759695E-2</v>
      </c>
      <c r="D119" s="53">
        <v>0.14548946599999998</v>
      </c>
      <c r="E119" s="95">
        <f t="shared" si="6"/>
        <v>-0.87905000627330643</v>
      </c>
      <c r="F119" s="102">
        <f t="shared" si="7"/>
        <v>2.8515798041400348E-5</v>
      </c>
      <c r="G119" s="66">
        <v>11.154498183511169</v>
      </c>
      <c r="H119" s="66">
        <v>44.992772727272701</v>
      </c>
    </row>
    <row r="120" spans="1:8" ht="12.75" customHeight="1" x14ac:dyDescent="0.15">
      <c r="A120" s="69" t="s">
        <v>639</v>
      </c>
      <c r="B120" s="69" t="s">
        <v>480</v>
      </c>
      <c r="C120" s="53">
        <v>1.698556E-2</v>
      </c>
      <c r="D120" s="53">
        <v>1.7172E-2</v>
      </c>
      <c r="E120" s="95">
        <f t="shared" si="6"/>
        <v>-1.0857209410668478E-2</v>
      </c>
      <c r="F120" s="102">
        <f t="shared" si="7"/>
        <v>2.7525042611366633E-5</v>
      </c>
      <c r="G120" s="66">
        <v>0.4415918595929253</v>
      </c>
      <c r="H120" s="66">
        <v>102.05454545454501</v>
      </c>
    </row>
    <row r="121" spans="1:8" ht="12.75" customHeight="1" x14ac:dyDescent="0.15">
      <c r="A121" s="69" t="s">
        <v>658</v>
      </c>
      <c r="B121" s="69" t="s">
        <v>499</v>
      </c>
      <c r="C121" s="53">
        <v>1.6494780000000001E-2</v>
      </c>
      <c r="D121" s="53">
        <v>4.2104000000000003E-2</v>
      </c>
      <c r="E121" s="95">
        <f t="shared" si="6"/>
        <v>-0.60823722211666353</v>
      </c>
      <c r="F121" s="102">
        <f t="shared" si="7"/>
        <v>2.6729735278973325E-5</v>
      </c>
      <c r="G121" s="66">
        <v>1.3654952169159489</v>
      </c>
      <c r="H121" s="66">
        <v>127.104272727273</v>
      </c>
    </row>
    <row r="122" spans="1:8" ht="12.75" customHeight="1" x14ac:dyDescent="0.15">
      <c r="A122" s="69" t="s">
        <v>633</v>
      </c>
      <c r="B122" s="69" t="s">
        <v>474</v>
      </c>
      <c r="C122" s="53">
        <v>1.6477680000000001E-2</v>
      </c>
      <c r="D122" s="53">
        <v>1.233994797</v>
      </c>
      <c r="E122" s="95">
        <f t="shared" si="6"/>
        <v>-0.98664688048923754</v>
      </c>
      <c r="F122" s="102">
        <f t="shared" si="7"/>
        <v>2.6702024786728479E-5</v>
      </c>
      <c r="G122" s="66">
        <v>20.039569929318489</v>
      </c>
      <c r="H122" s="66">
        <v>55.979818181818203</v>
      </c>
    </row>
    <row r="123" spans="1:8" ht="12.75" customHeight="1" x14ac:dyDescent="0.15">
      <c r="A123" s="69" t="s">
        <v>711</v>
      </c>
      <c r="B123" s="69" t="s">
        <v>552</v>
      </c>
      <c r="C123" s="53">
        <v>1.6071240000000001E-2</v>
      </c>
      <c r="D123" s="53">
        <v>1.0482399999999999E-2</v>
      </c>
      <c r="E123" s="95">
        <f t="shared" si="6"/>
        <v>0.53316416087918816</v>
      </c>
      <c r="F123" s="102">
        <f t="shared" si="7"/>
        <v>2.6043390139477292E-5</v>
      </c>
      <c r="G123" s="66">
        <v>0.16484707814193802</v>
      </c>
      <c r="H123" s="66">
        <v>49.907181818181797</v>
      </c>
    </row>
    <row r="124" spans="1:8" ht="12.75" customHeight="1" x14ac:dyDescent="0.15">
      <c r="A124" s="69" t="s">
        <v>645</v>
      </c>
      <c r="B124" s="69" t="s">
        <v>486</v>
      </c>
      <c r="C124" s="53">
        <v>1.5568370000000002E-2</v>
      </c>
      <c r="D124" s="53">
        <v>3.4919699999999996E-3</v>
      </c>
      <c r="E124" s="95">
        <f t="shared" si="6"/>
        <v>3.4583344072257214</v>
      </c>
      <c r="F124" s="102">
        <f t="shared" si="7"/>
        <v>2.5228491002917889E-5</v>
      </c>
      <c r="G124" s="66">
        <v>0.42947920216600005</v>
      </c>
      <c r="H124" s="66">
        <v>68.050409090909099</v>
      </c>
    </row>
    <row r="125" spans="1:8" ht="12.75" customHeight="1" x14ac:dyDescent="0.15">
      <c r="A125" s="69" t="s">
        <v>707</v>
      </c>
      <c r="B125" s="69" t="s">
        <v>548</v>
      </c>
      <c r="C125" s="53">
        <v>1.2716E-2</v>
      </c>
      <c r="D125" s="53">
        <v>1.9440499999999999E-2</v>
      </c>
      <c r="E125" s="95">
        <f t="shared" si="6"/>
        <v>-0.34590159718114244</v>
      </c>
      <c r="F125" s="102">
        <f t="shared" si="7"/>
        <v>2.0606235051781521E-5</v>
      </c>
      <c r="G125" s="66">
        <v>0.30945555483505005</v>
      </c>
      <c r="H125" s="66">
        <v>55.003090909090901</v>
      </c>
    </row>
    <row r="126" spans="1:8" ht="12.75" customHeight="1" x14ac:dyDescent="0.15">
      <c r="A126" s="69" t="s">
        <v>648</v>
      </c>
      <c r="B126" s="69" t="s">
        <v>489</v>
      </c>
      <c r="C126" s="53">
        <v>1.1653120000000001E-2</v>
      </c>
      <c r="D126" s="53">
        <v>1.3485799999999999E-2</v>
      </c>
      <c r="E126" s="95">
        <f t="shared" si="6"/>
        <v>-0.13589701760370154</v>
      </c>
      <c r="F126" s="102">
        <f t="shared" si="7"/>
        <v>1.8883841601652743E-5</v>
      </c>
      <c r="G126" s="66">
        <v>3.0202458509383421</v>
      </c>
      <c r="H126" s="66">
        <v>104.38222727272699</v>
      </c>
    </row>
    <row r="127" spans="1:8" ht="12.75" customHeight="1" x14ac:dyDescent="0.15">
      <c r="A127" s="69" t="s">
        <v>729</v>
      </c>
      <c r="B127" s="69" t="s">
        <v>570</v>
      </c>
      <c r="C127" s="53">
        <v>9.5383799999999991E-3</v>
      </c>
      <c r="D127" s="53">
        <v>1.010781E-2</v>
      </c>
      <c r="E127" s="95">
        <f t="shared" si="6"/>
        <v>-5.633564540686864E-2</v>
      </c>
      <c r="F127" s="102">
        <f t="shared" si="7"/>
        <v>1.5456912574175195E-5</v>
      </c>
      <c r="G127" s="66">
        <v>0.76821334711108213</v>
      </c>
      <c r="H127" s="66">
        <v>58.463772727272698</v>
      </c>
    </row>
    <row r="128" spans="1:8" ht="12.75" customHeight="1" x14ac:dyDescent="0.15">
      <c r="A128" s="69" t="s">
        <v>731</v>
      </c>
      <c r="B128" s="69" t="s">
        <v>572</v>
      </c>
      <c r="C128" s="53">
        <v>9.1570000000000002E-3</v>
      </c>
      <c r="D128" s="53">
        <v>5.3579999999999999E-3</v>
      </c>
      <c r="E128" s="95">
        <f t="shared" si="6"/>
        <v>0.70903322135125046</v>
      </c>
      <c r="F128" s="102">
        <f t="shared" si="7"/>
        <v>1.4838887572284003E-5</v>
      </c>
      <c r="G128" s="66">
        <v>9.9173494912192739E-2</v>
      </c>
      <c r="H128" s="66">
        <v>36.201181818181801</v>
      </c>
    </row>
    <row r="129" spans="1:8" ht="12.75" customHeight="1" x14ac:dyDescent="0.15">
      <c r="A129" s="69" t="s">
        <v>966</v>
      </c>
      <c r="B129" s="69" t="s">
        <v>580</v>
      </c>
      <c r="C129" s="53">
        <v>8.3320000000000009E-3</v>
      </c>
      <c r="D129" s="53">
        <v>4.8169199999999995E-2</v>
      </c>
      <c r="E129" s="95">
        <f t="shared" si="6"/>
        <v>-0.82702639861156091</v>
      </c>
      <c r="F129" s="102">
        <f t="shared" si="7"/>
        <v>1.3501977858716865E-5</v>
      </c>
      <c r="G129" s="66">
        <v>0.25017003437099999</v>
      </c>
      <c r="H129" s="66">
        <v>64.692227272727294</v>
      </c>
    </row>
    <row r="130" spans="1:8" ht="12.75" customHeight="1" x14ac:dyDescent="0.15">
      <c r="A130" s="69" t="s">
        <v>702</v>
      </c>
      <c r="B130" s="69" t="s">
        <v>543</v>
      </c>
      <c r="C130" s="53">
        <v>7.5628000000000006E-3</v>
      </c>
      <c r="D130" s="53">
        <v>1.2031200000000001E-2</v>
      </c>
      <c r="E130" s="95">
        <f t="shared" si="6"/>
        <v>-0.37140102400425556</v>
      </c>
      <c r="F130" s="102">
        <f t="shared" si="7"/>
        <v>1.2255491856685537E-5</v>
      </c>
      <c r="G130" s="66">
        <v>2.8128840743031036</v>
      </c>
      <c r="H130" s="66">
        <v>32.325636363636399</v>
      </c>
    </row>
    <row r="131" spans="1:8" ht="12.75" customHeight="1" x14ac:dyDescent="0.15">
      <c r="A131" s="69" t="s">
        <v>1246</v>
      </c>
      <c r="B131" s="69" t="s">
        <v>1250</v>
      </c>
      <c r="C131" s="53">
        <v>7.3229999999999996E-3</v>
      </c>
      <c r="D131" s="53">
        <v>0</v>
      </c>
      <c r="E131" s="95" t="str">
        <f t="shared" si="6"/>
        <v/>
      </c>
      <c r="F131" s="102">
        <f t="shared" si="7"/>
        <v>1.1866896766608687E-5</v>
      </c>
      <c r="G131" s="66">
        <v>0.92100000000000004</v>
      </c>
      <c r="H131" s="66">
        <v>36.6666363636364</v>
      </c>
    </row>
    <row r="132" spans="1:8" ht="12.75" customHeight="1" x14ac:dyDescent="0.15">
      <c r="A132" s="69" t="s">
        <v>696</v>
      </c>
      <c r="B132" s="69" t="s">
        <v>537</v>
      </c>
      <c r="C132" s="53">
        <v>6.8580000000000004E-3</v>
      </c>
      <c r="D132" s="53">
        <v>3.7664010000000005E-2</v>
      </c>
      <c r="E132" s="95">
        <f t="shared" si="6"/>
        <v>-0.81791636100351506</v>
      </c>
      <c r="F132" s="102">
        <f t="shared" si="7"/>
        <v>1.1113365837143574E-5</v>
      </c>
      <c r="G132" s="66">
        <v>0.27463526062922039</v>
      </c>
      <c r="H132" s="66">
        <v>72.903363636363594</v>
      </c>
    </row>
    <row r="133" spans="1:8" ht="12.75" customHeight="1" x14ac:dyDescent="0.15">
      <c r="A133" s="69" t="s">
        <v>691</v>
      </c>
      <c r="B133" s="69" t="s">
        <v>532</v>
      </c>
      <c r="C133" s="53">
        <v>4.7144999999999999E-3</v>
      </c>
      <c r="D133" s="53">
        <v>0</v>
      </c>
      <c r="E133" s="95" t="str">
        <f t="shared" si="6"/>
        <v/>
      </c>
      <c r="F133" s="102">
        <f t="shared" si="7"/>
        <v>7.6398313268027658E-6</v>
      </c>
      <c r="G133" s="66">
        <v>1.7188048192435645</v>
      </c>
      <c r="H133" s="66">
        <v>72.364545454545393</v>
      </c>
    </row>
    <row r="134" spans="1:8" ht="12.75" customHeight="1" x14ac:dyDescent="0.15">
      <c r="A134" s="69" t="s">
        <v>646</v>
      </c>
      <c r="B134" s="69" t="s">
        <v>487</v>
      </c>
      <c r="C134" s="53">
        <v>3.9244099999999997E-3</v>
      </c>
      <c r="D134" s="53">
        <v>0</v>
      </c>
      <c r="E134" s="95" t="str">
        <f t="shared" si="6"/>
        <v/>
      </c>
      <c r="F134" s="102">
        <f t="shared" si="7"/>
        <v>6.3594931503272967E-6</v>
      </c>
      <c r="G134" s="66">
        <v>0.87664860685432722</v>
      </c>
      <c r="H134" s="66">
        <v>57.4747272727273</v>
      </c>
    </row>
    <row r="135" spans="1:8" ht="12.75" customHeight="1" x14ac:dyDescent="0.15">
      <c r="A135" s="69" t="s">
        <v>0</v>
      </c>
      <c r="B135" s="69" t="s">
        <v>188</v>
      </c>
      <c r="C135" s="53">
        <v>2.5517500000000002E-3</v>
      </c>
      <c r="D135" s="53">
        <v>0</v>
      </c>
      <c r="E135" s="95" t="str">
        <f t="shared" ref="E135:E166" si="8">IF(ISERROR(C135/D135-1),"",((C135/D135-1)))</f>
        <v/>
      </c>
      <c r="F135" s="102">
        <f t="shared" ref="F135:F166" si="9">C135/$C$178</f>
        <v>4.1351022564787271E-6</v>
      </c>
      <c r="G135" s="66">
        <v>2.1951653100000001</v>
      </c>
      <c r="H135" s="66">
        <v>50.0520454545455</v>
      </c>
    </row>
    <row r="136" spans="1:8" ht="12.75" customHeight="1" x14ac:dyDescent="0.15">
      <c r="A136" s="69" t="s">
        <v>735</v>
      </c>
      <c r="B136" s="69" t="s">
        <v>576</v>
      </c>
      <c r="C136" s="53">
        <v>2.2112E-3</v>
      </c>
      <c r="D136" s="53">
        <v>1.42811E-2</v>
      </c>
      <c r="E136" s="95">
        <f t="shared" si="8"/>
        <v>-0.84516598861432246</v>
      </c>
      <c r="F136" s="102">
        <f t="shared" si="9"/>
        <v>3.5832421316844368E-6</v>
      </c>
      <c r="G136" s="66">
        <v>0.14502984644929701</v>
      </c>
      <c r="H136" s="66">
        <v>47.745136363636398</v>
      </c>
    </row>
    <row r="137" spans="1:8" ht="12.75" customHeight="1" x14ac:dyDescent="0.15">
      <c r="A137" s="69" t="s">
        <v>1782</v>
      </c>
      <c r="B137" s="69" t="s">
        <v>186</v>
      </c>
      <c r="C137" s="53">
        <v>1.6969999999999999E-3</v>
      </c>
      <c r="D137" s="53">
        <v>3.4369999999999998E-5</v>
      </c>
      <c r="E137" s="95">
        <f t="shared" si="8"/>
        <v>48.374454466104162</v>
      </c>
      <c r="F137" s="102">
        <f t="shared" si="9"/>
        <v>2.7499827683920446E-6</v>
      </c>
      <c r="G137" s="66">
        <v>5.0646919050000001</v>
      </c>
      <c r="H137" s="66">
        <v>50.088999999999999</v>
      </c>
    </row>
    <row r="138" spans="1:8" ht="12.75" customHeight="1" x14ac:dyDescent="0.15">
      <c r="A138" s="69" t="s">
        <v>1777</v>
      </c>
      <c r="B138" s="69" t="s">
        <v>181</v>
      </c>
      <c r="C138" s="53">
        <v>1.4949000000000002E-3</v>
      </c>
      <c r="D138" s="53">
        <v>0</v>
      </c>
      <c r="E138" s="95" t="str">
        <f t="shared" si="8"/>
        <v/>
      </c>
      <c r="F138" s="102">
        <f t="shared" si="9"/>
        <v>2.4224804009836582E-6</v>
      </c>
      <c r="G138" s="66">
        <v>4.2314999999999996</v>
      </c>
      <c r="H138" s="66">
        <v>62.282909090909101</v>
      </c>
    </row>
    <row r="139" spans="1:8" ht="12.75" customHeight="1" x14ac:dyDescent="0.15">
      <c r="A139" s="69" t="s">
        <v>1247</v>
      </c>
      <c r="B139" s="71" t="s">
        <v>1251</v>
      </c>
      <c r="C139" s="53">
        <v>1.05996E-3</v>
      </c>
      <c r="D139" s="53">
        <v>2.4865599999999998E-2</v>
      </c>
      <c r="E139" s="95">
        <f t="shared" si="8"/>
        <v>-0.95737243420629303</v>
      </c>
      <c r="F139" s="102">
        <f t="shared" si="9"/>
        <v>1.7176615999910616E-6</v>
      </c>
      <c r="G139" s="66">
        <v>1.0247999999999999</v>
      </c>
      <c r="H139" s="66">
        <v>28.17</v>
      </c>
    </row>
    <row r="140" spans="1:8" ht="12.75" customHeight="1" x14ac:dyDescent="0.15">
      <c r="A140" s="69" t="s">
        <v>1778</v>
      </c>
      <c r="B140" s="69" t="s">
        <v>182</v>
      </c>
      <c r="C140" s="53">
        <v>0</v>
      </c>
      <c r="D140" s="53">
        <v>0</v>
      </c>
      <c r="E140" s="95" t="str">
        <f t="shared" si="8"/>
        <v/>
      </c>
      <c r="F140" s="102">
        <f t="shared" si="9"/>
        <v>0</v>
      </c>
      <c r="G140" s="66">
        <v>1.0415000000000001</v>
      </c>
      <c r="H140" s="66">
        <v>34.566363636363597</v>
      </c>
    </row>
    <row r="141" spans="1:8" ht="12.75" customHeight="1" x14ac:dyDescent="0.15">
      <c r="A141" s="69" t="s">
        <v>642</v>
      </c>
      <c r="B141" s="69" t="s">
        <v>483</v>
      </c>
      <c r="C141" s="53">
        <v>0</v>
      </c>
      <c r="D141" s="53">
        <v>8.8418800000000006E-2</v>
      </c>
      <c r="E141" s="95">
        <f t="shared" si="8"/>
        <v>-1</v>
      </c>
      <c r="F141" s="102">
        <f t="shared" si="9"/>
        <v>0</v>
      </c>
      <c r="G141" s="66">
        <v>8.5146443858423435</v>
      </c>
      <c r="H141" s="66">
        <v>47.803318181818199</v>
      </c>
    </row>
    <row r="142" spans="1:8" ht="12.75" customHeight="1" x14ac:dyDescent="0.15">
      <c r="A142" s="69" t="s">
        <v>713</v>
      </c>
      <c r="B142" s="69" t="s">
        <v>554</v>
      </c>
      <c r="C142" s="53">
        <v>0</v>
      </c>
      <c r="D142" s="53">
        <v>0</v>
      </c>
      <c r="E142" s="95" t="str">
        <f t="shared" si="8"/>
        <v/>
      </c>
      <c r="F142" s="102">
        <f t="shared" si="9"/>
        <v>0</v>
      </c>
      <c r="G142" s="66">
        <v>0.27138513985012197</v>
      </c>
      <c r="H142" s="66">
        <v>81.033136363636402</v>
      </c>
    </row>
    <row r="143" spans="1:8" ht="12.75" customHeight="1" x14ac:dyDescent="0.15">
      <c r="A143" s="69" t="s">
        <v>726</v>
      </c>
      <c r="B143" s="69" t="s">
        <v>567</v>
      </c>
      <c r="C143" s="53">
        <v>0</v>
      </c>
      <c r="D143" s="53">
        <v>3.545E-3</v>
      </c>
      <c r="E143" s="95">
        <f t="shared" si="8"/>
        <v>-1</v>
      </c>
      <c r="F143" s="102">
        <f t="shared" si="9"/>
        <v>0</v>
      </c>
      <c r="G143" s="66">
        <v>0.74145653743353701</v>
      </c>
      <c r="H143" s="66">
        <v>55.021409090909103</v>
      </c>
    </row>
    <row r="144" spans="1:8" ht="12.75" customHeight="1" x14ac:dyDescent="0.15">
      <c r="A144" s="69" t="s">
        <v>725</v>
      </c>
      <c r="B144" s="69" t="s">
        <v>566</v>
      </c>
      <c r="C144" s="53">
        <v>0</v>
      </c>
      <c r="D144" s="53">
        <v>0</v>
      </c>
      <c r="E144" s="95" t="str">
        <f t="shared" si="8"/>
        <v/>
      </c>
      <c r="F144" s="102">
        <f t="shared" si="9"/>
        <v>0</v>
      </c>
      <c r="G144" s="66">
        <v>0.11879299104235944</v>
      </c>
      <c r="H144" s="66">
        <v>64.123454545454507</v>
      </c>
    </row>
    <row r="145" spans="1:8" ht="12.75" customHeight="1" x14ac:dyDescent="0.15">
      <c r="A145" s="69" t="s">
        <v>964</v>
      </c>
      <c r="B145" s="69" t="s">
        <v>578</v>
      </c>
      <c r="C145" s="53">
        <v>0</v>
      </c>
      <c r="D145" s="53">
        <v>0</v>
      </c>
      <c r="E145" s="95" t="str">
        <f t="shared" si="8"/>
        <v/>
      </c>
      <c r="F145" s="102">
        <f t="shared" si="9"/>
        <v>0</v>
      </c>
      <c r="G145" s="66">
        <v>0.16046136771490985</v>
      </c>
      <c r="H145" s="66">
        <v>73.742363636363606</v>
      </c>
    </row>
    <row r="146" spans="1:8" ht="12.75" customHeight="1" x14ac:dyDescent="0.15">
      <c r="A146" s="69" t="s">
        <v>699</v>
      </c>
      <c r="B146" s="69" t="s">
        <v>540</v>
      </c>
      <c r="C146" s="53">
        <v>0</v>
      </c>
      <c r="D146" s="53">
        <v>3.1566919999999998E-2</v>
      </c>
      <c r="E146" s="95">
        <f t="shared" si="8"/>
        <v>-1</v>
      </c>
      <c r="F146" s="102">
        <f t="shared" si="9"/>
        <v>0</v>
      </c>
      <c r="G146" s="66">
        <v>0.15546806038367383</v>
      </c>
      <c r="H146" s="66">
        <v>67.205136363636399</v>
      </c>
    </row>
    <row r="147" spans="1:8" ht="12.75" customHeight="1" x14ac:dyDescent="0.15">
      <c r="A147" s="69" t="s">
        <v>700</v>
      </c>
      <c r="B147" s="69" t="s">
        <v>541</v>
      </c>
      <c r="C147" s="53">
        <v>0</v>
      </c>
      <c r="D147" s="53">
        <v>1.8497299999999998E-2</v>
      </c>
      <c r="E147" s="95">
        <f t="shared" si="8"/>
        <v>-1</v>
      </c>
      <c r="F147" s="102">
        <f t="shared" si="9"/>
        <v>0</v>
      </c>
      <c r="G147" s="66">
        <v>0.61649605388955753</v>
      </c>
      <c r="H147" s="66">
        <v>78.062136363636398</v>
      </c>
    </row>
    <row r="148" spans="1:8" ht="12.75" customHeight="1" x14ac:dyDescent="0.15">
      <c r="A148" s="69" t="s">
        <v>694</v>
      </c>
      <c r="B148" s="69" t="s">
        <v>535</v>
      </c>
      <c r="C148" s="53">
        <v>0</v>
      </c>
      <c r="D148" s="53">
        <v>4.2195900000000005E-3</v>
      </c>
      <c r="E148" s="95">
        <f t="shared" si="8"/>
        <v>-1</v>
      </c>
      <c r="F148" s="102">
        <f t="shared" si="9"/>
        <v>0</v>
      </c>
      <c r="G148" s="66">
        <v>0.21567957154336112</v>
      </c>
      <c r="H148" s="66">
        <v>84.467727272727302</v>
      </c>
    </row>
    <row r="149" spans="1:8" ht="12.75" customHeight="1" x14ac:dyDescent="0.15">
      <c r="A149" s="69" t="s">
        <v>965</v>
      </c>
      <c r="B149" s="69" t="s">
        <v>579</v>
      </c>
      <c r="C149" s="53">
        <v>0</v>
      </c>
      <c r="D149" s="53">
        <v>7.0460000000000002E-3</v>
      </c>
      <c r="E149" s="95">
        <f t="shared" si="8"/>
        <v>-1</v>
      </c>
      <c r="F149" s="102">
        <f t="shared" si="9"/>
        <v>0</v>
      </c>
      <c r="G149" s="66">
        <v>0.22696407112269151</v>
      </c>
      <c r="H149" s="66">
        <v>91.209863636363593</v>
      </c>
    </row>
    <row r="150" spans="1:8" ht="12.75" customHeight="1" x14ac:dyDescent="0.15">
      <c r="A150" s="69" t="s">
        <v>665</v>
      </c>
      <c r="B150" s="69" t="s">
        <v>506</v>
      </c>
      <c r="C150" s="53">
        <v>0</v>
      </c>
      <c r="D150" s="53">
        <v>0</v>
      </c>
      <c r="E150" s="95" t="str">
        <f t="shared" si="8"/>
        <v/>
      </c>
      <c r="F150" s="102">
        <f t="shared" si="9"/>
        <v>0</v>
      </c>
      <c r="G150" s="66">
        <v>0.3081550875092729</v>
      </c>
      <c r="H150" s="66">
        <v>28.938818181818199</v>
      </c>
    </row>
    <row r="151" spans="1:8" ht="12.75" customHeight="1" x14ac:dyDescent="0.15">
      <c r="A151" s="69" t="s">
        <v>728</v>
      </c>
      <c r="B151" s="69" t="s">
        <v>569</v>
      </c>
      <c r="C151" s="53">
        <v>0</v>
      </c>
      <c r="D151" s="53">
        <v>8.9559900000000005E-3</v>
      </c>
      <c r="E151" s="95">
        <f t="shared" si="8"/>
        <v>-1</v>
      </c>
      <c r="F151" s="102">
        <f t="shared" si="9"/>
        <v>0</v>
      </c>
      <c r="G151" s="66">
        <v>0.22587057287922546</v>
      </c>
      <c r="H151" s="66">
        <v>47.210227272727302</v>
      </c>
    </row>
    <row r="152" spans="1:8" ht="12.75" customHeight="1" x14ac:dyDescent="0.15">
      <c r="A152" s="69" t="s">
        <v>733</v>
      </c>
      <c r="B152" s="69" t="s">
        <v>574</v>
      </c>
      <c r="C152" s="53">
        <v>0</v>
      </c>
      <c r="D152" s="53">
        <v>7.6E-3</v>
      </c>
      <c r="E152" s="95">
        <f t="shared" si="8"/>
        <v>-1</v>
      </c>
      <c r="F152" s="102">
        <f t="shared" si="9"/>
        <v>0</v>
      </c>
      <c r="G152" s="66">
        <v>0.10257772889017053</v>
      </c>
      <c r="H152" s="66">
        <v>32.918363636363601</v>
      </c>
    </row>
    <row r="153" spans="1:8" ht="12.75" customHeight="1" x14ac:dyDescent="0.15">
      <c r="A153" s="69" t="s">
        <v>730</v>
      </c>
      <c r="B153" s="69" t="s">
        <v>571</v>
      </c>
      <c r="C153" s="53">
        <v>0</v>
      </c>
      <c r="D153" s="53">
        <v>0</v>
      </c>
      <c r="E153" s="95" t="str">
        <f t="shared" si="8"/>
        <v/>
      </c>
      <c r="F153" s="102">
        <f t="shared" si="9"/>
        <v>0</v>
      </c>
      <c r="G153" s="66">
        <v>5.9443657629649024E-2</v>
      </c>
      <c r="H153" s="66">
        <v>49.7127727272727</v>
      </c>
    </row>
    <row r="154" spans="1:8" ht="12.75" customHeight="1" x14ac:dyDescent="0.15">
      <c r="A154" s="69" t="s">
        <v>672</v>
      </c>
      <c r="B154" s="69" t="s">
        <v>513</v>
      </c>
      <c r="C154" s="53">
        <v>0</v>
      </c>
      <c r="D154" s="53">
        <v>0</v>
      </c>
      <c r="E154" s="95" t="str">
        <f t="shared" si="8"/>
        <v/>
      </c>
      <c r="F154" s="102">
        <f t="shared" si="9"/>
        <v>0</v>
      </c>
      <c r="G154" s="66">
        <v>0.19601192397342951</v>
      </c>
      <c r="H154" s="66">
        <v>29.9041363636364</v>
      </c>
    </row>
    <row r="155" spans="1:8" ht="12.75" customHeight="1" x14ac:dyDescent="0.15">
      <c r="A155" s="69" t="s">
        <v>706</v>
      </c>
      <c r="B155" s="69" t="s">
        <v>547</v>
      </c>
      <c r="C155" s="53">
        <v>0</v>
      </c>
      <c r="D155" s="53">
        <v>5.5459999999999997E-3</v>
      </c>
      <c r="E155" s="95">
        <f t="shared" si="8"/>
        <v>-1</v>
      </c>
      <c r="F155" s="102">
        <f t="shared" si="9"/>
        <v>0</v>
      </c>
      <c r="G155" s="66">
        <v>0.63701810479959509</v>
      </c>
      <c r="H155" s="66">
        <v>23.518409090909099</v>
      </c>
    </row>
    <row r="156" spans="1:8" ht="12.75" customHeight="1" x14ac:dyDescent="0.15">
      <c r="A156" s="69" t="s">
        <v>963</v>
      </c>
      <c r="B156" s="69" t="s">
        <v>577</v>
      </c>
      <c r="C156" s="53">
        <v>0</v>
      </c>
      <c r="D156" s="53">
        <v>0</v>
      </c>
      <c r="E156" s="95" t="str">
        <f t="shared" si="8"/>
        <v/>
      </c>
      <c r="F156" s="102">
        <f t="shared" si="9"/>
        <v>0</v>
      </c>
      <c r="G156" s="66">
        <v>0.34637946429413374</v>
      </c>
      <c r="H156" s="66">
        <v>55.5312727272727</v>
      </c>
    </row>
    <row r="157" spans="1:8" ht="12.75" customHeight="1" x14ac:dyDescent="0.15">
      <c r="A157" s="69" t="s">
        <v>712</v>
      </c>
      <c r="B157" s="69" t="s">
        <v>553</v>
      </c>
      <c r="C157" s="53">
        <v>0</v>
      </c>
      <c r="D157" s="53">
        <v>4.1130000000000003E-3</v>
      </c>
      <c r="E157" s="95">
        <f t="shared" si="8"/>
        <v>-1</v>
      </c>
      <c r="F157" s="102">
        <f t="shared" si="9"/>
        <v>0</v>
      </c>
      <c r="G157" s="66">
        <v>4.1959271932769395</v>
      </c>
      <c r="H157" s="66">
        <v>61.045954545454499</v>
      </c>
    </row>
    <row r="158" spans="1:8" ht="12.75" customHeight="1" x14ac:dyDescent="0.15">
      <c r="A158" s="69" t="s">
        <v>703</v>
      </c>
      <c r="B158" s="69" t="s">
        <v>544</v>
      </c>
      <c r="C158" s="53">
        <v>0</v>
      </c>
      <c r="D158" s="53">
        <v>2.9149999999999999E-2</v>
      </c>
      <c r="E158" s="95">
        <f t="shared" si="8"/>
        <v>-1</v>
      </c>
      <c r="F158" s="102">
        <f t="shared" si="9"/>
        <v>0</v>
      </c>
      <c r="G158" s="66">
        <v>5.703401581135608E-2</v>
      </c>
      <c r="H158" s="66">
        <v>97.181727272727301</v>
      </c>
    </row>
    <row r="159" spans="1:8" ht="12.75" customHeight="1" x14ac:dyDescent="0.15">
      <c r="A159" s="69" t="s">
        <v>715</v>
      </c>
      <c r="B159" s="69" t="s">
        <v>556</v>
      </c>
      <c r="C159" s="53">
        <v>0</v>
      </c>
      <c r="D159" s="53">
        <v>0</v>
      </c>
      <c r="E159" s="95" t="str">
        <f t="shared" si="8"/>
        <v/>
      </c>
      <c r="F159" s="102">
        <f t="shared" si="9"/>
        <v>0</v>
      </c>
      <c r="G159" s="66">
        <v>2.3715E-2</v>
      </c>
      <c r="H159" s="66">
        <v>58.9894545454545</v>
      </c>
    </row>
    <row r="160" spans="1:8" ht="12.75" customHeight="1" x14ac:dyDescent="0.15">
      <c r="A160" s="69" t="s">
        <v>720</v>
      </c>
      <c r="B160" s="69" t="s">
        <v>561</v>
      </c>
      <c r="C160" s="53">
        <v>0</v>
      </c>
      <c r="D160" s="53">
        <v>9.0600000000000003E-3</v>
      </c>
      <c r="E160" s="95">
        <f t="shared" si="8"/>
        <v>-1</v>
      </c>
      <c r="F160" s="102">
        <f t="shared" si="9"/>
        <v>0</v>
      </c>
      <c r="G160" s="66">
        <v>2.2290000000000001E-2</v>
      </c>
      <c r="H160" s="66">
        <v>111.310318181818</v>
      </c>
    </row>
    <row r="161" spans="1:8" ht="12.75" customHeight="1" x14ac:dyDescent="0.15">
      <c r="A161" s="69" t="s">
        <v>719</v>
      </c>
      <c r="B161" s="69" t="s">
        <v>560</v>
      </c>
      <c r="C161" s="53">
        <v>0</v>
      </c>
      <c r="D161" s="53">
        <v>0</v>
      </c>
      <c r="E161" s="95" t="str">
        <f t="shared" si="8"/>
        <v/>
      </c>
      <c r="F161" s="102">
        <f t="shared" si="9"/>
        <v>0</v>
      </c>
      <c r="G161" s="66">
        <v>2.2759999999999999E-2</v>
      </c>
      <c r="H161" s="66">
        <v>71.858500000000006</v>
      </c>
    </row>
    <row r="162" spans="1:8" ht="12.75" customHeight="1" x14ac:dyDescent="0.15">
      <c r="A162" s="69" t="s">
        <v>716</v>
      </c>
      <c r="B162" s="69" t="s">
        <v>557</v>
      </c>
      <c r="C162" s="53">
        <v>0</v>
      </c>
      <c r="D162" s="53">
        <v>0</v>
      </c>
      <c r="E162" s="95" t="str">
        <f t="shared" si="8"/>
        <v/>
      </c>
      <c r="F162" s="102">
        <f t="shared" si="9"/>
        <v>0</v>
      </c>
      <c r="G162" s="66">
        <v>2.2355E-2</v>
      </c>
      <c r="H162" s="66">
        <v>72.474909090909094</v>
      </c>
    </row>
    <row r="163" spans="1:8" ht="12.75" customHeight="1" x14ac:dyDescent="0.15">
      <c r="A163" s="69" t="s">
        <v>723</v>
      </c>
      <c r="B163" s="69" t="s">
        <v>564</v>
      </c>
      <c r="C163" s="53">
        <v>0</v>
      </c>
      <c r="D163" s="53">
        <v>0</v>
      </c>
      <c r="E163" s="95" t="str">
        <f t="shared" si="8"/>
        <v/>
      </c>
      <c r="F163" s="102">
        <f t="shared" si="9"/>
        <v>0</v>
      </c>
      <c r="G163" s="66">
        <v>0.17829</v>
      </c>
      <c r="H163" s="66">
        <v>92.292500000000004</v>
      </c>
    </row>
    <row r="164" spans="1:8" ht="12.75" customHeight="1" x14ac:dyDescent="0.15">
      <c r="A164" s="69" t="s">
        <v>717</v>
      </c>
      <c r="B164" s="69" t="s">
        <v>558</v>
      </c>
      <c r="C164" s="53">
        <v>0</v>
      </c>
      <c r="D164" s="53">
        <v>2.0409999999999998E-3</v>
      </c>
      <c r="E164" s="95">
        <f t="shared" si="8"/>
        <v>-1</v>
      </c>
      <c r="F164" s="102">
        <f t="shared" si="9"/>
        <v>0</v>
      </c>
      <c r="G164" s="66">
        <v>2.8219999999999999E-2</v>
      </c>
      <c r="H164" s="66">
        <v>62.493818181818199</v>
      </c>
    </row>
    <row r="165" spans="1:8" ht="12.75" customHeight="1" x14ac:dyDescent="0.15">
      <c r="A165" s="69" t="s">
        <v>722</v>
      </c>
      <c r="B165" s="69" t="s">
        <v>563</v>
      </c>
      <c r="C165" s="53">
        <v>0</v>
      </c>
      <c r="D165" s="53">
        <v>0</v>
      </c>
      <c r="E165" s="95" t="str">
        <f t="shared" si="8"/>
        <v/>
      </c>
      <c r="F165" s="102">
        <f t="shared" si="9"/>
        <v>0</v>
      </c>
      <c r="G165" s="66">
        <v>2.1100000000000001E-2</v>
      </c>
      <c r="H165" s="66">
        <v>93.896318181818202</v>
      </c>
    </row>
    <row r="166" spans="1:8" ht="12.75" customHeight="1" x14ac:dyDescent="0.15">
      <c r="A166" s="69" t="s">
        <v>718</v>
      </c>
      <c r="B166" s="69" t="s">
        <v>559</v>
      </c>
      <c r="C166" s="53">
        <v>0</v>
      </c>
      <c r="D166" s="53">
        <v>0</v>
      </c>
      <c r="E166" s="95" t="str">
        <f t="shared" si="8"/>
        <v/>
      </c>
      <c r="F166" s="102">
        <f t="shared" si="9"/>
        <v>0</v>
      </c>
      <c r="G166" s="66">
        <v>2.2955E-2</v>
      </c>
      <c r="H166" s="66">
        <v>67.048090909090902</v>
      </c>
    </row>
    <row r="167" spans="1:8" ht="12.75" customHeight="1" x14ac:dyDescent="0.15">
      <c r="A167" s="69" t="s">
        <v>1783</v>
      </c>
      <c r="B167" s="69" t="s">
        <v>187</v>
      </c>
      <c r="C167" s="53">
        <v>0</v>
      </c>
      <c r="D167" s="53">
        <v>0</v>
      </c>
      <c r="E167" s="95" t="str">
        <f t="shared" ref="E167:E178" si="10">IF(ISERROR(C167/D167-1),"",((C167/D167-1)))</f>
        <v/>
      </c>
      <c r="F167" s="102">
        <f t="shared" ref="F167:F177" si="11">C167/$C$178</f>
        <v>0</v>
      </c>
      <c r="G167" s="66">
        <v>3.69787161</v>
      </c>
      <c r="H167" s="66">
        <v>63.674363636363601</v>
      </c>
    </row>
    <row r="168" spans="1:8" ht="12.75" customHeight="1" x14ac:dyDescent="0.15">
      <c r="A168" s="69" t="s">
        <v>2</v>
      </c>
      <c r="B168" s="69" t="s">
        <v>190</v>
      </c>
      <c r="C168" s="53">
        <v>0</v>
      </c>
      <c r="D168" s="53">
        <v>0</v>
      </c>
      <c r="E168" s="95" t="str">
        <f t="shared" si="10"/>
        <v/>
      </c>
      <c r="F168" s="102">
        <f t="shared" si="11"/>
        <v>0</v>
      </c>
      <c r="G168" s="66">
        <v>4.8008842199999995</v>
      </c>
      <c r="H168" s="66">
        <v>49.923045454545502</v>
      </c>
    </row>
    <row r="169" spans="1:8" ht="12.75" customHeight="1" x14ac:dyDescent="0.15">
      <c r="A169" s="69" t="s">
        <v>1</v>
      </c>
      <c r="B169" s="69" t="s">
        <v>189</v>
      </c>
      <c r="C169" s="53">
        <v>0</v>
      </c>
      <c r="D169" s="53">
        <v>0</v>
      </c>
      <c r="E169" s="95" t="str">
        <f t="shared" si="10"/>
        <v/>
      </c>
      <c r="F169" s="102">
        <f t="shared" si="11"/>
        <v>0</v>
      </c>
      <c r="G169" s="66">
        <v>2.5063552799999997</v>
      </c>
      <c r="H169" s="66">
        <v>77.549818181818196</v>
      </c>
    </row>
    <row r="170" spans="1:8" ht="12.75" customHeight="1" x14ac:dyDescent="0.15">
      <c r="A170" s="69" t="s">
        <v>4</v>
      </c>
      <c r="B170" s="69" t="s">
        <v>192</v>
      </c>
      <c r="C170" s="53">
        <v>0</v>
      </c>
      <c r="D170" s="53">
        <v>0</v>
      </c>
      <c r="E170" s="95" t="str">
        <f t="shared" si="10"/>
        <v/>
      </c>
      <c r="F170" s="102">
        <f t="shared" si="11"/>
        <v>0</v>
      </c>
      <c r="G170" s="66">
        <v>3.8985345200000001</v>
      </c>
      <c r="H170" s="66">
        <v>49.928045454545398</v>
      </c>
    </row>
    <row r="171" spans="1:8" ht="12.75" customHeight="1" x14ac:dyDescent="0.15">
      <c r="A171" s="69" t="s">
        <v>3</v>
      </c>
      <c r="B171" s="69" t="s">
        <v>191</v>
      </c>
      <c r="C171" s="53">
        <v>0</v>
      </c>
      <c r="D171" s="53">
        <v>1.1069299999999999E-2</v>
      </c>
      <c r="E171" s="95">
        <f t="shared" si="10"/>
        <v>-1</v>
      </c>
      <c r="F171" s="102">
        <f t="shared" si="11"/>
        <v>0</v>
      </c>
      <c r="G171" s="66">
        <v>4.7647312199999998</v>
      </c>
      <c r="H171" s="66">
        <v>49.921863636363597</v>
      </c>
    </row>
    <row r="172" spans="1:8" ht="12.75" customHeight="1" x14ac:dyDescent="0.15">
      <c r="A172" s="69" t="s">
        <v>676</v>
      </c>
      <c r="B172" s="69" t="s">
        <v>517</v>
      </c>
      <c r="C172" s="53">
        <v>0</v>
      </c>
      <c r="D172" s="53">
        <v>2.0285999999999998E-3</v>
      </c>
      <c r="E172" s="95">
        <f t="shared" si="10"/>
        <v>-1</v>
      </c>
      <c r="F172" s="102">
        <f t="shared" si="11"/>
        <v>0</v>
      </c>
      <c r="G172" s="66">
        <v>0.31107885788800005</v>
      </c>
      <c r="H172" s="66">
        <v>47.281136363636399</v>
      </c>
    </row>
    <row r="173" spans="1:8" ht="12.75" customHeight="1" x14ac:dyDescent="0.15">
      <c r="A173" s="69" t="s">
        <v>682</v>
      </c>
      <c r="B173" s="69" t="s">
        <v>523</v>
      </c>
      <c r="C173" s="53">
        <v>0</v>
      </c>
      <c r="D173" s="53">
        <v>6.3168306200000002</v>
      </c>
      <c r="E173" s="95">
        <f t="shared" si="10"/>
        <v>-1</v>
      </c>
      <c r="F173" s="102">
        <f t="shared" si="11"/>
        <v>0</v>
      </c>
      <c r="G173" s="66">
        <v>7.6925254502000009E-2</v>
      </c>
      <c r="H173" s="66">
        <v>34.7678636363636</v>
      </c>
    </row>
    <row r="174" spans="1:8" ht="12.75" customHeight="1" x14ac:dyDescent="0.15">
      <c r="A174" s="69" t="s">
        <v>635</v>
      </c>
      <c r="B174" s="69" t="s">
        <v>476</v>
      </c>
      <c r="C174" s="53">
        <v>0</v>
      </c>
      <c r="D174" s="53">
        <v>0.76721985999999998</v>
      </c>
      <c r="E174" s="95">
        <f t="shared" si="10"/>
        <v>-1</v>
      </c>
      <c r="F174" s="102">
        <f t="shared" si="11"/>
        <v>0</v>
      </c>
      <c r="G174" s="66">
        <v>11.133672179577001</v>
      </c>
      <c r="H174" s="66">
        <v>69.816772727272706</v>
      </c>
    </row>
    <row r="175" spans="1:8" ht="12.75" customHeight="1" x14ac:dyDescent="0.15">
      <c r="A175" s="69" t="s">
        <v>709</v>
      </c>
      <c r="B175" s="69" t="s">
        <v>550</v>
      </c>
      <c r="C175" s="53">
        <v>0</v>
      </c>
      <c r="D175" s="53">
        <v>9.9299999999999996E-3</v>
      </c>
      <c r="E175" s="95">
        <f t="shared" si="10"/>
        <v>-1</v>
      </c>
      <c r="F175" s="102">
        <f t="shared" si="11"/>
        <v>0</v>
      </c>
      <c r="G175" s="66">
        <v>8.0437395460000016E-3</v>
      </c>
      <c r="H175" s="66">
        <v>47.129954545454503</v>
      </c>
    </row>
    <row r="176" spans="1:8" ht="12.75" customHeight="1" x14ac:dyDescent="0.15">
      <c r="A176" s="69" t="s">
        <v>968</v>
      </c>
      <c r="B176" s="69" t="s">
        <v>589</v>
      </c>
      <c r="C176" s="53">
        <v>0</v>
      </c>
      <c r="D176" s="53">
        <v>7.552832000000001E-2</v>
      </c>
      <c r="E176" s="95">
        <f t="shared" si="10"/>
        <v>-1</v>
      </c>
      <c r="F176" s="102">
        <f t="shared" si="11"/>
        <v>0</v>
      </c>
      <c r="G176" s="66">
        <v>0.12141490096000002</v>
      </c>
      <c r="H176" s="66">
        <v>31.835181818181798</v>
      </c>
    </row>
    <row r="177" spans="1:8" ht="12.75" customHeight="1" x14ac:dyDescent="0.15">
      <c r="A177" s="69" t="s">
        <v>627</v>
      </c>
      <c r="B177" s="72" t="s">
        <v>468</v>
      </c>
      <c r="C177" s="53">
        <v>0</v>
      </c>
      <c r="D177" s="53">
        <v>0</v>
      </c>
      <c r="E177" s="103" t="str">
        <f t="shared" si="10"/>
        <v/>
      </c>
      <c r="F177" s="104">
        <f t="shared" si="11"/>
        <v>0</v>
      </c>
      <c r="G177" s="66">
        <v>6.4282914502360002</v>
      </c>
      <c r="H177" s="73">
        <v>33.3452727272727</v>
      </c>
    </row>
    <row r="178" spans="1:8" x14ac:dyDescent="0.15">
      <c r="A178" s="31"/>
      <c r="B178" s="32">
        <v>171</v>
      </c>
      <c r="C178" s="9">
        <f>SUM(C7:C177)</f>
        <v>617.09477583099942</v>
      </c>
      <c r="D178" s="9">
        <f>SUM(D7:D177)</f>
        <v>976.89257461800003</v>
      </c>
      <c r="E178" s="10">
        <f t="shared" si="10"/>
        <v>-0.36830845902139697</v>
      </c>
      <c r="F178" s="41">
        <f>SUM(F7:F177)</f>
        <v>1.0000000000000009</v>
      </c>
      <c r="G178" s="62">
        <f>SUM(G7:G177)</f>
        <v>7841.6544315571982</v>
      </c>
    </row>
    <row r="179" spans="1:8" x14ac:dyDescent="0.15">
      <c r="A179" s="33"/>
      <c r="B179" s="33"/>
      <c r="C179" s="33"/>
      <c r="D179" s="33"/>
      <c r="E179" s="34"/>
      <c r="F179" s="61"/>
    </row>
    <row r="180" spans="1:8" x14ac:dyDescent="0.15">
      <c r="A180" s="22" t="s">
        <v>1476</v>
      </c>
      <c r="B180" s="33"/>
      <c r="C180" s="33"/>
      <c r="D180" s="33"/>
      <c r="E180" s="34"/>
      <c r="F180" s="33"/>
    </row>
    <row r="181" spans="1:8" x14ac:dyDescent="0.15">
      <c r="A181" s="33"/>
      <c r="B181" s="33"/>
      <c r="C181" s="33"/>
      <c r="D181" s="33"/>
      <c r="E181" s="34"/>
      <c r="F181" s="33"/>
    </row>
    <row r="182" spans="1:8" x14ac:dyDescent="0.15">
      <c r="A182" s="40" t="s">
        <v>1129</v>
      </c>
      <c r="B182" s="33"/>
      <c r="C182" s="33"/>
      <c r="D182" s="33"/>
      <c r="E182" s="34"/>
      <c r="F182" s="33"/>
    </row>
    <row r="183" spans="1:8" x14ac:dyDescent="0.15">
      <c r="A183" s="33"/>
      <c r="B183" s="33"/>
      <c r="C183" s="33"/>
      <c r="D183" s="33"/>
      <c r="E183" s="34"/>
      <c r="F183" s="33"/>
    </row>
    <row r="184" spans="1:8" x14ac:dyDescent="0.15">
      <c r="A184" s="33"/>
      <c r="B184" s="33"/>
      <c r="C184" s="33"/>
      <c r="D184" s="33"/>
      <c r="E184" s="34"/>
      <c r="F184" s="33"/>
    </row>
    <row r="185" spans="1:8" x14ac:dyDescent="0.15">
      <c r="A185" s="33"/>
      <c r="B185" s="33"/>
      <c r="C185" s="33"/>
      <c r="D185" s="33"/>
    </row>
    <row r="186" spans="1:8" x14ac:dyDescent="0.15">
      <c r="A186" s="33"/>
      <c r="B186" s="33"/>
      <c r="C186" s="33"/>
      <c r="D186" s="33"/>
    </row>
    <row r="187" spans="1:8" x14ac:dyDescent="0.15">
      <c r="A187" s="33"/>
      <c r="B187" s="33"/>
      <c r="C187" s="33"/>
      <c r="D187" s="33"/>
    </row>
    <row r="188" spans="1:8" x14ac:dyDescent="0.15">
      <c r="A188" s="33"/>
      <c r="B188" s="33"/>
      <c r="C188" s="33"/>
      <c r="D188" s="33"/>
    </row>
    <row r="189" spans="1:8" x14ac:dyDescent="0.15">
      <c r="A189" s="33"/>
      <c r="B189" s="33"/>
      <c r="C189" s="33"/>
      <c r="D189" s="33"/>
    </row>
    <row r="190" spans="1:8" x14ac:dyDescent="0.15">
      <c r="A190" s="33"/>
      <c r="B190" s="33"/>
      <c r="C190" s="33"/>
      <c r="D190" s="33"/>
    </row>
    <row r="191" spans="1:8" x14ac:dyDescent="0.15">
      <c r="A191" s="33"/>
      <c r="B191" s="33"/>
      <c r="C191" s="33"/>
      <c r="D191" s="33"/>
    </row>
    <row r="192" spans="1:8" x14ac:dyDescent="0.15">
      <c r="A192" s="33"/>
      <c r="B192" s="33"/>
      <c r="C192" s="33"/>
      <c r="D192" s="33"/>
    </row>
  </sheetData>
  <autoFilter ref="A6:H178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showGridLines="0" workbookViewId="0">
      <selection activeCell="E24" sqref="E24"/>
    </sheetView>
  </sheetViews>
  <sheetFormatPr baseColWidth="10" defaultRowHeight="13" x14ac:dyDescent="0.15"/>
  <cols>
    <col min="1" max="1" width="56.5" style="22" customWidth="1"/>
    <col min="2" max="2" width="12.5" style="22" customWidth="1"/>
    <col min="3" max="6" width="11.5" style="22" customWidth="1"/>
    <col min="7" max="8" width="11.5" style="20" customWidth="1"/>
    <col min="9" max="256" width="8.83203125" customWidth="1"/>
  </cols>
  <sheetData>
    <row r="1" spans="1:8" s="20" customFormat="1" ht="20" x14ac:dyDescent="0.15">
      <c r="A1" s="78" t="s">
        <v>1230</v>
      </c>
      <c r="B1" s="22"/>
      <c r="C1" s="22"/>
      <c r="D1" s="22"/>
      <c r="E1" s="22"/>
      <c r="F1" s="22"/>
    </row>
    <row r="2" spans="1:8" s="20" customFormat="1" ht="15.75" customHeight="1" x14ac:dyDescent="0.15">
      <c r="A2" s="21" t="s">
        <v>1232</v>
      </c>
      <c r="B2" s="22"/>
      <c r="C2" s="22"/>
      <c r="D2" s="22"/>
      <c r="E2" s="22"/>
      <c r="F2" s="22"/>
    </row>
    <row r="3" spans="1:8" s="20" customFormat="1" x14ac:dyDescent="0.15">
      <c r="A3" s="22"/>
      <c r="B3" s="22"/>
      <c r="C3" s="22"/>
      <c r="D3" s="22"/>
      <c r="E3" s="22"/>
      <c r="F3" s="22"/>
    </row>
    <row r="4" spans="1:8" s="20" customFormat="1" x14ac:dyDescent="0.15"/>
    <row r="5" spans="1:8" s="28" customFormat="1" ht="22.5" customHeight="1" x14ac:dyDescent="0.15">
      <c r="A5" s="24" t="s">
        <v>246</v>
      </c>
      <c r="B5" s="25" t="s">
        <v>1198</v>
      </c>
      <c r="C5" s="114" t="s">
        <v>592</v>
      </c>
      <c r="D5" s="115"/>
      <c r="E5" s="116"/>
      <c r="F5" s="27"/>
      <c r="G5" s="24" t="s">
        <v>1474</v>
      </c>
      <c r="H5" s="24" t="s">
        <v>1533</v>
      </c>
    </row>
    <row r="6" spans="1:8" s="6" customFormat="1" ht="12" x14ac:dyDescent="0.15">
      <c r="A6" s="2"/>
      <c r="B6" s="2"/>
      <c r="C6" s="3" t="s">
        <v>1231</v>
      </c>
      <c r="D6" s="4" t="s">
        <v>824</v>
      </c>
      <c r="E6" s="5" t="s">
        <v>1193</v>
      </c>
      <c r="F6" s="8" t="s">
        <v>1194</v>
      </c>
      <c r="G6" s="8" t="s">
        <v>1475</v>
      </c>
      <c r="H6" s="8" t="s">
        <v>816</v>
      </c>
    </row>
    <row r="7" spans="1:8" ht="12.75" customHeight="1" x14ac:dyDescent="0.15">
      <c r="A7" s="65" t="s">
        <v>1703</v>
      </c>
      <c r="B7" s="67" t="s">
        <v>1684</v>
      </c>
      <c r="C7" s="68">
        <v>34.935512719999998</v>
      </c>
      <c r="D7" s="53">
        <v>32.282124329999995</v>
      </c>
      <c r="E7" s="107">
        <f t="shared" ref="E7:E26" si="0">IF(ISERROR(C7/D7-1),"",((C7/D7-1)))</f>
        <v>8.2193735544664692E-2</v>
      </c>
      <c r="F7" s="70">
        <f t="shared" ref="F7:F25" si="1">C7/$C$26</f>
        <v>0.5106204903783953</v>
      </c>
      <c r="G7" s="65">
        <v>37.228107999999999</v>
      </c>
      <c r="H7" s="65">
        <v>83.765590909090903</v>
      </c>
    </row>
    <row r="8" spans="1:8" ht="12.75" customHeight="1" x14ac:dyDescent="0.15">
      <c r="A8" s="87" t="s">
        <v>1704</v>
      </c>
      <c r="B8" s="87" t="s">
        <v>1685</v>
      </c>
      <c r="C8" s="53">
        <v>25.751445</v>
      </c>
      <c r="D8" s="53">
        <v>25.100219550000002</v>
      </c>
      <c r="E8" s="89">
        <f t="shared" si="0"/>
        <v>2.5945010110479227E-2</v>
      </c>
      <c r="F8" s="70">
        <f t="shared" si="1"/>
        <v>0.37638535833838127</v>
      </c>
      <c r="G8" s="88">
        <v>1.304303</v>
      </c>
      <c r="H8" s="88">
        <v>9.9708181818181796</v>
      </c>
    </row>
    <row r="9" spans="1:8" ht="12.75" customHeight="1" x14ac:dyDescent="0.15">
      <c r="A9" s="87" t="s">
        <v>1705</v>
      </c>
      <c r="B9" s="87" t="s">
        <v>1686</v>
      </c>
      <c r="C9" s="53">
        <v>2.4022522599999996</v>
      </c>
      <c r="D9" s="53">
        <v>2.3199977000000001</v>
      </c>
      <c r="E9" s="89">
        <f t="shared" si="0"/>
        <v>3.5454586873081562E-2</v>
      </c>
      <c r="F9" s="70">
        <f t="shared" si="1"/>
        <v>3.5111527826857329E-2</v>
      </c>
      <c r="G9" s="88">
        <v>4.9493397250752</v>
      </c>
      <c r="H9" s="88">
        <v>26.339681818181798</v>
      </c>
    </row>
    <row r="10" spans="1:8" ht="12.75" customHeight="1" x14ac:dyDescent="0.15">
      <c r="A10" s="87" t="s">
        <v>1706</v>
      </c>
      <c r="B10" s="87" t="s">
        <v>1687</v>
      </c>
      <c r="C10" s="53">
        <v>2.3370968599999999</v>
      </c>
      <c r="D10" s="53">
        <v>1.86579429</v>
      </c>
      <c r="E10" s="89">
        <f t="shared" si="0"/>
        <v>0.25260157163413766</v>
      </c>
      <c r="F10" s="70">
        <f t="shared" si="1"/>
        <v>3.4159210837395947E-2</v>
      </c>
      <c r="G10" s="88">
        <v>1.7555489726184001</v>
      </c>
      <c r="H10" s="88">
        <v>25.640136363636401</v>
      </c>
    </row>
    <row r="11" spans="1:8" ht="12.75" customHeight="1" x14ac:dyDescent="0.15">
      <c r="A11" s="87" t="s">
        <v>1707</v>
      </c>
      <c r="B11" s="87" t="s">
        <v>1688</v>
      </c>
      <c r="C11" s="53">
        <v>1.5476183400000001</v>
      </c>
      <c r="D11" s="53">
        <v>3.6395165899999999</v>
      </c>
      <c r="E11" s="89">
        <f t="shared" si="0"/>
        <v>-0.574773654212138</v>
      </c>
      <c r="F11" s="70">
        <f t="shared" si="1"/>
        <v>2.2620124170583466E-2</v>
      </c>
      <c r="G11" s="88">
        <v>4.6444426444961993</v>
      </c>
      <c r="H11" s="88">
        <v>27.995136363636401</v>
      </c>
    </row>
    <row r="12" spans="1:8" ht="12.75" customHeight="1" x14ac:dyDescent="0.15">
      <c r="A12" s="87" t="s">
        <v>1708</v>
      </c>
      <c r="B12" s="87" t="s">
        <v>1689</v>
      </c>
      <c r="C12" s="53">
        <v>0.54033081999999999</v>
      </c>
      <c r="D12" s="53">
        <v>1.8539480100000001</v>
      </c>
      <c r="E12" s="89">
        <f t="shared" si="0"/>
        <v>-0.70855125543676922</v>
      </c>
      <c r="F12" s="70">
        <f t="shared" si="1"/>
        <v>7.89752222863499E-3</v>
      </c>
      <c r="G12" s="88">
        <v>0.59355383807850004</v>
      </c>
      <c r="H12" s="88">
        <v>26.936</v>
      </c>
    </row>
    <row r="13" spans="1:8" ht="12.75" customHeight="1" x14ac:dyDescent="0.15">
      <c r="A13" s="87" t="s">
        <v>1709</v>
      </c>
      <c r="B13" s="87" t="s">
        <v>1690</v>
      </c>
      <c r="C13" s="53">
        <v>0.51224897000000003</v>
      </c>
      <c r="D13" s="53">
        <v>1.07230764</v>
      </c>
      <c r="E13" s="89">
        <f t="shared" si="0"/>
        <v>-0.52229290280912299</v>
      </c>
      <c r="F13" s="70">
        <f t="shared" si="1"/>
        <v>7.4870754682666045E-3</v>
      </c>
      <c r="G13" s="88">
        <v>0.56704420806</v>
      </c>
      <c r="H13" s="88">
        <v>27.460999999999999</v>
      </c>
    </row>
    <row r="14" spans="1:8" ht="12.75" customHeight="1" x14ac:dyDescent="0.15">
      <c r="A14" s="87" t="s">
        <v>1710</v>
      </c>
      <c r="B14" s="87" t="s">
        <v>1691</v>
      </c>
      <c r="C14" s="53">
        <v>0.24708127999999999</v>
      </c>
      <c r="D14" s="53">
        <v>0.31197184</v>
      </c>
      <c r="E14" s="89">
        <f t="shared" si="0"/>
        <v>-0.20800133755662054</v>
      </c>
      <c r="F14" s="70">
        <f t="shared" si="1"/>
        <v>3.6113614638520635E-3</v>
      </c>
      <c r="G14" s="88">
        <v>0.19823525927999999</v>
      </c>
      <c r="H14" s="88">
        <v>26.1473636363636</v>
      </c>
    </row>
    <row r="15" spans="1:8" ht="12.75" customHeight="1" x14ac:dyDescent="0.15">
      <c r="A15" s="87" t="s">
        <v>1711</v>
      </c>
      <c r="B15" s="87" t="s">
        <v>1692</v>
      </c>
      <c r="C15" s="53">
        <v>8.6902859999999998E-2</v>
      </c>
      <c r="D15" s="53">
        <v>0.51038271000000002</v>
      </c>
      <c r="E15" s="89">
        <f t="shared" si="0"/>
        <v>-0.82973000789936635</v>
      </c>
      <c r="F15" s="70">
        <f t="shared" si="1"/>
        <v>1.270179755028511E-3</v>
      </c>
      <c r="G15" s="88">
        <v>0.51463362363120002</v>
      </c>
      <c r="H15" s="88">
        <v>29.253954545454501</v>
      </c>
    </row>
    <row r="16" spans="1:8" ht="12.75" customHeight="1" x14ac:dyDescent="0.15">
      <c r="A16" s="87" t="s">
        <v>1712</v>
      </c>
      <c r="B16" s="87" t="s">
        <v>1693</v>
      </c>
      <c r="C16" s="53">
        <v>2.5302999999999999E-2</v>
      </c>
      <c r="D16" s="53">
        <v>9.0361949999999996E-2</v>
      </c>
      <c r="E16" s="89">
        <f t="shared" si="0"/>
        <v>-0.71998169583547056</v>
      </c>
      <c r="F16" s="70">
        <f t="shared" si="1"/>
        <v>3.6983084724123483E-4</v>
      </c>
      <c r="G16" s="88">
        <v>0.32073030978199996</v>
      </c>
      <c r="H16" s="88">
        <v>28.2968636363636</v>
      </c>
    </row>
    <row r="17" spans="1:8" ht="12.75" customHeight="1" x14ac:dyDescent="0.15">
      <c r="A17" s="87" t="s">
        <v>1713</v>
      </c>
      <c r="B17" s="87" t="s">
        <v>1694</v>
      </c>
      <c r="C17" s="53">
        <v>1.5115E-2</v>
      </c>
      <c r="D17" s="53">
        <v>0</v>
      </c>
      <c r="E17" s="89" t="str">
        <f t="shared" si="0"/>
        <v/>
      </c>
      <c r="F17" s="70">
        <f t="shared" si="1"/>
        <v>2.209221537387371E-4</v>
      </c>
      <c r="G17" s="88">
        <v>6.8825670999999993</v>
      </c>
      <c r="H17" s="88">
        <v>89.549136363636407</v>
      </c>
    </row>
    <row r="18" spans="1:8" ht="12.75" customHeight="1" x14ac:dyDescent="0.15">
      <c r="A18" s="87" t="s">
        <v>1714</v>
      </c>
      <c r="B18" s="87" t="s">
        <v>1695</v>
      </c>
      <c r="C18" s="53">
        <v>1.038E-2</v>
      </c>
      <c r="D18" s="53">
        <v>0</v>
      </c>
      <c r="E18" s="89" t="str">
        <f t="shared" si="0"/>
        <v/>
      </c>
      <c r="F18" s="70">
        <f t="shared" si="1"/>
        <v>1.5171498219041291E-4</v>
      </c>
      <c r="G18" s="88">
        <v>5.4332699400000006</v>
      </c>
      <c r="H18" s="88">
        <v>118.939681818182</v>
      </c>
    </row>
    <row r="19" spans="1:8" ht="12.75" customHeight="1" x14ac:dyDescent="0.15">
      <c r="A19" s="87" t="s">
        <v>1715</v>
      </c>
      <c r="B19" s="87" t="s">
        <v>1696</v>
      </c>
      <c r="C19" s="53">
        <v>2.5574999999999999E-3</v>
      </c>
      <c r="D19" s="53">
        <v>1.99338522</v>
      </c>
      <c r="E19" s="89">
        <f t="shared" si="0"/>
        <v>-0.99871700664059304</v>
      </c>
      <c r="F19" s="70">
        <f t="shared" si="1"/>
        <v>3.7380642288244798E-5</v>
      </c>
      <c r="G19" s="88">
        <v>4.6227999999999998</v>
      </c>
      <c r="H19" s="88">
        <v>316.187045454545</v>
      </c>
    </row>
    <row r="20" spans="1:8" ht="12.75" customHeight="1" x14ac:dyDescent="0.15">
      <c r="A20" s="87" t="s">
        <v>1716</v>
      </c>
      <c r="B20" s="87" t="s">
        <v>1697</v>
      </c>
      <c r="C20" s="53">
        <v>2.4554999999999998E-3</v>
      </c>
      <c r="D20" s="53">
        <v>0</v>
      </c>
      <c r="E20" s="89" t="str">
        <f t="shared" si="0"/>
        <v/>
      </c>
      <c r="F20" s="70">
        <f t="shared" si="1"/>
        <v>3.5889801422789868E-5</v>
      </c>
      <c r="G20" s="88">
        <v>0.36089426448</v>
      </c>
      <c r="H20" s="88">
        <v>28.252136363636399</v>
      </c>
    </row>
    <row r="21" spans="1:8" ht="12.75" customHeight="1" x14ac:dyDescent="0.15">
      <c r="A21" s="87" t="s">
        <v>1717</v>
      </c>
      <c r="B21" s="87" t="s">
        <v>1698</v>
      </c>
      <c r="C21" s="53">
        <v>1.4649000000000001E-3</v>
      </c>
      <c r="D21" s="53">
        <v>1.34893902</v>
      </c>
      <c r="E21" s="89">
        <f t="shared" si="0"/>
        <v>-0.99891403541725698</v>
      </c>
      <c r="F21" s="70">
        <f t="shared" si="1"/>
        <v>2.1411105723577637E-5</v>
      </c>
      <c r="G21" s="88">
        <v>0.57561928925999994</v>
      </c>
      <c r="H21" s="88">
        <v>26.9627272727273</v>
      </c>
    </row>
    <row r="22" spans="1:8" ht="12.75" customHeight="1" x14ac:dyDescent="0.15">
      <c r="A22" s="87" t="s">
        <v>1721</v>
      </c>
      <c r="B22" s="87" t="s">
        <v>1702</v>
      </c>
      <c r="C22" s="53">
        <v>0</v>
      </c>
      <c r="D22" s="53">
        <v>0</v>
      </c>
      <c r="E22" s="89" t="str">
        <f t="shared" si="0"/>
        <v/>
      </c>
      <c r="F22" s="70">
        <f t="shared" si="1"/>
        <v>0</v>
      </c>
      <c r="G22" s="88">
        <v>5.5867425599999994</v>
      </c>
      <c r="H22" s="88">
        <v>82.323750000000004</v>
      </c>
    </row>
    <row r="23" spans="1:8" ht="12.75" customHeight="1" x14ac:dyDescent="0.15">
      <c r="A23" s="87" t="s">
        <v>1718</v>
      </c>
      <c r="B23" s="87" t="s">
        <v>1699</v>
      </c>
      <c r="C23" s="53">
        <v>0</v>
      </c>
      <c r="D23" s="53">
        <v>0.16365579999999999</v>
      </c>
      <c r="E23" s="89">
        <f t="shared" si="0"/>
        <v>-1</v>
      </c>
      <c r="F23" s="70">
        <f t="shared" si="1"/>
        <v>0</v>
      </c>
      <c r="G23" s="66">
        <v>0.61982499999999996</v>
      </c>
      <c r="H23" s="66">
        <v>318.77368181818201</v>
      </c>
    </row>
    <row r="24" spans="1:8" ht="12.75" customHeight="1" x14ac:dyDescent="0.15">
      <c r="A24" s="87" t="s">
        <v>1719</v>
      </c>
      <c r="B24" s="87" t="s">
        <v>1700</v>
      </c>
      <c r="C24" s="53">
        <v>0</v>
      </c>
      <c r="D24" s="53">
        <v>0</v>
      </c>
      <c r="E24" s="89" t="str">
        <f t="shared" si="0"/>
        <v/>
      </c>
      <c r="F24" s="70">
        <f t="shared" si="1"/>
        <v>0</v>
      </c>
      <c r="G24" s="88">
        <v>6.8090099999999998</v>
      </c>
      <c r="H24" s="88">
        <v>89.632545454545493</v>
      </c>
    </row>
    <row r="25" spans="1:8" ht="12.75" customHeight="1" x14ac:dyDescent="0.15">
      <c r="A25" s="87" t="s">
        <v>1720</v>
      </c>
      <c r="B25" s="87" t="s">
        <v>1701</v>
      </c>
      <c r="C25" s="53">
        <v>0</v>
      </c>
      <c r="D25" s="53">
        <v>0</v>
      </c>
      <c r="E25" s="89" t="str">
        <f t="shared" si="0"/>
        <v/>
      </c>
      <c r="F25" s="70">
        <f t="shared" si="1"/>
        <v>0</v>
      </c>
      <c r="G25" s="73">
        <v>4.7257980000000002</v>
      </c>
      <c r="H25" s="73">
        <v>151.07749999999999</v>
      </c>
    </row>
    <row r="26" spans="1:8" ht="12.75" customHeight="1" x14ac:dyDescent="0.15">
      <c r="A26" s="31"/>
      <c r="B26" s="32">
        <f>COUNTA(B7:B25)</f>
        <v>19</v>
      </c>
      <c r="C26" s="9">
        <f>SUM(C7:C25)</f>
        <v>68.417765009999968</v>
      </c>
      <c r="D26" s="9">
        <f>SUM(D7:D25)</f>
        <v>72.552604649999992</v>
      </c>
      <c r="E26" s="10">
        <f t="shared" si="0"/>
        <v>-5.6990919346684321E-2</v>
      </c>
      <c r="F26" s="41">
        <f>SUM(F7:F25)</f>
        <v>1.0000000000000004</v>
      </c>
      <c r="G26" s="62">
        <f>SUM(G7:G25)</f>
        <v>87.692465734761498</v>
      </c>
    </row>
    <row r="27" spans="1:8" ht="12.75" customHeight="1" x14ac:dyDescent="0.15">
      <c r="A27" s="33"/>
      <c r="B27" s="33"/>
      <c r="C27" s="33"/>
      <c r="D27" s="33"/>
      <c r="E27" s="34"/>
      <c r="F27" s="61"/>
    </row>
    <row r="28" spans="1:8" ht="12.75" customHeight="1" x14ac:dyDescent="0.15">
      <c r="A28" s="40" t="s">
        <v>1129</v>
      </c>
      <c r="B28" s="33"/>
      <c r="C28" s="33"/>
      <c r="D28" s="33"/>
      <c r="E28" s="34"/>
      <c r="F28" s="33"/>
      <c r="G28" s="108"/>
    </row>
    <row r="29" spans="1:8" ht="12.75" customHeight="1" x14ac:dyDescent="0.15">
      <c r="A29" s="33"/>
      <c r="B29" s="33"/>
      <c r="C29" s="33"/>
      <c r="D29" s="33"/>
      <c r="E29" s="34"/>
      <c r="F29" s="33"/>
    </row>
    <row r="30" spans="1:8" ht="12.75" customHeight="1" x14ac:dyDescent="0.15">
      <c r="A30" s="33"/>
      <c r="B30" s="33"/>
      <c r="C30" s="33"/>
      <c r="D30" s="33"/>
      <c r="E30" s="34"/>
      <c r="F30" s="33"/>
    </row>
    <row r="31" spans="1:8" ht="12.75" customHeight="1" x14ac:dyDescent="0.15">
      <c r="A31" s="33"/>
      <c r="B31" s="33"/>
      <c r="C31" s="33"/>
      <c r="D31" s="33"/>
    </row>
    <row r="32" spans="1:8" ht="12.75" customHeight="1" x14ac:dyDescent="0.15">
      <c r="A32" s="33"/>
      <c r="B32" s="33"/>
      <c r="C32" s="33"/>
      <c r="D32" s="33"/>
    </row>
    <row r="33" spans="1:4" ht="12.75" customHeight="1" x14ac:dyDescent="0.15">
      <c r="A33" s="33"/>
      <c r="B33" s="33"/>
      <c r="C33" s="33"/>
      <c r="D33" s="33"/>
    </row>
    <row r="34" spans="1:4" ht="12.75" customHeight="1" x14ac:dyDescent="0.15">
      <c r="A34" s="33"/>
      <c r="B34" s="33"/>
      <c r="C34" s="33"/>
      <c r="D34" s="33"/>
    </row>
    <row r="35" spans="1:4" ht="12.75" customHeight="1" x14ac:dyDescent="0.15">
      <c r="A35" s="33"/>
      <c r="B35" s="33"/>
      <c r="C35" s="33"/>
      <c r="D35" s="33"/>
    </row>
    <row r="36" spans="1:4" ht="12.75" customHeight="1" x14ac:dyDescent="0.15">
      <c r="A36" s="33"/>
      <c r="B36" s="33"/>
      <c r="C36" s="33"/>
      <c r="D36" s="33"/>
    </row>
    <row r="37" spans="1:4" ht="12.75" customHeight="1" x14ac:dyDescent="0.15">
      <c r="A37" s="33"/>
      <c r="B37" s="33"/>
      <c r="C37" s="33"/>
      <c r="D37" s="33"/>
    </row>
    <row r="38" spans="1:4" ht="12.75" customHeight="1" x14ac:dyDescent="0.15">
      <c r="A38" s="33"/>
      <c r="B38" s="33"/>
      <c r="C38" s="33"/>
      <c r="D38" s="33"/>
    </row>
    <row r="39" spans="1:4" ht="12.75" customHeight="1" x14ac:dyDescent="0.15"/>
    <row r="40" spans="1:4" ht="12.75" customHeight="1" x14ac:dyDescent="0.15"/>
    <row r="41" spans="1:4" ht="12.75" customHeight="1" x14ac:dyDescent="0.15"/>
    <row r="42" spans="1:4" ht="12.75" customHeight="1" x14ac:dyDescent="0.15"/>
    <row r="43" spans="1:4" ht="12.75" customHeight="1" x14ac:dyDescent="0.15"/>
    <row r="44" spans="1:4" ht="12.75" customHeight="1" x14ac:dyDescent="0.15"/>
    <row r="45" spans="1:4" ht="12.75" customHeight="1" x14ac:dyDescent="0.15"/>
    <row r="46" spans="1:4" ht="12.75" customHeight="1" x14ac:dyDescent="0.15"/>
    <row r="47" spans="1:4" ht="12.75" customHeight="1" x14ac:dyDescent="0.15"/>
    <row r="48" spans="1:4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</sheetData>
  <autoFilter ref="A6:H26"/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ignoredErrors>
    <ignoredError sqref="E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XTF Exchange Traded Funds</vt:lpstr>
      <vt:lpstr>XTF - Cascade OTC</vt:lpstr>
      <vt:lpstr>Exchange Traded Commodities</vt:lpstr>
      <vt:lpstr>Exchange Traded Notes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2010-02-12T12:28:53Z</cp:lastPrinted>
  <dcterms:created xsi:type="dcterms:W3CDTF">2008-04-23T07:36:26Z</dcterms:created>
  <dcterms:modified xsi:type="dcterms:W3CDTF">2022-10-31T17:50:27Z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