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4A4870B9-970D-364D-9FC6-90066A6A5FD8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  <sheet name="Designated Sponsors" sheetId="9" r:id="rId6"/>
  </sheets>
  <definedNames>
    <definedName name="_xlnm._FilterDatabase" localSheetId="3" hidden="1">'Exchange Traded Commodities'!$A$5:$M$188</definedName>
    <definedName name="_xlnm._FilterDatabase" localSheetId="4" hidden="1">'Exchange Traded Notes'!$A$5:$H$42</definedName>
    <definedName name="_xlnm._FilterDatabase" localSheetId="2" hidden="1">'XTF - Cascade OTC'!$A$6:$L$845</definedName>
    <definedName name="_xlnm._FilterDatabase" localSheetId="1" hidden="1">'XTF Exchange Traded Funds'!$A$6:$K$845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44" i="7" l="1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01" i="7"/>
  <c r="L802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J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01" i="7"/>
  <c r="H798" i="2"/>
  <c r="H799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00" i="2"/>
  <c r="G42" i="8"/>
  <c r="E20" i="8"/>
  <c r="E28" i="8"/>
  <c r="E23" i="8"/>
  <c r="E26" i="8"/>
  <c r="E8" i="8"/>
  <c r="E25" i="8"/>
  <c r="E30" i="8"/>
  <c r="E34" i="8"/>
  <c r="E24" i="8"/>
  <c r="E35" i="8"/>
  <c r="E36" i="8"/>
  <c r="E37" i="8"/>
  <c r="E38" i="8"/>
  <c r="E39" i="8"/>
  <c r="E40" i="8"/>
  <c r="E15" i="8"/>
  <c r="E22" i="8"/>
  <c r="E19" i="8"/>
  <c r="L19" i="6"/>
  <c r="L37" i="6"/>
  <c r="L51" i="6"/>
  <c r="L55" i="6"/>
  <c r="L67" i="6"/>
  <c r="L69" i="6"/>
  <c r="L83" i="6"/>
  <c r="L99" i="6"/>
  <c r="L115" i="6"/>
  <c r="L131" i="6"/>
  <c r="L147" i="6"/>
  <c r="L155" i="6"/>
  <c r="L167" i="6"/>
  <c r="L169" i="6"/>
  <c r="L173" i="6"/>
  <c r="L176" i="6"/>
  <c r="L179" i="6"/>
  <c r="L181" i="6"/>
  <c r="L185" i="6"/>
  <c r="J188" i="6"/>
  <c r="M21" i="6"/>
  <c r="M26" i="6"/>
  <c r="M37" i="6"/>
  <c r="M42" i="6"/>
  <c r="M55" i="6"/>
  <c r="M58" i="6"/>
  <c r="M69" i="6"/>
  <c r="M74" i="6"/>
  <c r="M87" i="6"/>
  <c r="M106" i="6"/>
  <c r="L122" i="6"/>
  <c r="L138" i="6"/>
  <c r="M149" i="6"/>
  <c r="M151" i="6"/>
  <c r="M154" i="6"/>
  <c r="M165" i="6"/>
  <c r="L170" i="6"/>
  <c r="M181" i="6"/>
  <c r="M183" i="6"/>
  <c r="M185" i="6"/>
  <c r="M186" i="6"/>
  <c r="G188" i="6"/>
  <c r="D188" i="6"/>
  <c r="E49" i="6"/>
  <c r="E124" i="6"/>
  <c r="E149" i="6"/>
  <c r="E175" i="6"/>
  <c r="E79" i="6"/>
  <c r="E125" i="6"/>
  <c r="E114" i="6"/>
  <c r="E127" i="6"/>
  <c r="E164" i="6"/>
  <c r="E90" i="6"/>
  <c r="E138" i="6"/>
  <c r="E123" i="6"/>
  <c r="E61" i="6"/>
  <c r="E180" i="6"/>
  <c r="E157" i="6"/>
  <c r="E181" i="6"/>
  <c r="E159" i="6"/>
  <c r="E84" i="6"/>
  <c r="E169" i="6"/>
  <c r="E171" i="6"/>
  <c r="M40" i="6"/>
  <c r="E101" i="6"/>
  <c r="E85" i="6"/>
  <c r="E135" i="6"/>
  <c r="E143" i="6"/>
  <c r="M175" i="6"/>
  <c r="M113" i="6"/>
  <c r="M98" i="6"/>
  <c r="E148" i="6"/>
  <c r="M176" i="6"/>
  <c r="E145" i="6"/>
  <c r="M161" i="6"/>
  <c r="M102" i="6"/>
  <c r="M140" i="6"/>
  <c r="M77" i="6"/>
  <c r="E122" i="6"/>
  <c r="M61" i="6"/>
  <c r="M62" i="6"/>
  <c r="E153" i="6"/>
  <c r="M147" i="6"/>
  <c r="M160" i="6"/>
  <c r="M159" i="6"/>
  <c r="E184" i="6"/>
  <c r="M131" i="6"/>
  <c r="M167" i="6"/>
  <c r="K802" i="7"/>
  <c r="K804" i="7"/>
  <c r="K805" i="7"/>
  <c r="L797" i="7"/>
  <c r="L798" i="7"/>
  <c r="L803" i="7"/>
  <c r="L805" i="7"/>
  <c r="L806" i="7"/>
  <c r="L807" i="7"/>
  <c r="L808" i="7"/>
  <c r="K808" i="7"/>
  <c r="H808" i="7"/>
  <c r="H807" i="7"/>
  <c r="H806" i="7"/>
  <c r="H805" i="7"/>
  <c r="L804" i="7"/>
  <c r="H804" i="7"/>
  <c r="H803" i="7"/>
  <c r="H802" i="7"/>
  <c r="L800" i="7"/>
  <c r="K800" i="7"/>
  <c r="H800" i="7"/>
  <c r="L799" i="7"/>
  <c r="K799" i="7"/>
  <c r="H799" i="7"/>
  <c r="H798" i="7"/>
  <c r="H797" i="7"/>
  <c r="K801" i="7"/>
  <c r="K806" i="7"/>
  <c r="K797" i="7"/>
  <c r="K803" i="7"/>
  <c r="K798" i="7"/>
  <c r="K807" i="7"/>
  <c r="H551" i="2"/>
  <c r="H567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791" i="2"/>
  <c r="H793" i="2"/>
  <c r="H803" i="2"/>
  <c r="H804" i="2"/>
  <c r="H805" i="2"/>
  <c r="H806" i="2"/>
  <c r="H807" i="2"/>
  <c r="H818" i="2"/>
  <c r="H819" i="2"/>
  <c r="H821" i="2"/>
  <c r="H822" i="2"/>
  <c r="H823" i="2"/>
  <c r="H825" i="2"/>
  <c r="H802" i="2"/>
  <c r="H801" i="2"/>
  <c r="H797" i="2"/>
  <c r="H796" i="2"/>
  <c r="H795" i="2"/>
  <c r="J845" i="2"/>
  <c r="M9" i="6"/>
  <c r="L9" i="6"/>
  <c r="E9" i="6"/>
  <c r="M33" i="6"/>
  <c r="L33" i="6"/>
  <c r="E33" i="6"/>
  <c r="L814" i="7"/>
  <c r="K814" i="7"/>
  <c r="H814" i="7"/>
  <c r="L813" i="7"/>
  <c r="K813" i="7"/>
  <c r="H813" i="7"/>
  <c r="L812" i="7"/>
  <c r="K812" i="7"/>
  <c r="H812" i="7"/>
  <c r="L811" i="7"/>
  <c r="K811" i="7"/>
  <c r="H811" i="7"/>
  <c r="L810" i="7"/>
  <c r="K810" i="7"/>
  <c r="H810" i="7"/>
  <c r="L809" i="7"/>
  <c r="K809" i="7"/>
  <c r="H809" i="7"/>
  <c r="L796" i="7"/>
  <c r="K796" i="7"/>
  <c r="H796" i="7"/>
  <c r="L795" i="7"/>
  <c r="K795" i="7"/>
  <c r="H795" i="7"/>
  <c r="L794" i="7"/>
  <c r="K794" i="7"/>
  <c r="H794" i="7"/>
  <c r="L793" i="7"/>
  <c r="K793" i="7"/>
  <c r="H793" i="7"/>
  <c r="L792" i="7"/>
  <c r="K792" i="7"/>
  <c r="H792" i="7"/>
  <c r="L791" i="7"/>
  <c r="K791" i="7"/>
  <c r="H791" i="7"/>
  <c r="L790" i="7"/>
  <c r="K790" i="7"/>
  <c r="H790" i="7"/>
  <c r="L789" i="7"/>
  <c r="K789" i="7"/>
  <c r="H789" i="7"/>
  <c r="L788" i="7"/>
  <c r="K788" i="7"/>
  <c r="H788" i="7"/>
  <c r="L787" i="7"/>
  <c r="K787" i="7"/>
  <c r="H787" i="7"/>
  <c r="L786" i="7"/>
  <c r="K786" i="7"/>
  <c r="H786" i="7"/>
  <c r="L785" i="7"/>
  <c r="K785" i="7"/>
  <c r="H785" i="7"/>
  <c r="F845" i="2"/>
  <c r="H845" i="2"/>
  <c r="H810" i="2"/>
  <c r="H809" i="2"/>
  <c r="H808" i="2"/>
  <c r="H794" i="2"/>
  <c r="H792" i="2"/>
  <c r="H790" i="2"/>
  <c r="H789" i="2"/>
  <c r="H788" i="2"/>
  <c r="H787" i="2"/>
  <c r="H786" i="2"/>
  <c r="H785" i="2"/>
  <c r="H784" i="2"/>
  <c r="H783" i="2"/>
  <c r="H782" i="2"/>
  <c r="H781" i="2"/>
  <c r="L825" i="7"/>
  <c r="K825" i="7"/>
  <c r="H825" i="7"/>
  <c r="L824" i="7"/>
  <c r="K824" i="7"/>
  <c r="H824" i="7"/>
  <c r="L823" i="7"/>
  <c r="K823" i="7"/>
  <c r="H823" i="7"/>
  <c r="L822" i="7"/>
  <c r="K822" i="7"/>
  <c r="H822" i="7"/>
  <c r="L821" i="7"/>
  <c r="K821" i="7"/>
  <c r="H821" i="7"/>
  <c r="L820" i="7"/>
  <c r="K820" i="7"/>
  <c r="H820" i="7"/>
  <c r="L819" i="7"/>
  <c r="K819" i="7"/>
  <c r="H819" i="7"/>
  <c r="H824" i="2"/>
  <c r="H820" i="2"/>
  <c r="L818" i="7"/>
  <c r="K818" i="7"/>
  <c r="H818" i="7"/>
  <c r="L817" i="7"/>
  <c r="K817" i="7"/>
  <c r="H817" i="7"/>
  <c r="L816" i="7"/>
  <c r="K816" i="7"/>
  <c r="H816" i="7"/>
  <c r="L815" i="7"/>
  <c r="K815" i="7"/>
  <c r="H815" i="7"/>
  <c r="L784" i="7"/>
  <c r="K784" i="7"/>
  <c r="H784" i="7"/>
  <c r="L783" i="7"/>
  <c r="K783" i="7"/>
  <c r="H783" i="7"/>
  <c r="L782" i="7"/>
  <c r="K782" i="7"/>
  <c r="H782" i="7"/>
  <c r="L781" i="7"/>
  <c r="K781" i="7"/>
  <c r="H781" i="7"/>
  <c r="L780" i="7"/>
  <c r="K780" i="7"/>
  <c r="H780" i="7"/>
  <c r="L779" i="7"/>
  <c r="K779" i="7"/>
  <c r="H779" i="7"/>
  <c r="L778" i="7"/>
  <c r="K778" i="7"/>
  <c r="H778" i="7"/>
  <c r="L777" i="7"/>
  <c r="K777" i="7"/>
  <c r="H777" i="7"/>
  <c r="L776" i="7"/>
  <c r="K776" i="7"/>
  <c r="H776" i="7"/>
  <c r="L775" i="7"/>
  <c r="K775" i="7"/>
  <c r="H775" i="7"/>
  <c r="L774" i="7"/>
  <c r="K774" i="7"/>
  <c r="H774" i="7"/>
  <c r="L773" i="7"/>
  <c r="K773" i="7"/>
  <c r="H773" i="7"/>
  <c r="L772" i="7"/>
  <c r="K772" i="7"/>
  <c r="H772" i="7"/>
  <c r="L771" i="7"/>
  <c r="K771" i="7"/>
  <c r="H771" i="7"/>
  <c r="L770" i="7"/>
  <c r="K770" i="7"/>
  <c r="H770" i="7"/>
  <c r="L769" i="7"/>
  <c r="K769" i="7"/>
  <c r="H769" i="7"/>
  <c r="L768" i="7"/>
  <c r="K768" i="7"/>
  <c r="H768" i="7"/>
  <c r="L767" i="7"/>
  <c r="K767" i="7"/>
  <c r="H767" i="7"/>
  <c r="L766" i="7"/>
  <c r="K766" i="7"/>
  <c r="H766" i="7"/>
  <c r="L765" i="7"/>
  <c r="K765" i="7"/>
  <c r="H765" i="7"/>
  <c r="B845" i="2"/>
  <c r="H817" i="2"/>
  <c r="H816" i="2"/>
  <c r="H815" i="2"/>
  <c r="H814" i="2"/>
  <c r="H813" i="2"/>
  <c r="H812" i="2"/>
  <c r="H811" i="2"/>
  <c r="H780" i="2"/>
  <c r="H779" i="2"/>
  <c r="H778" i="2"/>
  <c r="H777" i="2"/>
  <c r="H776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8" i="2"/>
  <c r="L764" i="7"/>
  <c r="K764" i="7"/>
  <c r="H764" i="7"/>
  <c r="L763" i="7"/>
  <c r="K763" i="7"/>
  <c r="H763" i="7"/>
  <c r="L762" i="7"/>
  <c r="K762" i="7"/>
  <c r="H762" i="7"/>
  <c r="L761" i="7"/>
  <c r="K761" i="7"/>
  <c r="H761" i="7"/>
  <c r="L760" i="7"/>
  <c r="K760" i="7"/>
  <c r="H760" i="7"/>
  <c r="L759" i="7"/>
  <c r="K759" i="7"/>
  <c r="H759" i="7"/>
  <c r="L758" i="7"/>
  <c r="K758" i="7"/>
  <c r="H758" i="7"/>
  <c r="L757" i="7"/>
  <c r="K757" i="7"/>
  <c r="H757" i="7"/>
  <c r="L756" i="7"/>
  <c r="K756" i="7"/>
  <c r="H756" i="7"/>
  <c r="H721" i="2"/>
  <c r="H731" i="2"/>
  <c r="H733" i="2"/>
  <c r="H747" i="2"/>
  <c r="H754" i="2"/>
  <c r="H752" i="2"/>
  <c r="H755" i="2"/>
  <c r="H730" i="2"/>
  <c r="C42" i="8"/>
  <c r="F18" i="8"/>
  <c r="E18" i="8"/>
  <c r="M157" i="6"/>
  <c r="L157" i="6"/>
  <c r="L744" i="7"/>
  <c r="L745" i="7"/>
  <c r="L746" i="7"/>
  <c r="L747" i="7"/>
  <c r="L748" i="7"/>
  <c r="L749" i="7"/>
  <c r="L750" i="7"/>
  <c r="L751" i="7"/>
  <c r="L752" i="7"/>
  <c r="L753" i="7"/>
  <c r="L754" i="7"/>
  <c r="L755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H745" i="7"/>
  <c r="H746" i="7"/>
  <c r="H747" i="7"/>
  <c r="H748" i="7"/>
  <c r="H749" i="7"/>
  <c r="H750" i="7"/>
  <c r="H751" i="7"/>
  <c r="H752" i="7"/>
  <c r="H753" i="7"/>
  <c r="H754" i="7"/>
  <c r="H755" i="7"/>
  <c r="H725" i="2"/>
  <c r="H734" i="2"/>
  <c r="H756" i="2"/>
  <c r="H716" i="2"/>
  <c r="H753" i="2"/>
  <c r="H732" i="2"/>
  <c r="H749" i="2"/>
  <c r="H722" i="2"/>
  <c r="H751" i="2"/>
  <c r="H729" i="2"/>
  <c r="H748" i="2"/>
  <c r="I845" i="7"/>
  <c r="G845" i="7"/>
  <c r="F845" i="7"/>
  <c r="H845" i="7"/>
  <c r="B845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H736" i="7"/>
  <c r="H737" i="7"/>
  <c r="H738" i="7"/>
  <c r="H739" i="7"/>
  <c r="H740" i="7"/>
  <c r="H741" i="7"/>
  <c r="H742" i="7"/>
  <c r="H743" i="7"/>
  <c r="H744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41" i="7"/>
  <c r="L542" i="7"/>
  <c r="L543" i="7"/>
  <c r="L544" i="7"/>
  <c r="L545" i="7"/>
  <c r="L546" i="7"/>
  <c r="L547" i="7"/>
  <c r="L548" i="7"/>
  <c r="L549" i="7"/>
  <c r="L550" i="7"/>
  <c r="L551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447" i="7"/>
  <c r="L448" i="7"/>
  <c r="L449" i="7"/>
  <c r="L450" i="7"/>
  <c r="L451" i="7"/>
  <c r="L452" i="7"/>
  <c r="L453" i="7"/>
  <c r="L382" i="7"/>
  <c r="L383" i="7"/>
  <c r="L384" i="7"/>
  <c r="L385" i="7"/>
  <c r="L357" i="7"/>
  <c r="L358" i="7"/>
  <c r="L359" i="7"/>
  <c r="L360" i="7"/>
  <c r="L361" i="7"/>
  <c r="L362" i="7"/>
  <c r="L363" i="7"/>
  <c r="L364" i="7"/>
  <c r="L365" i="7"/>
  <c r="L282" i="7"/>
  <c r="L283" i="7"/>
  <c r="L284" i="7"/>
  <c r="L226" i="7"/>
  <c r="L227" i="7"/>
  <c r="L228" i="7"/>
  <c r="L229" i="7"/>
  <c r="L230" i="7"/>
  <c r="L231" i="7"/>
  <c r="L232" i="7"/>
  <c r="L233" i="7"/>
  <c r="L234" i="7"/>
  <c r="L235" i="7"/>
  <c r="L236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E32" i="8"/>
  <c r="E16" i="8"/>
  <c r="E41" i="8"/>
  <c r="E31" i="8"/>
  <c r="E14" i="8"/>
  <c r="E182" i="6"/>
  <c r="E187" i="6"/>
  <c r="E118" i="6"/>
  <c r="E110" i="6"/>
  <c r="E156" i="6"/>
  <c r="E109" i="6"/>
  <c r="E162" i="6"/>
  <c r="E116" i="6"/>
  <c r="E108" i="6"/>
  <c r="E139" i="6"/>
  <c r="E166" i="6"/>
  <c r="E137" i="6"/>
  <c r="E158" i="6"/>
  <c r="E36" i="6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89" i="2"/>
  <c r="H713" i="2"/>
  <c r="H685" i="2"/>
  <c r="H714" i="2"/>
  <c r="H702" i="2"/>
  <c r="H724" i="2"/>
  <c r="K188" i="6"/>
  <c r="E7" i="8"/>
  <c r="M125" i="6"/>
  <c r="M12" i="6"/>
  <c r="M8" i="6"/>
  <c r="M11" i="6"/>
  <c r="M20" i="6"/>
  <c r="M24" i="6"/>
  <c r="M39" i="6"/>
  <c r="M13" i="6"/>
  <c r="M48" i="6"/>
  <c r="M38" i="6"/>
  <c r="M32" i="6"/>
  <c r="M19" i="6"/>
  <c r="M72" i="6"/>
  <c r="M28" i="6"/>
  <c r="M30" i="6"/>
  <c r="M172" i="6"/>
  <c r="M44" i="6"/>
  <c r="M97" i="6"/>
  <c r="M54" i="6"/>
  <c r="M150" i="6"/>
  <c r="M49" i="6"/>
  <c r="M130" i="6"/>
  <c r="M34" i="6"/>
  <c r="M22" i="6"/>
  <c r="M27" i="6"/>
  <c r="M67" i="6"/>
  <c r="M63" i="6"/>
  <c r="M60" i="6"/>
  <c r="M124" i="6"/>
  <c r="M95" i="6"/>
  <c r="M128" i="6"/>
  <c r="M129" i="6"/>
  <c r="M47" i="6"/>
  <c r="M52" i="6"/>
  <c r="M88" i="6"/>
  <c r="M78" i="6"/>
  <c r="M45" i="6"/>
  <c r="M15" i="6"/>
  <c r="M57" i="6"/>
  <c r="M51" i="6"/>
  <c r="M76" i="6"/>
  <c r="M127" i="6"/>
  <c r="M141" i="6"/>
  <c r="M155" i="6"/>
  <c r="M144" i="6"/>
  <c r="M17" i="6"/>
  <c r="M82" i="6"/>
  <c r="M89" i="6"/>
  <c r="M104" i="6"/>
  <c r="M75" i="6"/>
  <c r="M112" i="6"/>
  <c r="M79" i="6"/>
  <c r="M163" i="6"/>
  <c r="M100" i="6"/>
  <c r="M16" i="6"/>
  <c r="M25" i="6"/>
  <c r="M92" i="6"/>
  <c r="M66" i="6"/>
  <c r="M121" i="6"/>
  <c r="M46" i="6"/>
  <c r="M120" i="6"/>
  <c r="M56" i="6"/>
  <c r="M35" i="6"/>
  <c r="M59" i="6"/>
  <c r="M96" i="6"/>
  <c r="M14" i="6"/>
  <c r="M174" i="6"/>
  <c r="M68" i="6"/>
  <c r="M111" i="6"/>
  <c r="M134" i="6"/>
  <c r="M173" i="6"/>
  <c r="M115" i="6"/>
  <c r="M31" i="6"/>
  <c r="M64" i="6"/>
  <c r="M41" i="6"/>
  <c r="M73" i="6"/>
  <c r="M90" i="6"/>
  <c r="M132" i="6"/>
  <c r="M126" i="6"/>
  <c r="M65" i="6"/>
  <c r="M152" i="6"/>
  <c r="M83" i="6"/>
  <c r="M168" i="6"/>
  <c r="M99" i="6"/>
  <c r="M80" i="6"/>
  <c r="M164" i="6"/>
  <c r="M136" i="6"/>
  <c r="M86" i="6"/>
  <c r="M114" i="6"/>
  <c r="M105" i="6"/>
  <c r="M29" i="6"/>
  <c r="M142" i="6"/>
  <c r="M94" i="6"/>
  <c r="M146" i="6"/>
  <c r="M91" i="6"/>
  <c r="M71" i="6"/>
  <c r="M169" i="6"/>
  <c r="M178" i="6"/>
  <c r="M18" i="6"/>
  <c r="M81" i="6"/>
  <c r="M50" i="6"/>
  <c r="M93" i="6"/>
  <c r="M179" i="6"/>
  <c r="M43" i="6"/>
  <c r="M107" i="6"/>
  <c r="M182" i="6"/>
  <c r="M187" i="6"/>
  <c r="M118" i="6"/>
  <c r="M110" i="6"/>
  <c r="M171" i="6"/>
  <c r="M156" i="6"/>
  <c r="M109" i="6"/>
  <c r="M148" i="6"/>
  <c r="M123" i="6"/>
  <c r="M162" i="6"/>
  <c r="M180" i="6"/>
  <c r="M116" i="6"/>
  <c r="M108" i="6"/>
  <c r="M139" i="6"/>
  <c r="M166" i="6"/>
  <c r="M137" i="6"/>
  <c r="M158" i="6"/>
  <c r="M36" i="6"/>
  <c r="M7" i="6"/>
  <c r="L12" i="6"/>
  <c r="L8" i="6"/>
  <c r="L11" i="6"/>
  <c r="L20" i="6"/>
  <c r="L24" i="6"/>
  <c r="L13" i="6"/>
  <c r="L48" i="6"/>
  <c r="L38" i="6"/>
  <c r="L32" i="6"/>
  <c r="L72" i="6"/>
  <c r="L28" i="6"/>
  <c r="L30" i="6"/>
  <c r="L172" i="6"/>
  <c r="L44" i="6"/>
  <c r="L97" i="6"/>
  <c r="L54" i="6"/>
  <c r="L150" i="6"/>
  <c r="L49" i="6"/>
  <c r="L130" i="6"/>
  <c r="L34" i="6"/>
  <c r="L22" i="6"/>
  <c r="L27" i="6"/>
  <c r="L63" i="6"/>
  <c r="L60" i="6"/>
  <c r="L124" i="6"/>
  <c r="L95" i="6"/>
  <c r="L128" i="6"/>
  <c r="L153" i="6"/>
  <c r="L129" i="6"/>
  <c r="L40" i="6"/>
  <c r="L47" i="6"/>
  <c r="L70" i="6"/>
  <c r="L52" i="6"/>
  <c r="L88" i="6"/>
  <c r="L78" i="6"/>
  <c r="L45" i="6"/>
  <c r="L15" i="6"/>
  <c r="L57" i="6"/>
  <c r="L149" i="6"/>
  <c r="L76" i="6"/>
  <c r="L127" i="6"/>
  <c r="L74" i="6"/>
  <c r="L141" i="6"/>
  <c r="L144" i="6"/>
  <c r="L17" i="6"/>
  <c r="L82" i="6"/>
  <c r="L113" i="6"/>
  <c r="L89" i="6"/>
  <c r="L104" i="6"/>
  <c r="L75" i="6"/>
  <c r="L112" i="6"/>
  <c r="L79" i="6"/>
  <c r="L163" i="6"/>
  <c r="L100" i="6"/>
  <c r="L16" i="6"/>
  <c r="L25" i="6"/>
  <c r="L92" i="6"/>
  <c r="L66" i="6"/>
  <c r="L121" i="6"/>
  <c r="L46" i="6"/>
  <c r="L120" i="6"/>
  <c r="L62" i="6"/>
  <c r="L56" i="6"/>
  <c r="L145" i="6"/>
  <c r="L35" i="6"/>
  <c r="L59" i="6"/>
  <c r="L96" i="6"/>
  <c r="L14" i="6"/>
  <c r="L174" i="6"/>
  <c r="L68" i="6"/>
  <c r="L177" i="6"/>
  <c r="L111" i="6"/>
  <c r="L134" i="6"/>
  <c r="L31" i="6"/>
  <c r="L64" i="6"/>
  <c r="L41" i="6"/>
  <c r="L73" i="6"/>
  <c r="L90" i="6"/>
  <c r="L132" i="6"/>
  <c r="L143" i="6"/>
  <c r="L126" i="6"/>
  <c r="L65" i="6"/>
  <c r="L159" i="6"/>
  <c r="L152" i="6"/>
  <c r="L161" i="6"/>
  <c r="L58" i="6"/>
  <c r="L168" i="6"/>
  <c r="L80" i="6"/>
  <c r="L164" i="6"/>
  <c r="L136" i="6"/>
  <c r="L86" i="6"/>
  <c r="L114" i="6"/>
  <c r="L105" i="6"/>
  <c r="L29" i="6"/>
  <c r="L84" i="6"/>
  <c r="L142" i="6"/>
  <c r="L94" i="6"/>
  <c r="L146" i="6"/>
  <c r="L91" i="6"/>
  <c r="L178" i="6"/>
  <c r="L18" i="6"/>
  <c r="L81" i="6"/>
  <c r="L50" i="6"/>
  <c r="L102" i="6"/>
  <c r="L140" i="6"/>
  <c r="L93" i="6"/>
  <c r="L77" i="6"/>
  <c r="L43" i="6"/>
  <c r="L107" i="6"/>
  <c r="L182" i="6"/>
  <c r="L187" i="6"/>
  <c r="L118" i="6"/>
  <c r="L110" i="6"/>
  <c r="L171" i="6"/>
  <c r="L156" i="6"/>
  <c r="L109" i="6"/>
  <c r="L148" i="6"/>
  <c r="L160" i="6"/>
  <c r="L61" i="6"/>
  <c r="L123" i="6"/>
  <c r="L162" i="6"/>
  <c r="L180" i="6"/>
  <c r="L116" i="6"/>
  <c r="L108" i="6"/>
  <c r="L139" i="6"/>
  <c r="L166" i="6"/>
  <c r="L137" i="6"/>
  <c r="L158" i="6"/>
  <c r="L36" i="6"/>
  <c r="L184" i="6"/>
  <c r="L125" i="6"/>
  <c r="L175" i="6"/>
  <c r="L98" i="6"/>
  <c r="L7" i="6"/>
  <c r="E34" i="6"/>
  <c r="B188" i="6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57" i="2"/>
  <c r="H691" i="2"/>
  <c r="H687" i="2"/>
  <c r="H683" i="2"/>
  <c r="H704" i="2"/>
  <c r="H692" i="2"/>
  <c r="H694" i="2"/>
  <c r="H693" i="2"/>
  <c r="H701" i="2"/>
  <c r="H625" i="2"/>
  <c r="H522" i="2"/>
  <c r="D42" i="8"/>
  <c r="E29" i="8"/>
  <c r="E35" i="6"/>
  <c r="E76" i="6"/>
  <c r="H7" i="7"/>
  <c r="E68" i="6"/>
  <c r="E60" i="6"/>
  <c r="B42" i="8"/>
  <c r="E17" i="8"/>
  <c r="E27" i="8"/>
  <c r="E13" i="8"/>
  <c r="E66" i="6"/>
  <c r="E8" i="6"/>
  <c r="E20" i="6"/>
  <c r="L302" i="7"/>
  <c r="L445" i="7"/>
  <c r="L506" i="7"/>
  <c r="H459" i="2"/>
  <c r="H377" i="2"/>
  <c r="H600" i="2"/>
  <c r="H540" i="2"/>
  <c r="H410" i="2"/>
  <c r="H605" i="2"/>
  <c r="H530" i="2"/>
  <c r="H656" i="2"/>
  <c r="L488" i="7"/>
  <c r="L346" i="7"/>
  <c r="L392" i="7"/>
  <c r="L329" i="7"/>
  <c r="L299" i="7"/>
  <c r="L474" i="7"/>
  <c r="L456" i="7"/>
  <c r="L476" i="7"/>
  <c r="L86" i="7"/>
  <c r="L444" i="7"/>
  <c r="L496" i="7"/>
  <c r="L240" i="7"/>
  <c r="L409" i="7"/>
  <c r="L367" i="7"/>
  <c r="E11" i="8"/>
  <c r="E12" i="8"/>
  <c r="E10" i="8"/>
  <c r="E9" i="8"/>
  <c r="E33" i="8"/>
  <c r="E21" i="8"/>
  <c r="K10" i="7"/>
  <c r="K8" i="7"/>
  <c r="K9" i="7"/>
  <c r="K11" i="7"/>
  <c r="K15" i="7"/>
  <c r="K12" i="7"/>
  <c r="K13" i="7"/>
  <c r="K16" i="7"/>
  <c r="K17" i="7"/>
  <c r="K20" i="7"/>
  <c r="K28" i="7"/>
  <c r="K39" i="7"/>
  <c r="K22" i="7"/>
  <c r="K145" i="7"/>
  <c r="K19" i="7"/>
  <c r="K18" i="7"/>
  <c r="K35" i="7"/>
  <c r="K36" i="7"/>
  <c r="K29" i="7"/>
  <c r="K59" i="7"/>
  <c r="K99" i="7"/>
  <c r="K26" i="7"/>
  <c r="K40" i="7"/>
  <c r="K45" i="7"/>
  <c r="K50" i="7"/>
  <c r="K37" i="7"/>
  <c r="K30" i="7"/>
  <c r="K78" i="7"/>
  <c r="K67" i="7"/>
  <c r="K32" i="7"/>
  <c r="K34" i="7"/>
  <c r="K98" i="7"/>
  <c r="K23" i="7"/>
  <c r="K25" i="7"/>
  <c r="K31" i="7"/>
  <c r="K68" i="7"/>
  <c r="K81" i="7"/>
  <c r="K51" i="7"/>
  <c r="K123" i="7"/>
  <c r="K66" i="7"/>
  <c r="K102" i="7"/>
  <c r="K43" i="7"/>
  <c r="K46" i="7"/>
  <c r="K21" i="7"/>
  <c r="K142" i="7"/>
  <c r="K191" i="7"/>
  <c r="K24" i="7"/>
  <c r="K62" i="7"/>
  <c r="K84" i="7"/>
  <c r="K41" i="7"/>
  <c r="K42" i="7"/>
  <c r="K141" i="7"/>
  <c r="K33" i="7"/>
  <c r="K159" i="7"/>
  <c r="K104" i="7"/>
  <c r="K165" i="7"/>
  <c r="K76" i="7"/>
  <c r="K139" i="7"/>
  <c r="K111" i="7"/>
  <c r="K113" i="7"/>
  <c r="K127" i="7"/>
  <c r="K38" i="7"/>
  <c r="K94" i="7"/>
  <c r="K48" i="7"/>
  <c r="K119" i="7"/>
  <c r="K53" i="7"/>
  <c r="K47" i="7"/>
  <c r="K130" i="7"/>
  <c r="K126" i="7"/>
  <c r="K96" i="7"/>
  <c r="K151" i="7"/>
  <c r="K108" i="7"/>
  <c r="K133" i="7"/>
  <c r="K135" i="7"/>
  <c r="K57" i="7"/>
  <c r="K137" i="7"/>
  <c r="K64" i="7"/>
  <c r="K112" i="7"/>
  <c r="K114" i="7"/>
  <c r="K27" i="7"/>
  <c r="K91" i="7"/>
  <c r="K75" i="7"/>
  <c r="K44" i="7"/>
  <c r="K58" i="7"/>
  <c r="K179" i="7"/>
  <c r="K55" i="7"/>
  <c r="K54" i="7"/>
  <c r="K178" i="7"/>
  <c r="K116" i="7"/>
  <c r="K173" i="7"/>
  <c r="K128" i="7"/>
  <c r="K90" i="7"/>
  <c r="K166" i="7"/>
  <c r="K106" i="7"/>
  <c r="K150" i="7"/>
  <c r="K92" i="7"/>
  <c r="K154" i="7"/>
  <c r="K85" i="7"/>
  <c r="K71" i="7"/>
  <c r="K97" i="7"/>
  <c r="K157" i="7"/>
  <c r="K129" i="7"/>
  <c r="K80" i="7"/>
  <c r="K73" i="7"/>
  <c r="K105" i="7"/>
  <c r="K188" i="7"/>
  <c r="K185" i="7"/>
  <c r="K72" i="7"/>
  <c r="K69" i="7"/>
  <c r="K124" i="7"/>
  <c r="K63" i="7"/>
  <c r="K52" i="7"/>
  <c r="K77" i="7"/>
  <c r="K125" i="7"/>
  <c r="K176" i="7"/>
  <c r="K161" i="7"/>
  <c r="K70" i="7"/>
  <c r="K60" i="7"/>
  <c r="K164" i="7"/>
  <c r="K131" i="7"/>
  <c r="K160" i="7"/>
  <c r="K153" i="7"/>
  <c r="K121" i="7"/>
  <c r="K118" i="7"/>
  <c r="K163" i="7"/>
  <c r="K103" i="7"/>
  <c r="K109" i="7"/>
  <c r="K120" i="7"/>
  <c r="K83" i="7"/>
  <c r="K122" i="7"/>
  <c r="K184" i="7"/>
  <c r="K89" i="7"/>
  <c r="K147" i="7"/>
  <c r="K117" i="7"/>
  <c r="K74" i="7"/>
  <c r="K180" i="7"/>
  <c r="K100" i="7"/>
  <c r="K186" i="7"/>
  <c r="K88" i="7"/>
  <c r="K171" i="7"/>
  <c r="K65" i="7"/>
  <c r="K49" i="7"/>
  <c r="K183" i="7"/>
  <c r="K110" i="7"/>
  <c r="K146" i="7"/>
  <c r="K149" i="7"/>
  <c r="K87" i="7"/>
  <c r="K162" i="7"/>
  <c r="K144" i="7"/>
  <c r="K143" i="7"/>
  <c r="K175" i="7"/>
  <c r="K148" i="7"/>
  <c r="K95" i="7"/>
  <c r="K115" i="7"/>
  <c r="K193" i="7"/>
  <c r="K140" i="7"/>
  <c r="K187" i="7"/>
  <c r="K132" i="7"/>
  <c r="K136" i="7"/>
  <c r="K101" i="7"/>
  <c r="K167" i="7"/>
  <c r="K168" i="7"/>
  <c r="K107" i="7"/>
  <c r="K174" i="7"/>
  <c r="K138" i="7"/>
  <c r="K79" i="7"/>
  <c r="K172" i="7"/>
  <c r="K181" i="7"/>
  <c r="K156" i="7"/>
  <c r="K56" i="7"/>
  <c r="K190" i="7"/>
  <c r="K169" i="7"/>
  <c r="K82" i="7"/>
  <c r="K182" i="7"/>
  <c r="K192" i="7"/>
  <c r="K158" i="7"/>
  <c r="K155" i="7"/>
  <c r="K170" i="7"/>
  <c r="K61" i="7"/>
  <c r="K152" i="7"/>
  <c r="K189" i="7"/>
  <c r="K134" i="7"/>
  <c r="K93" i="7"/>
  <c r="K177" i="7"/>
  <c r="K86" i="7"/>
  <c r="K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46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484" i="2"/>
  <c r="H516" i="2"/>
  <c r="H708" i="2"/>
  <c r="H423" i="2"/>
  <c r="H486" i="2"/>
  <c r="H664" i="2"/>
  <c r="H361" i="2"/>
  <c r="H592" i="2"/>
  <c r="H742" i="2"/>
  <c r="H580" i="2"/>
  <c r="H717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606" i="2"/>
  <c r="H427" i="2"/>
  <c r="H545" i="2"/>
  <c r="H352" i="2"/>
  <c r="H588" i="2"/>
  <c r="H407" i="2"/>
  <c r="H636" i="2"/>
  <c r="H610" i="2"/>
  <c r="H617" i="2"/>
  <c r="H584" i="2"/>
  <c r="H740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8" i="2"/>
  <c r="H556" i="2"/>
  <c r="H608" i="2"/>
  <c r="H633" i="2"/>
  <c r="H595" i="2"/>
  <c r="H573" i="2"/>
  <c r="H568" i="2"/>
  <c r="H642" i="2"/>
  <c r="H627" i="2"/>
  <c r="H220" i="2"/>
  <c r="H155" i="2"/>
  <c r="H720" i="2"/>
  <c r="H239" i="2"/>
  <c r="H628" i="2"/>
  <c r="H403" i="2"/>
  <c r="H668" i="2"/>
  <c r="H488" i="2"/>
  <c r="H549" i="2"/>
  <c r="H482" i="2"/>
  <c r="H611" i="2"/>
  <c r="H476" i="2"/>
  <c r="H575" i="2"/>
  <c r="H641" i="2"/>
  <c r="H741" i="2"/>
  <c r="H632" i="2"/>
  <c r="H648" i="2"/>
  <c r="H670" i="2"/>
  <c r="H650" i="2"/>
  <c r="H624" i="2"/>
  <c r="H736" i="2"/>
  <c r="H619" i="2"/>
  <c r="H612" i="2"/>
  <c r="H634" i="2"/>
  <c r="H553" i="2"/>
  <c r="H643" i="2"/>
  <c r="H629" i="2"/>
  <c r="H739" i="2"/>
  <c r="H737" i="2"/>
  <c r="H635" i="2"/>
  <c r="H532" i="2"/>
  <c r="H661" i="2"/>
  <c r="H744" i="2"/>
  <c r="H672" i="2"/>
  <c r="H706" i="2"/>
  <c r="H707" i="2"/>
  <c r="H666" i="2"/>
  <c r="H745" i="2"/>
  <c r="H712" i="2"/>
  <c r="H658" i="2"/>
  <c r="H665" i="2"/>
  <c r="H715" i="2"/>
  <c r="H640" i="2"/>
  <c r="H472" i="2"/>
  <c r="H723" i="2"/>
  <c r="H649" i="2"/>
  <c r="H705" i="2"/>
  <c r="H623" i="2"/>
  <c r="H728" i="2"/>
  <c r="H750" i="2"/>
  <c r="H637" i="2"/>
  <c r="H596" i="2"/>
  <c r="H563" i="2"/>
  <c r="H492" i="2"/>
  <c r="H548" i="2"/>
  <c r="H726" i="2"/>
  <c r="H465" i="2"/>
  <c r="H646" i="2"/>
  <c r="H571" i="2"/>
  <c r="H699" i="2"/>
  <c r="H525" i="2"/>
  <c r="H479" i="2"/>
  <c r="H496" i="2"/>
  <c r="H350" i="2"/>
  <c r="H638" i="2"/>
  <c r="H718" i="2"/>
  <c r="H669" i="2"/>
  <c r="H554" i="2"/>
  <c r="H657" i="2"/>
  <c r="H651" i="2"/>
  <c r="H735" i="2"/>
  <c r="H719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L107" i="7"/>
  <c r="L262" i="7"/>
  <c r="L464" i="7"/>
  <c r="L174" i="7"/>
  <c r="L220" i="7"/>
  <c r="L427" i="7"/>
  <c r="L356" i="7"/>
  <c r="L343" i="7"/>
  <c r="L300" i="7"/>
  <c r="L334" i="7"/>
  <c r="L477" i="7"/>
  <c r="L429" i="7"/>
  <c r="L431" i="7"/>
  <c r="L320" i="7"/>
  <c r="E152" i="6"/>
  <c r="E165" i="6"/>
  <c r="E95" i="6"/>
  <c r="E78" i="6"/>
  <c r="E72" i="6"/>
  <c r="E22" i="6"/>
  <c r="E150" i="6"/>
  <c r="E31" i="6"/>
  <c r="E15" i="6"/>
  <c r="E186" i="6"/>
  <c r="E105" i="6"/>
  <c r="E146" i="6"/>
  <c r="E115" i="6"/>
  <c r="E70" i="6"/>
  <c r="E132" i="6"/>
  <c r="E32" i="6"/>
  <c r="E28" i="6"/>
  <c r="E24" i="6"/>
  <c r="E48" i="6"/>
  <c r="E41" i="6"/>
  <c r="E57" i="6"/>
  <c r="E121" i="6"/>
  <c r="E133" i="6"/>
  <c r="E185" i="6"/>
  <c r="E94" i="6"/>
  <c r="E27" i="6"/>
  <c r="E151" i="6"/>
  <c r="E55" i="6"/>
  <c r="E183" i="6"/>
  <c r="E173" i="6"/>
  <c r="E126" i="6"/>
  <c r="E44" i="6"/>
  <c r="E91" i="6"/>
  <c r="E58" i="6"/>
  <c r="E154" i="6"/>
  <c r="E80" i="6"/>
  <c r="E104" i="6"/>
  <c r="E16" i="6"/>
  <c r="E179" i="6"/>
  <c r="E62" i="6"/>
  <c r="E46" i="6"/>
  <c r="E40" i="6"/>
  <c r="E42" i="6"/>
  <c r="E81" i="6"/>
  <c r="E19" i="6"/>
  <c r="E129" i="6"/>
  <c r="L105" i="7"/>
  <c r="L153" i="7"/>
  <c r="L390" i="7"/>
  <c r="L305" i="7"/>
  <c r="L442" i="7"/>
  <c r="L323" i="7"/>
  <c r="L386" i="7"/>
  <c r="L404" i="7"/>
  <c r="L9" i="7"/>
  <c r="L13" i="7"/>
  <c r="L59" i="7"/>
  <c r="L16" i="7"/>
  <c r="L26" i="7"/>
  <c r="L12" i="7"/>
  <c r="L11" i="7"/>
  <c r="L37" i="7"/>
  <c r="L50" i="7"/>
  <c r="L67" i="7"/>
  <c r="L15" i="7"/>
  <c r="L20" i="7"/>
  <c r="L28" i="7"/>
  <c r="L39" i="7"/>
  <c r="L22" i="7"/>
  <c r="L145" i="7"/>
  <c r="L17" i="7"/>
  <c r="L10" i="7"/>
  <c r="L8" i="7"/>
  <c r="L19" i="7"/>
  <c r="L35" i="7"/>
  <c r="L18" i="7"/>
  <c r="L36" i="7"/>
  <c r="L29" i="7"/>
  <c r="L99" i="7"/>
  <c r="L30" i="7"/>
  <c r="L78" i="7"/>
  <c r="L34" i="7"/>
  <c r="L31" i="7"/>
  <c r="L23" i="7"/>
  <c r="L45" i="7"/>
  <c r="L98" i="7"/>
  <c r="L25" i="7"/>
  <c r="L40" i="7"/>
  <c r="L68" i="7"/>
  <c r="L81" i="7"/>
  <c r="L51" i="7"/>
  <c r="L123" i="7"/>
  <c r="L66" i="7"/>
  <c r="L102" i="7"/>
  <c r="L43" i="7"/>
  <c r="L46" i="7"/>
  <c r="L142" i="7"/>
  <c r="L191" i="7"/>
  <c r="L84" i="7"/>
  <c r="L41" i="7"/>
  <c r="L42" i="7"/>
  <c r="L24" i="7"/>
  <c r="L141" i="7"/>
  <c r="L33" i="7"/>
  <c r="L270" i="7"/>
  <c r="L62" i="7"/>
  <c r="L21" i="7"/>
  <c r="L32" i="7"/>
  <c r="L27" i="7"/>
  <c r="L76" i="7"/>
  <c r="L277" i="7"/>
  <c r="L112" i="7"/>
  <c r="L114" i="7"/>
  <c r="L91" i="7"/>
  <c r="L58" i="7"/>
  <c r="L179" i="7"/>
  <c r="L55" i="7"/>
  <c r="L54" i="7"/>
  <c r="L178" i="7"/>
  <c r="L287" i="7"/>
  <c r="L116" i="7"/>
  <c r="L173" i="7"/>
  <c r="L75" i="7"/>
  <c r="L44" i="7"/>
  <c r="L80" i="7"/>
  <c r="L73" i="7"/>
  <c r="L159" i="7"/>
  <c r="L104" i="7"/>
  <c r="L251" i="7"/>
  <c r="L165" i="7"/>
  <c r="L111" i="7"/>
  <c r="L139" i="7"/>
  <c r="L113" i="7"/>
  <c r="L64" i="7"/>
  <c r="L263" i="7"/>
  <c r="L250" i="7"/>
  <c r="L94" i="7"/>
  <c r="L48" i="7"/>
  <c r="L119" i="7"/>
  <c r="L47" i="7"/>
  <c r="L53" i="7"/>
  <c r="L151" i="7"/>
  <c r="L130" i="7"/>
  <c r="L126" i="7"/>
  <c r="L96" i="7"/>
  <c r="L249" i="7"/>
  <c r="L108" i="7"/>
  <c r="L269" i="7"/>
  <c r="L133" i="7"/>
  <c r="L135" i="7"/>
  <c r="L57" i="7"/>
  <c r="L137" i="7"/>
  <c r="L38" i="7"/>
  <c r="L128" i="7"/>
  <c r="L387" i="7"/>
  <c r="L90" i="7"/>
  <c r="L166" i="7"/>
  <c r="L106" i="7"/>
  <c r="L150" i="7"/>
  <c r="L92" i="7"/>
  <c r="L154" i="7"/>
  <c r="L308" i="7"/>
  <c r="L85" i="7"/>
  <c r="L71" i="7"/>
  <c r="L97" i="7"/>
  <c r="L157" i="7"/>
  <c r="L344" i="7"/>
  <c r="L129" i="7"/>
  <c r="L391" i="7"/>
  <c r="L267" i="7"/>
  <c r="L127" i="7"/>
  <c r="L224" i="7"/>
  <c r="L52" i="7"/>
  <c r="L69" i="7"/>
  <c r="L124" i="7"/>
  <c r="L63" i="7"/>
  <c r="L77" i="7"/>
  <c r="L125" i="7"/>
  <c r="L256" i="7"/>
  <c r="L295" i="7"/>
  <c r="L291" i="7"/>
  <c r="L60" i="7"/>
  <c r="L342" i="7"/>
  <c r="L164" i="7"/>
  <c r="L406" i="7"/>
  <c r="L188" i="7"/>
  <c r="L185" i="7"/>
  <c r="L72" i="7"/>
  <c r="L176" i="7"/>
  <c r="L161" i="7"/>
  <c r="L331" i="7"/>
  <c r="L70" i="7"/>
  <c r="L272" i="7"/>
  <c r="L278" i="7"/>
  <c r="L131" i="7"/>
  <c r="L503" i="7"/>
  <c r="L160" i="7"/>
  <c r="L163" i="7"/>
  <c r="L366" i="7"/>
  <c r="L184" i="7"/>
  <c r="L321" i="7"/>
  <c r="L120" i="7"/>
  <c r="L301" i="7"/>
  <c r="L350" i="7"/>
  <c r="L122" i="7"/>
  <c r="L147" i="7"/>
  <c r="L100" i="7"/>
  <c r="L416" i="7"/>
  <c r="L65" i="7"/>
  <c r="L88" i="7"/>
  <c r="L443" i="7"/>
  <c r="L110" i="7"/>
  <c r="L146" i="7"/>
  <c r="L148" i="7"/>
  <c r="L115" i="7"/>
  <c r="L457" i="7"/>
  <c r="L243" i="7"/>
  <c r="L237" i="7"/>
  <c r="L121" i="7"/>
  <c r="L118" i="7"/>
  <c r="L336" i="7"/>
  <c r="L103" i="7"/>
  <c r="L215" i="7"/>
  <c r="L318" i="7"/>
  <c r="L458" i="7"/>
  <c r="L83" i="7"/>
  <c r="L109" i="7"/>
  <c r="L469" i="7"/>
  <c r="L89" i="7"/>
  <c r="L117" i="7"/>
  <c r="L241" i="7"/>
  <c r="L74" i="7"/>
  <c r="L180" i="7"/>
  <c r="L268" i="7"/>
  <c r="L375" i="7"/>
  <c r="L218" i="7"/>
  <c r="L186" i="7"/>
  <c r="L248" i="7"/>
  <c r="L244" i="7"/>
  <c r="L171" i="7"/>
  <c r="L481" i="7"/>
  <c r="L242" i="7"/>
  <c r="L348" i="7"/>
  <c r="L313" i="7"/>
  <c r="L49" i="7"/>
  <c r="L183" i="7"/>
  <c r="L347" i="7"/>
  <c r="L307" i="7"/>
  <c r="L149" i="7"/>
  <c r="L333" i="7"/>
  <c r="L87" i="7"/>
  <c r="L303" i="7"/>
  <c r="L349" i="7"/>
  <c r="L175" i="7"/>
  <c r="L315" i="7"/>
  <c r="L221" i="7"/>
  <c r="L396" i="7"/>
  <c r="L238" i="7"/>
  <c r="L144" i="7"/>
  <c r="L162" i="7"/>
  <c r="L219" i="7"/>
  <c r="L143" i="7"/>
  <c r="L95" i="7"/>
  <c r="L253" i="7"/>
  <c r="L265" i="7"/>
  <c r="L140" i="7"/>
  <c r="L494" i="7"/>
  <c r="L405" i="7"/>
  <c r="L480" i="7"/>
  <c r="L264" i="7"/>
  <c r="L245" i="7"/>
  <c r="L132" i="7"/>
  <c r="L446" i="7"/>
  <c r="L193" i="7"/>
  <c r="L274" i="7"/>
  <c r="L187" i="7"/>
  <c r="L136" i="7"/>
  <c r="L285" i="7"/>
  <c r="L271" i="7"/>
  <c r="L101" i="7"/>
  <c r="L326" i="7"/>
  <c r="L167" i="7"/>
  <c r="L168" i="7"/>
  <c r="L335" i="7"/>
  <c r="L293" i="7"/>
  <c r="L259" i="7"/>
  <c r="L437" i="7"/>
  <c r="L380" i="7"/>
  <c r="L257" i="7"/>
  <c r="L216" i="7"/>
  <c r="L296" i="7"/>
  <c r="L467" i="7"/>
  <c r="L288" i="7"/>
  <c r="L370" i="7"/>
  <c r="L411" i="7"/>
  <c r="L373" i="7"/>
  <c r="L310" i="7"/>
  <c r="L499" i="7"/>
  <c r="L273" i="7"/>
  <c r="L434" i="7"/>
  <c r="L138" i="7"/>
  <c r="L388" i="7"/>
  <c r="L500" i="7"/>
  <c r="L261" i="7"/>
  <c r="L460" i="7"/>
  <c r="L279" i="7"/>
  <c r="L472" i="7"/>
  <c r="L328" i="7"/>
  <c r="L423" i="7"/>
  <c r="L394" i="7"/>
  <c r="L319" i="7"/>
  <c r="L217" i="7"/>
  <c r="L371" i="7"/>
  <c r="L430" i="7"/>
  <c r="L489" i="7"/>
  <c r="L297" i="7"/>
  <c r="L311" i="7"/>
  <c r="L369" i="7"/>
  <c r="L322" i="7"/>
  <c r="L79" i="7"/>
  <c r="L223" i="7"/>
  <c r="L491" i="7"/>
  <c r="L172" i="7"/>
  <c r="L181" i="7"/>
  <c r="L497" i="7"/>
  <c r="L432" i="7"/>
  <c r="L345" i="7"/>
  <c r="L426" i="7"/>
  <c r="L156" i="7"/>
  <c r="L56" i="7"/>
  <c r="L510" i="7"/>
  <c r="L459" i="7"/>
  <c r="L412" i="7"/>
  <c r="L504" i="7"/>
  <c r="L438" i="7"/>
  <c r="L190" i="7"/>
  <c r="L505" i="7"/>
  <c r="L169" i="7"/>
  <c r="L401" i="7"/>
  <c r="L487" i="7"/>
  <c r="L325" i="7"/>
  <c r="L327" i="7"/>
  <c r="L312" i="7"/>
  <c r="L483" i="7"/>
  <c r="L258" i="7"/>
  <c r="L246" i="7"/>
  <c r="L381" i="7"/>
  <c r="L340" i="7"/>
  <c r="L501" i="7"/>
  <c r="L182" i="7"/>
  <c r="L252" i="7"/>
  <c r="L314" i="7"/>
  <c r="L189" i="7"/>
  <c r="L420" i="7"/>
  <c r="L482" i="7"/>
  <c r="L281" i="7"/>
  <c r="L461" i="7"/>
  <c r="L413" i="7"/>
  <c r="L255" i="7"/>
  <c r="L436" i="7"/>
  <c r="L408" i="7"/>
  <c r="L478" i="7"/>
  <c r="L508" i="7"/>
  <c r="L421" i="7"/>
  <c r="L468" i="7"/>
  <c r="L155" i="7"/>
  <c r="L393" i="7"/>
  <c r="L471" i="7"/>
  <c r="L410" i="7"/>
  <c r="L247" i="7"/>
  <c r="L372" i="7"/>
  <c r="L222" i="7"/>
  <c r="L280" i="7"/>
  <c r="L415" i="7"/>
  <c r="L502" i="7"/>
  <c r="L158" i="7"/>
  <c r="L462" i="7"/>
  <c r="L374" i="7"/>
  <c r="L353" i="7"/>
  <c r="L260" i="7"/>
  <c r="L400" i="7"/>
  <c r="L324" i="7"/>
  <c r="L294" i="7"/>
  <c r="L479" i="7"/>
  <c r="L170" i="7"/>
  <c r="L338" i="7"/>
  <c r="L465" i="7"/>
  <c r="L407" i="7"/>
  <c r="L475" i="7"/>
  <c r="L355" i="7"/>
  <c r="L289" i="7"/>
  <c r="L424" i="7"/>
  <c r="L306" i="7"/>
  <c r="L486" i="7"/>
  <c r="L439" i="7"/>
  <c r="L378" i="7"/>
  <c r="L403" i="7"/>
  <c r="L493" i="7"/>
  <c r="L454" i="7"/>
  <c r="L455" i="7"/>
  <c r="L473" i="7"/>
  <c r="L152" i="7"/>
  <c r="L61" i="7"/>
  <c r="L192" i="7"/>
  <c r="L376" i="7"/>
  <c r="L495" i="7"/>
  <c r="L466" i="7"/>
  <c r="L316" i="7"/>
  <c r="L354" i="7"/>
  <c r="L377" i="7"/>
  <c r="L225" i="7"/>
  <c r="L368" i="7"/>
  <c r="L440" i="7"/>
  <c r="L428" i="7"/>
  <c r="L341" i="7"/>
  <c r="L422" i="7"/>
  <c r="L395" i="7"/>
  <c r="L292" i="7"/>
  <c r="L463" i="7"/>
  <c r="L509" i="7"/>
  <c r="L266" i="7"/>
  <c r="L419" i="7"/>
  <c r="L332" i="7"/>
  <c r="L498" i="7"/>
  <c r="L414" i="7"/>
  <c r="L134" i="7"/>
  <c r="L275" i="7"/>
  <c r="L286" i="7"/>
  <c r="L398" i="7"/>
  <c r="L490" i="7"/>
  <c r="L309" i="7"/>
  <c r="L339" i="7"/>
  <c r="L239" i="7"/>
  <c r="L484" i="7"/>
  <c r="L379" i="7"/>
  <c r="L433" i="7"/>
  <c r="L82" i="7"/>
  <c r="L330" i="7"/>
  <c r="L470" i="7"/>
  <c r="L441" i="7"/>
  <c r="L304" i="7"/>
  <c r="L93" i="7"/>
  <c r="L507" i="7"/>
  <c r="L492" i="7"/>
  <c r="L399" i="7"/>
  <c r="L177" i="7"/>
  <c r="L254" i="7"/>
  <c r="L389" i="7"/>
  <c r="L402" i="7"/>
  <c r="L397" i="7"/>
  <c r="L290" i="7"/>
  <c r="L435" i="7"/>
  <c r="L485" i="7"/>
  <c r="L418" i="7"/>
  <c r="L317" i="7"/>
  <c r="L425" i="7"/>
  <c r="L417" i="7"/>
  <c r="L276" i="7"/>
  <c r="L298" i="7"/>
  <c r="L337" i="7"/>
  <c r="L351" i="7"/>
  <c r="L352" i="7"/>
  <c r="K7" i="7"/>
  <c r="L14" i="7"/>
  <c r="L7" i="7"/>
  <c r="E87" i="6"/>
  <c r="E97" i="6"/>
  <c r="E88" i="6"/>
  <c r="E100" i="6"/>
  <c r="E21" i="6"/>
  <c r="E142" i="6"/>
  <c r="E140" i="6"/>
  <c r="E39" i="6"/>
  <c r="E74" i="6"/>
  <c r="E7" i="6"/>
  <c r="E38" i="6"/>
  <c r="E29" i="6"/>
  <c r="E65" i="6"/>
  <c r="E13" i="6"/>
  <c r="E64" i="6"/>
  <c r="E83" i="6"/>
  <c r="E51" i="6"/>
  <c r="E26" i="6"/>
  <c r="E37" i="6"/>
  <c r="E128" i="6"/>
  <c r="E93" i="6"/>
  <c r="E47" i="6"/>
  <c r="E30" i="6"/>
  <c r="E174" i="6"/>
  <c r="E59" i="6"/>
  <c r="E172" i="6"/>
  <c r="E52" i="6"/>
  <c r="E69" i="6"/>
  <c r="E10" i="6"/>
  <c r="E75" i="6"/>
  <c r="E56" i="6"/>
  <c r="E53" i="6"/>
  <c r="E134" i="6"/>
  <c r="E130" i="6"/>
  <c r="E176" i="6"/>
  <c r="E14" i="6"/>
  <c r="E11" i="6"/>
  <c r="E71" i="6"/>
  <c r="E12" i="6"/>
  <c r="E96" i="6"/>
  <c r="E50" i="6"/>
  <c r="E92" i="6"/>
  <c r="E144" i="6"/>
  <c r="E107" i="6"/>
  <c r="E86" i="6"/>
  <c r="E82" i="6"/>
  <c r="E117" i="6"/>
  <c r="E178" i="6"/>
  <c r="E112" i="6"/>
  <c r="E136" i="6"/>
  <c r="E103" i="6"/>
  <c r="E17" i="6"/>
  <c r="E168" i="6"/>
  <c r="E25" i="6"/>
  <c r="E23" i="6"/>
  <c r="E119" i="6"/>
  <c r="E67" i="6"/>
  <c r="E111" i="6"/>
  <c r="E120" i="6"/>
  <c r="E54" i="6"/>
  <c r="E106" i="6"/>
  <c r="E18" i="6"/>
  <c r="E73" i="6"/>
  <c r="E102" i="6"/>
  <c r="E89" i="6"/>
  <c r="E163" i="6"/>
  <c r="E155" i="6"/>
  <c r="E45" i="6"/>
  <c r="E170" i="6"/>
  <c r="E141" i="6"/>
  <c r="E63" i="6"/>
  <c r="E99" i="6"/>
  <c r="H7" i="2"/>
  <c r="I324" i="2"/>
  <c r="I599" i="2"/>
  <c r="I328" i="2"/>
  <c r="I709" i="2"/>
  <c r="I201" i="2"/>
  <c r="G845" i="2"/>
  <c r="I669" i="2"/>
  <c r="I153" i="2"/>
  <c r="I354" i="2"/>
  <c r="I420" i="2"/>
  <c r="I607" i="2"/>
  <c r="I62" i="2"/>
  <c r="I400" i="2"/>
  <c r="I598" i="2"/>
  <c r="I249" i="2"/>
  <c r="I433" i="2"/>
  <c r="I563" i="2"/>
  <c r="I562" i="2"/>
  <c r="I222" i="2"/>
  <c r="I556" i="2"/>
  <c r="I49" i="2"/>
  <c r="I79" i="2"/>
  <c r="I746" i="2"/>
  <c r="I513" i="2"/>
  <c r="I68" i="2"/>
  <c r="I668" i="2"/>
  <c r="I423" i="2"/>
  <c r="I496" i="2"/>
  <c r="I726" i="2"/>
  <c r="I707" i="2"/>
  <c r="I715" i="2"/>
  <c r="I816" i="2"/>
  <c r="I418" i="2"/>
  <c r="I520" i="2"/>
  <c r="I575" i="2"/>
  <c r="I220" i="2"/>
  <c r="I675" i="2"/>
  <c r="I589" i="2"/>
  <c r="I597" i="2"/>
  <c r="I411" i="2"/>
  <c r="I446" i="2"/>
  <c r="I236" i="2"/>
  <c r="I456" i="2"/>
  <c r="I336" i="2"/>
  <c r="I610" i="2"/>
  <c r="I465" i="2"/>
  <c r="I497" i="2"/>
  <c r="I620" i="2"/>
  <c r="I123" i="2"/>
  <c r="I90" i="2"/>
  <c r="I333" i="2"/>
  <c r="I468" i="2"/>
  <c r="I348" i="2"/>
  <c r="I325" i="2"/>
  <c r="I694" i="2"/>
  <c r="I777" i="2"/>
  <c r="I358" i="2"/>
  <c r="I288" i="2"/>
  <c r="I505" i="2"/>
  <c r="I187" i="2"/>
  <c r="I443" i="2"/>
  <c r="I294" i="2"/>
  <c r="I475" i="2"/>
  <c r="I129" i="2"/>
  <c r="I688" i="2"/>
  <c r="I371" i="2"/>
  <c r="I737" i="2"/>
  <c r="I457" i="2"/>
  <c r="I618" i="2"/>
  <c r="I686" i="2"/>
  <c r="I748" i="2"/>
  <c r="I237" i="2"/>
  <c r="I314" i="2"/>
  <c r="I24" i="2"/>
  <c r="I262" i="2"/>
  <c r="I650" i="2"/>
  <c r="I445" i="2"/>
  <c r="I259" i="2"/>
  <c r="I245" i="2"/>
  <c r="I36" i="2"/>
  <c r="I554" i="2"/>
  <c r="I295" i="2"/>
  <c r="I535" i="2"/>
  <c r="I591" i="2"/>
  <c r="I99" i="2"/>
  <c r="I661" i="2"/>
  <c r="I559" i="2"/>
  <c r="I111" i="2"/>
  <c r="I39" i="2"/>
  <c r="I221" i="2"/>
  <c r="I332" i="2"/>
  <c r="I609" i="2"/>
  <c r="I617" i="2"/>
  <c r="I651" i="2"/>
  <c r="I413" i="2"/>
  <c r="I441" i="2"/>
  <c r="I528" i="2"/>
  <c r="I281" i="2"/>
  <c r="I253" i="2"/>
  <c r="I704" i="2"/>
  <c r="I460" i="2"/>
  <c r="I258" i="2"/>
  <c r="I33" i="2"/>
  <c r="I203" i="2"/>
  <c r="I419" i="2"/>
  <c r="I408" i="2"/>
  <c r="I693" i="2"/>
  <c r="I10" i="2"/>
  <c r="I361" i="2"/>
  <c r="I18" i="2"/>
  <c r="I290" i="2"/>
  <c r="I799" i="2"/>
  <c r="I756" i="2"/>
  <c r="I698" i="2"/>
  <c r="I750" i="2"/>
  <c r="I85" i="2"/>
  <c r="I570" i="2"/>
  <c r="I586" i="2"/>
  <c r="I146" i="2"/>
  <c r="I177" i="2"/>
  <c r="I92" i="2"/>
  <c r="I595" i="2"/>
  <c r="I552" i="2"/>
  <c r="I701" i="2"/>
  <c r="I102" i="2"/>
  <c r="I458" i="2"/>
  <c r="I320" i="2"/>
  <c r="I167" i="2"/>
  <c r="I22" i="2"/>
  <c r="I82" i="2"/>
  <c r="I158" i="2"/>
  <c r="I691" i="2"/>
  <c r="I138" i="2"/>
  <c r="I270" i="2"/>
  <c r="I298" i="2"/>
  <c r="I511" i="2"/>
  <c r="I227" i="2"/>
  <c r="I601" i="2"/>
  <c r="I477" i="2"/>
  <c r="I254" i="2"/>
  <c r="I351" i="2"/>
  <c r="I452" i="2"/>
  <c r="I296" i="2"/>
  <c r="I512" i="2"/>
  <c r="I163" i="2"/>
  <c r="I9" i="2"/>
  <c r="I763" i="2"/>
  <c r="I779" i="2"/>
  <c r="I809" i="2"/>
  <c r="I347" i="2"/>
  <c r="I127" i="2"/>
  <c r="I660" i="2"/>
  <c r="I278" i="2"/>
  <c r="I186" i="2"/>
  <c r="I407" i="2"/>
  <c r="I633" i="2"/>
  <c r="I72" i="2"/>
  <c r="I376" i="2"/>
  <c r="I171" i="2"/>
  <c r="I727" i="2"/>
  <c r="I723" i="2"/>
  <c r="I344" i="2"/>
  <c r="I78" i="2"/>
  <c r="I318" i="2"/>
  <c r="I232" i="2"/>
  <c r="I16" i="2"/>
  <c r="I801" i="2"/>
  <c r="I284" i="2"/>
  <c r="I119" i="2"/>
  <c r="I578" i="2"/>
  <c r="I536" i="2"/>
  <c r="I616" i="2"/>
  <c r="I521" i="2"/>
  <c r="I697" i="2"/>
  <c r="I736" i="2"/>
  <c r="I596" i="2"/>
  <c r="I349" i="2"/>
  <c r="I541" i="2"/>
  <c r="I722" i="2"/>
  <c r="I179" i="2"/>
  <c r="I175" i="2"/>
  <c r="I60" i="2"/>
  <c r="I300" i="2"/>
  <c r="I46" i="2"/>
  <c r="I210" i="2"/>
  <c r="I764" i="2"/>
  <c r="I772" i="2"/>
  <c r="I780" i="2"/>
  <c r="I810" i="2"/>
  <c r="I634" i="2"/>
  <c r="I267" i="2"/>
  <c r="I647" i="2"/>
  <c r="I307" i="2"/>
  <c r="I509" i="2"/>
  <c r="I59" i="2"/>
  <c r="I551" i="2"/>
  <c r="I317" i="2"/>
  <c r="I48" i="2"/>
  <c r="I312" i="2"/>
  <c r="I273" i="2"/>
  <c r="I41" i="2"/>
  <c r="I472" i="2"/>
  <c r="I115" i="2"/>
  <c r="I308" i="2"/>
  <c r="I773" i="2"/>
  <c r="I811" i="2"/>
  <c r="I819" i="2"/>
  <c r="I822" i="2"/>
  <c r="I791" i="2"/>
  <c r="I504" i="2"/>
  <c r="I615" i="2"/>
  <c r="I489" i="2"/>
  <c r="I150" i="2"/>
  <c r="I625" i="2"/>
  <c r="I372" i="2"/>
  <c r="I190" i="2"/>
  <c r="I299" i="2"/>
  <c r="I744" i="2"/>
  <c r="I337" i="2"/>
  <c r="I65" i="2"/>
  <c r="I178" i="2"/>
  <c r="I84" i="2"/>
  <c r="I257" i="2"/>
  <c r="I600" i="2"/>
  <c r="I161" i="2"/>
  <c r="I506" i="2"/>
  <c r="I100" i="2"/>
  <c r="I228" i="2"/>
  <c r="I323" i="2"/>
  <c r="I555" i="2"/>
  <c r="I209" i="2"/>
  <c r="I714" i="2"/>
  <c r="I795" i="2"/>
  <c r="I803" i="2"/>
  <c r="I585" i="2"/>
  <c r="I630" i="2"/>
  <c r="I646" i="2"/>
  <c r="I507" i="2"/>
  <c r="I671" i="2"/>
  <c r="I93" i="2"/>
  <c r="I368" i="2"/>
  <c r="I494" i="2"/>
  <c r="I188" i="2"/>
  <c r="I370" i="2"/>
  <c r="I580" i="2"/>
  <c r="I491" i="2"/>
  <c r="I593" i="2"/>
  <c r="I740" i="2"/>
  <c r="I476" i="2"/>
  <c r="I733" i="2"/>
  <c r="I730" i="2"/>
  <c r="I393" i="2"/>
  <c r="I486" i="2"/>
  <c r="I381" i="2"/>
  <c r="I721" i="2"/>
  <c r="I544" i="2"/>
  <c r="I56" i="2"/>
  <c r="I42" i="2"/>
  <c r="I683" i="2"/>
  <c r="I373" i="2"/>
  <c r="I30" i="2"/>
  <c r="I766" i="2"/>
  <c r="I774" i="2"/>
  <c r="I812" i="2"/>
  <c r="I823" i="2"/>
  <c r="I346" i="2"/>
  <c r="I388" i="2"/>
  <c r="I531" i="2"/>
  <c r="I98" i="2"/>
  <c r="I708" i="2"/>
  <c r="I490" i="2"/>
  <c r="I755" i="2"/>
  <c r="I125" i="2"/>
  <c r="I642" i="2"/>
  <c r="I747" i="2"/>
  <c r="I431" i="2"/>
  <c r="I362" i="2"/>
  <c r="I286" i="2"/>
  <c r="I739" i="2"/>
  <c r="I357" i="2"/>
  <c r="I429" i="2"/>
  <c r="I139" i="2"/>
  <c r="I140" i="2"/>
  <c r="I53" i="2"/>
  <c r="I89" i="2"/>
  <c r="I242" i="2"/>
  <c r="I194" i="2"/>
  <c r="I398" i="2"/>
  <c r="I717" i="2"/>
  <c r="I690" i="2"/>
  <c r="I710" i="2"/>
  <c r="I75" i="2"/>
  <c r="I548" i="2"/>
  <c r="I66" i="2"/>
  <c r="I804" i="2"/>
  <c r="I306" i="2"/>
  <c r="I640" i="2"/>
  <c r="I527" i="2"/>
  <c r="I269" i="2"/>
  <c r="I402" i="2"/>
  <c r="I315" i="2"/>
  <c r="I632" i="2"/>
  <c r="I283" i="2"/>
  <c r="I389" i="2"/>
  <c r="I176" i="2"/>
  <c r="I672" i="2"/>
  <c r="I439" i="2"/>
  <c r="I199" i="2"/>
  <c r="I378" i="2"/>
  <c r="I605" i="2"/>
  <c r="I96" i="2"/>
  <c r="I705" i="2"/>
  <c r="I612" i="2"/>
  <c r="I729" i="2"/>
  <c r="I289" i="2"/>
  <c r="I466" i="2"/>
  <c r="I81" i="2"/>
  <c r="I720" i="2"/>
  <c r="I447" i="2"/>
  <c r="I73" i="2"/>
  <c r="I359" i="2"/>
  <c r="I514" i="2"/>
  <c r="I260" i="2"/>
  <c r="I31" i="2"/>
  <c r="I767" i="2"/>
  <c r="I775" i="2"/>
  <c r="I813" i="2"/>
  <c r="I824" i="2"/>
  <c r="I793" i="2"/>
  <c r="I265" i="2"/>
  <c r="I425" i="2"/>
  <c r="I662" i="2"/>
  <c r="I540" i="2"/>
  <c r="I233" i="2"/>
  <c r="I467" i="2"/>
  <c r="I367" i="2"/>
  <c r="I676" i="2"/>
  <c r="I584" i="2"/>
  <c r="I624" i="2"/>
  <c r="I268" i="2"/>
  <c r="I542" i="2"/>
  <c r="I404" i="2"/>
  <c r="I382" i="2"/>
  <c r="I230" i="2"/>
  <c r="I732" i="2"/>
  <c r="I185" i="2"/>
  <c r="I483" i="2"/>
  <c r="I712" i="2"/>
  <c r="I297" i="2"/>
  <c r="I148" i="2"/>
  <c r="I122" i="2"/>
  <c r="I195" i="2"/>
  <c r="I274" i="2"/>
  <c r="I76" i="2"/>
  <c r="I26" i="2"/>
  <c r="I54" i="2"/>
  <c r="I182" i="2"/>
  <c r="I25" i="2"/>
  <c r="I785" i="2"/>
  <c r="I797" i="2"/>
  <c r="I805" i="2"/>
  <c r="I622" i="2"/>
  <c r="I218" i="2"/>
  <c r="I752" i="2"/>
  <c r="I380" i="2"/>
  <c r="I657" i="2"/>
  <c r="I174" i="2"/>
  <c r="I500" i="2"/>
  <c r="I501" i="2"/>
  <c r="I631" i="2"/>
  <c r="I244" i="2"/>
  <c r="I469" i="2"/>
  <c r="I391" i="2"/>
  <c r="I271" i="2"/>
  <c r="I197" i="2"/>
  <c r="I350" i="2"/>
  <c r="I183" i="2"/>
  <c r="I716" i="2"/>
  <c r="I14" i="2"/>
  <c r="I410" i="2"/>
  <c r="I455" i="2"/>
  <c r="I151" i="2"/>
  <c r="I264" i="2"/>
  <c r="I7" i="2"/>
  <c r="I845" i="2" s="1"/>
  <c r="I760" i="2"/>
  <c r="I814" i="2"/>
  <c r="I794" i="2"/>
  <c r="I206" i="2"/>
  <c r="I673" i="2"/>
  <c r="I713" i="2"/>
  <c r="I502" i="2"/>
  <c r="I412" i="2"/>
  <c r="I415" i="2"/>
  <c r="I757" i="2"/>
  <c r="I572" i="2"/>
  <c r="I751" i="2"/>
  <c r="I136" i="2"/>
  <c r="I743" i="2"/>
  <c r="I442" i="2"/>
  <c r="I118" i="2"/>
  <c r="I355" i="2"/>
  <c r="I375" i="2"/>
  <c r="I335" i="2"/>
  <c r="I38" i="2"/>
  <c r="I301" i="2"/>
  <c r="I280" i="2"/>
  <c r="I211" i="2"/>
  <c r="I724" i="2"/>
  <c r="I310" i="2"/>
  <c r="I638" i="2"/>
  <c r="I142" i="2"/>
  <c r="I523" i="2"/>
  <c r="I515" i="2"/>
  <c r="I353" i="2"/>
  <c r="I152" i="2"/>
  <c r="I17" i="2"/>
  <c r="I21" i="2"/>
  <c r="I798" i="2"/>
  <c r="F24" i="8"/>
  <c r="F34" i="8"/>
  <c r="F21" i="8"/>
  <c r="F22" i="8"/>
  <c r="F35" i="8"/>
  <c r="F27" i="8"/>
  <c r="E42" i="8"/>
  <c r="F13" i="8"/>
  <c r="F40" i="8"/>
  <c r="F37" i="8"/>
  <c r="F16" i="8"/>
  <c r="F14" i="8"/>
  <c r="F31" i="8"/>
  <c r="F39" i="8"/>
  <c r="F29" i="8"/>
  <c r="F15" i="8"/>
  <c r="F38" i="8"/>
  <c r="F19" i="8"/>
  <c r="F33" i="8"/>
  <c r="F10" i="8"/>
  <c r="F17" i="8"/>
  <c r="F25" i="8"/>
  <c r="F12" i="8"/>
  <c r="F20" i="8"/>
  <c r="F30" i="8"/>
  <c r="F23" i="8"/>
  <c r="F7" i="8"/>
  <c r="F8" i="8"/>
  <c r="F42" i="8" s="1"/>
  <c r="F26" i="8"/>
  <c r="F11" i="8"/>
  <c r="F32" i="8"/>
  <c r="F9" i="8"/>
  <c r="F28" i="8"/>
  <c r="F36" i="8"/>
  <c r="F41" i="8"/>
  <c r="L135" i="6"/>
  <c r="L119" i="6"/>
  <c r="L103" i="6"/>
  <c r="L71" i="6"/>
  <c r="L39" i="6"/>
  <c r="L23" i="6"/>
  <c r="L133" i="6"/>
  <c r="L117" i="6"/>
  <c r="L101" i="6"/>
  <c r="L85" i="6"/>
  <c r="L53" i="6"/>
  <c r="L188" i="6"/>
  <c r="M122" i="6"/>
  <c r="M133" i="6"/>
  <c r="M119" i="6"/>
  <c r="M23" i="6"/>
  <c r="L186" i="6"/>
  <c r="L42" i="6"/>
  <c r="M53" i="6"/>
  <c r="L165" i="6"/>
  <c r="L10" i="6"/>
  <c r="L154" i="6"/>
  <c r="L26" i="6"/>
  <c r="M138" i="6"/>
  <c r="L106" i="6"/>
  <c r="L87" i="6"/>
  <c r="M117" i="6"/>
  <c r="M170" i="6"/>
  <c r="L21" i="6"/>
  <c r="L183" i="6"/>
  <c r="L151" i="6"/>
  <c r="M103" i="6"/>
  <c r="M10" i="6"/>
  <c r="M184" i="6"/>
  <c r="E43" i="6"/>
  <c r="E161" i="6"/>
  <c r="M177" i="6"/>
  <c r="E167" i="6"/>
  <c r="M101" i="6"/>
  <c r="M85" i="6"/>
  <c r="M70" i="6"/>
  <c r="M143" i="6"/>
  <c r="C188" i="6"/>
  <c r="F18" i="6" s="1"/>
  <c r="F70" i="6"/>
  <c r="M153" i="6"/>
  <c r="M135" i="6"/>
  <c r="E131" i="6"/>
  <c r="E77" i="6"/>
  <c r="E113" i="6"/>
  <c r="M84" i="6"/>
  <c r="M145" i="6"/>
  <c r="E98" i="6"/>
  <c r="E147" i="6"/>
  <c r="E160" i="6"/>
  <c r="E177" i="6"/>
  <c r="F105" i="6"/>
  <c r="F74" i="6"/>
  <c r="F111" i="6"/>
  <c r="F183" i="6"/>
  <c r="F62" i="6"/>
  <c r="F139" i="6"/>
  <c r="F47" i="6"/>
  <c r="F173" i="6"/>
  <c r="F137" i="6"/>
  <c r="F100" i="6"/>
  <c r="F67" i="6"/>
  <c r="F59" i="6"/>
  <c r="F58" i="6"/>
  <c r="F81" i="6"/>
  <c r="F19" i="6"/>
  <c r="F169" i="6"/>
  <c r="F115" i="6"/>
  <c r="F99" i="6"/>
  <c r="F102" i="6"/>
  <c r="F89" i="6"/>
  <c r="F180" i="6"/>
  <c r="F37" i="6"/>
  <c r="F116" i="6"/>
  <c r="F108" i="6"/>
  <c r="F32" i="6"/>
  <c r="F103" i="6"/>
  <c r="F84" i="6"/>
  <c r="F136" i="6"/>
  <c r="F181" i="6"/>
  <c r="F64" i="6"/>
  <c r="F61" i="6"/>
  <c r="F167" i="6"/>
  <c r="F11" i="6"/>
  <c r="K845" i="7"/>
  <c r="I829" i="2"/>
  <c r="I830" i="2"/>
  <c r="I831" i="2"/>
  <c r="I832" i="2"/>
  <c r="I833" i="2"/>
  <c r="I834" i="2"/>
  <c r="I835" i="2"/>
  <c r="I836" i="2"/>
  <c r="I837" i="2"/>
  <c r="I838" i="2"/>
  <c r="I839" i="2"/>
  <c r="I374" i="2"/>
  <c r="I749" i="2"/>
  <c r="I329" i="2"/>
  <c r="I377" i="2"/>
  <c r="I492" i="2"/>
  <c r="I204" i="2"/>
  <c r="I334" i="2"/>
  <c r="I67" i="2"/>
  <c r="I594" i="2"/>
  <c r="I164" i="2"/>
  <c r="I758" i="2"/>
  <c r="I225" i="2"/>
  <c r="I121" i="2"/>
  <c r="I745" i="2"/>
  <c r="I765" i="2"/>
  <c r="I97" i="2"/>
  <c r="I224" i="2"/>
  <c r="I611" i="2"/>
  <c r="I191" i="2"/>
  <c r="I545" i="2"/>
  <c r="I636" i="2"/>
  <c r="I52" i="2"/>
  <c r="I569" i="2"/>
  <c r="I754" i="2"/>
  <c r="I643" i="2"/>
  <c r="I101" i="2"/>
  <c r="I461" i="2"/>
  <c r="I654" i="2"/>
  <c r="I667" i="2"/>
  <c r="I808" i="2"/>
  <c r="I677" i="2"/>
  <c r="I432" i="2"/>
  <c r="I160" i="2"/>
  <c r="I840" i="2"/>
  <c r="I841" i="2"/>
  <c r="I826" i="2"/>
  <c r="I842" i="2"/>
  <c r="I827" i="2"/>
  <c r="I843" i="2"/>
  <c r="I828" i="2"/>
  <c r="I844" i="2"/>
  <c r="I180" i="2"/>
  <c r="I577" i="2"/>
  <c r="I106" i="2"/>
  <c r="I217" i="2"/>
  <c r="I725" i="2"/>
  <c r="I184" i="2"/>
  <c r="I166" i="2"/>
  <c r="I88" i="2"/>
  <c r="I796" i="2"/>
  <c r="I384" i="2"/>
  <c r="I649" i="2"/>
  <c r="I480" i="2"/>
  <c r="I614" i="2"/>
  <c r="I40" i="2"/>
  <c r="I666" i="2"/>
  <c r="I208" i="2"/>
  <c r="I263" i="2"/>
  <c r="I338" i="2"/>
  <c r="I789" i="2"/>
  <c r="I685" i="2"/>
  <c r="I537" i="2"/>
  <c r="I579" i="2"/>
  <c r="I652" i="2"/>
  <c r="I498" i="2"/>
  <c r="I356" i="2"/>
  <c r="I700" i="2"/>
  <c r="I238" i="2"/>
  <c r="I392" i="2"/>
  <c r="I434" i="2"/>
  <c r="I395" i="2"/>
  <c r="I19" i="2"/>
  <c r="I292" i="2"/>
  <c r="I287" i="2"/>
  <c r="I223" i="2"/>
  <c r="I363" i="2"/>
  <c r="I680" i="2"/>
  <c r="I198" i="2"/>
  <c r="I12" i="2"/>
  <c r="I706" i="2"/>
  <c r="I664" i="2"/>
  <c r="I663" i="2"/>
  <c r="I256" i="2"/>
  <c r="I126" i="2"/>
  <c r="I58" i="2"/>
  <c r="I711" i="2"/>
  <c r="I627" i="2"/>
  <c r="I674" i="2"/>
  <c r="I518" i="2"/>
  <c r="I470" i="2"/>
  <c r="I623" i="2"/>
  <c r="I558" i="2"/>
  <c r="I788" i="2"/>
  <c r="I659" i="2"/>
  <c r="I304" i="2"/>
  <c r="I55" i="2"/>
  <c r="I462" i="2"/>
  <c r="I530" i="2"/>
  <c r="I474" i="2"/>
  <c r="I226" i="2"/>
  <c r="I405" i="2"/>
  <c r="I414" i="2"/>
  <c r="I32" i="2"/>
  <c r="I454" i="2"/>
  <c r="I214" i="2"/>
  <c r="I524" i="2"/>
  <c r="I309" i="2"/>
  <c r="I80" i="2"/>
  <c r="I564" i="2"/>
  <c r="I792" i="2"/>
  <c r="I386" i="2"/>
  <c r="I424" i="2"/>
  <c r="I784" i="2"/>
  <c r="I365" i="2"/>
  <c r="I70" i="2"/>
  <c r="I156" i="2"/>
  <c r="I345" i="2"/>
  <c r="I172" i="2"/>
  <c r="I64" i="2"/>
  <c r="I369" i="2"/>
  <c r="I213" i="2"/>
  <c r="I768" i="2"/>
  <c r="I302" i="2"/>
  <c r="I45" i="2"/>
  <c r="I23" i="2"/>
  <c r="I728" i="2"/>
  <c r="I316" i="2"/>
  <c r="I603" i="2"/>
  <c r="I165" i="2"/>
  <c r="I761" i="2"/>
  <c r="I644" i="2"/>
  <c r="I437" i="2"/>
  <c r="I428" i="2"/>
  <c r="I196" i="2"/>
  <c r="I91" i="2"/>
  <c r="I567" i="2"/>
  <c r="I205" i="2"/>
  <c r="I482" i="2"/>
  <c r="I131" i="2"/>
  <c r="I522" i="2"/>
  <c r="I94" i="2"/>
  <c r="I261" i="2"/>
  <c r="I50" i="2"/>
  <c r="I800" i="2"/>
  <c r="I529" i="2"/>
  <c r="I157" i="2"/>
  <c r="I463" i="2"/>
  <c r="I635" i="2"/>
  <c r="I321" i="2"/>
  <c r="I124" i="2"/>
  <c r="I653" i="2"/>
  <c r="I687" i="2"/>
  <c r="I426" i="2"/>
  <c r="I655" i="2"/>
  <c r="I276" i="2"/>
  <c r="I769" i="2"/>
  <c r="I279" i="2"/>
  <c r="I478" i="2"/>
  <c r="I394" i="2"/>
  <c r="I626" i="2"/>
  <c r="I484" i="2"/>
  <c r="I44" i="2"/>
  <c r="I427" i="2"/>
  <c r="I430" i="2"/>
  <c r="I86" i="2"/>
  <c r="I547" i="2"/>
  <c r="I275" i="2"/>
  <c r="I818" i="2"/>
  <c r="I471" i="2"/>
  <c r="I503" i="2"/>
  <c r="I645" i="2"/>
  <c r="I587" i="2"/>
  <c r="I120" i="2"/>
  <c r="I689" i="2"/>
  <c r="I137" i="2"/>
  <c r="I379" i="2"/>
  <c r="I449" i="2"/>
  <c r="I202" i="2"/>
  <c r="I28" i="2"/>
  <c r="I352" i="2"/>
  <c r="I212" i="2"/>
  <c r="I144" i="2"/>
  <c r="I516" i="2"/>
  <c r="I339" i="2"/>
  <c r="I246" i="2"/>
  <c r="I331" i="2"/>
  <c r="I473" i="2"/>
  <c r="I776" i="2"/>
  <c r="I487" i="2"/>
  <c r="I135" i="2"/>
  <c r="I786" i="2"/>
  <c r="I684" i="2"/>
  <c r="I51" i="2"/>
  <c r="I702" i="2"/>
  <c r="I438" i="2"/>
  <c r="I543" i="2"/>
  <c r="I113" i="2"/>
  <c r="I679" i="2"/>
  <c r="I285" i="2"/>
  <c r="I778" i="2"/>
  <c r="I343" i="2"/>
  <c r="I61" i="2"/>
  <c r="I319" i="2"/>
  <c r="I366" i="2"/>
  <c r="I326" i="2"/>
  <c r="I479" i="2"/>
  <c r="I534" i="2"/>
  <c r="I576" i="2"/>
  <c r="I114" i="2"/>
  <c r="I771" i="2"/>
  <c r="I738" i="2"/>
  <c r="I189" i="2"/>
  <c r="I588" i="2"/>
  <c r="I322" i="2"/>
  <c r="I781" i="2"/>
  <c r="I74" i="2"/>
  <c r="I63" i="2"/>
  <c r="I682" i="2"/>
  <c r="I215" i="2"/>
  <c r="I573" i="2"/>
  <c r="I703" i="2"/>
  <c r="I396" i="2"/>
  <c r="I130" i="2"/>
  <c r="I403" i="2"/>
  <c r="I435" i="2"/>
  <c r="I69" i="2"/>
  <c r="I422" i="2"/>
  <c r="I132" i="2"/>
  <c r="I526" i="2"/>
  <c r="I581" i="2"/>
  <c r="I57" i="2"/>
  <c r="I553" i="2"/>
  <c r="I364" i="2"/>
  <c r="I87" i="2"/>
  <c r="I825" i="2"/>
  <c r="I282" i="2"/>
  <c r="I678" i="2"/>
  <c r="I696" i="2"/>
  <c r="I557" i="2"/>
  <c r="I116" i="2"/>
  <c r="I250" i="2"/>
  <c r="I574" i="2"/>
  <c r="I762" i="2"/>
  <c r="I252" i="2"/>
  <c r="I104" i="2"/>
  <c r="I383" i="2"/>
  <c r="I440" i="2"/>
  <c r="I613" i="2"/>
  <c r="I248" i="2"/>
  <c r="I550" i="2"/>
  <c r="I141" i="2"/>
  <c r="I692" i="2"/>
  <c r="I234" i="2"/>
  <c r="I162" i="2"/>
  <c r="I695" i="2"/>
  <c r="I817" i="2"/>
  <c r="I83" i="2"/>
  <c r="I71" i="2"/>
  <c r="I699" i="2"/>
  <c r="I718" i="2"/>
  <c r="I802" i="2"/>
  <c r="I560" i="2"/>
  <c r="I143" i="2"/>
  <c r="I656" i="2"/>
  <c r="I566" i="2"/>
  <c r="I561" i="2"/>
  <c r="I409" i="2"/>
  <c r="I608" i="2"/>
  <c r="I628" i="2"/>
  <c r="I592" i="2"/>
  <c r="I117" i="2"/>
  <c r="I681" i="2"/>
  <c r="I255" i="2"/>
  <c r="I583" i="2"/>
  <c r="I37" i="2"/>
  <c r="I670" i="2"/>
  <c r="I192" i="2"/>
  <c r="I159" i="2"/>
  <c r="I742" i="2"/>
  <c r="I451" i="2"/>
  <c r="I385" i="2"/>
  <c r="I510" i="2"/>
  <c r="I216" i="2"/>
  <c r="I782" i="2"/>
  <c r="I20" i="2"/>
  <c r="I590" i="2"/>
  <c r="I231" i="2"/>
  <c r="I229" i="2"/>
  <c r="I629" i="2"/>
  <c r="I459" i="2"/>
  <c r="I546" i="2"/>
  <c r="I582" i="2"/>
  <c r="I387" i="2"/>
  <c r="I170" i="2"/>
  <c r="I807" i="2"/>
  <c r="I538" i="2"/>
  <c r="I493" i="2"/>
  <c r="I154" i="2"/>
  <c r="I416" i="2"/>
  <c r="I207" i="2"/>
  <c r="I571" i="2"/>
  <c r="I266" i="2"/>
  <c r="I820" i="2"/>
  <c r="I734" i="2"/>
  <c r="I110" i="2"/>
  <c r="I240" i="2"/>
  <c r="I108" i="2"/>
  <c r="I313" i="2"/>
  <c r="I453" i="2"/>
  <c r="I11" i="2"/>
  <c r="I134" i="2"/>
  <c r="I47" i="2"/>
  <c r="I342" i="2"/>
  <c r="I406" i="2"/>
  <c r="I519" i="2"/>
  <c r="I15" i="2"/>
  <c r="I235" i="2"/>
  <c r="I806" i="2"/>
  <c r="I8" i="2"/>
  <c r="I360" i="2"/>
  <c r="I565" i="2"/>
  <c r="I340" i="2"/>
  <c r="I291" i="2"/>
  <c r="I719" i="2"/>
  <c r="I219" i="2"/>
  <c r="I759" i="2"/>
  <c r="I735" i="2"/>
  <c r="I481" i="2"/>
  <c r="I109" i="2"/>
  <c r="I464" i="2"/>
  <c r="I239" i="2"/>
  <c r="I539" i="2"/>
  <c r="I783" i="2"/>
  <c r="I621" i="2"/>
  <c r="I485" i="2"/>
  <c r="I272" i="2"/>
  <c r="I821" i="2"/>
  <c r="I436" i="2"/>
  <c r="I13" i="2"/>
  <c r="I145" i="2"/>
  <c r="I105" i="2"/>
  <c r="I181" i="2"/>
  <c r="I444" i="2"/>
  <c r="I390" i="2"/>
  <c r="I606" i="2"/>
  <c r="I532" i="2"/>
  <c r="I568" i="2"/>
  <c r="I533" i="2"/>
  <c r="I173" i="2"/>
  <c r="I168" i="2"/>
  <c r="I107" i="2"/>
  <c r="I448" i="2"/>
  <c r="I133" i="2"/>
  <c r="I103" i="2"/>
  <c r="L845" i="7"/>
  <c r="I790" i="2"/>
  <c r="I637" i="2"/>
  <c r="I508" i="2"/>
  <c r="I95" i="2"/>
  <c r="I169" i="2"/>
  <c r="I193" i="2"/>
  <c r="I399" i="2"/>
  <c r="I417" i="2"/>
  <c r="I517" i="2"/>
  <c r="I200" i="2"/>
  <c r="I128" i="2"/>
  <c r="I741" i="2"/>
  <c r="I327" i="2"/>
  <c r="I421" i="2"/>
  <c r="I303" i="2"/>
  <c r="I293" i="2"/>
  <c r="I770" i="2"/>
  <c r="I450" i="2"/>
  <c r="I241" i="2"/>
  <c r="I525" i="2"/>
  <c r="I815" i="2"/>
  <c r="I330" i="2"/>
  <c r="I341" i="2"/>
  <c r="I251" i="2"/>
  <c r="I731" i="2"/>
  <c r="I35" i="2"/>
  <c r="I753" i="2"/>
  <c r="I658" i="2"/>
  <c r="I149" i="2"/>
  <c r="I787" i="2"/>
  <c r="I665" i="2"/>
  <c r="I499" i="2"/>
  <c r="I243" i="2"/>
  <c r="I112" i="2"/>
  <c r="I619" i="2"/>
  <c r="I305" i="2"/>
  <c r="I648" i="2"/>
  <c r="I43" i="2"/>
  <c r="I639" i="2"/>
  <c r="I34" i="2"/>
  <c r="I602" i="2"/>
  <c r="I401" i="2"/>
  <c r="I29" i="2"/>
  <c r="I495" i="2"/>
  <c r="I641" i="2"/>
  <c r="I27" i="2"/>
  <c r="I488" i="2"/>
  <c r="I277" i="2"/>
  <c r="I147" i="2"/>
  <c r="I155" i="2"/>
  <c r="I549" i="2"/>
  <c r="I397" i="2"/>
  <c r="I311" i="2"/>
  <c r="I247" i="2"/>
  <c r="I77" i="2"/>
  <c r="I604" i="2"/>
  <c r="F164" i="6" l="1"/>
  <c r="F109" i="6"/>
  <c r="F20" i="6"/>
  <c r="F13" i="6"/>
  <c r="F135" i="6"/>
  <c r="F7" i="6"/>
  <c r="F69" i="6"/>
  <c r="F152" i="6"/>
  <c r="F86" i="6"/>
  <c r="F106" i="6"/>
  <c r="F154" i="6"/>
  <c r="F17" i="6"/>
  <c r="F119" i="6"/>
  <c r="F96" i="6"/>
  <c r="F104" i="6"/>
  <c r="F82" i="6"/>
  <c r="F53" i="6"/>
  <c r="F165" i="6"/>
  <c r="F42" i="6"/>
  <c r="F35" i="6"/>
  <c r="F16" i="6"/>
  <c r="F50" i="6"/>
  <c r="F12" i="6"/>
  <c r="F15" i="6"/>
  <c r="F56" i="6"/>
  <c r="F123" i="6"/>
  <c r="F131" i="6"/>
  <c r="F178" i="6"/>
  <c r="F55" i="6"/>
  <c r="F182" i="6"/>
  <c r="F49" i="6"/>
  <c r="F22" i="6"/>
  <c r="F128" i="6"/>
  <c r="F97" i="6"/>
  <c r="F45" i="6"/>
  <c r="F36" i="6"/>
  <c r="F158" i="6"/>
  <c r="F141" i="6"/>
  <c r="F26" i="6"/>
  <c r="F52" i="6"/>
  <c r="F94" i="6"/>
  <c r="F133" i="6"/>
  <c r="F43" i="6"/>
  <c r="F101" i="6"/>
  <c r="F171" i="6"/>
  <c r="F78" i="6"/>
  <c r="F170" i="6"/>
  <c r="F51" i="6"/>
  <c r="F143" i="6"/>
  <c r="F33" i="6"/>
  <c r="F98" i="6"/>
  <c r="F114" i="6"/>
  <c r="F187" i="6"/>
  <c r="F24" i="6"/>
  <c r="F172" i="6"/>
  <c r="F113" i="6"/>
  <c r="F77" i="6"/>
  <c r="F144" i="6"/>
  <c r="F166" i="6"/>
  <c r="F156" i="6"/>
  <c r="F176" i="6"/>
  <c r="F66" i="6"/>
  <c r="F27" i="6"/>
  <c r="F122" i="6"/>
  <c r="F28" i="6"/>
  <c r="F87" i="6"/>
  <c r="F95" i="6"/>
  <c r="F40" i="6"/>
  <c r="F134" i="6"/>
  <c r="F71" i="6"/>
  <c r="F10" i="6"/>
  <c r="F147" i="6"/>
  <c r="F160" i="6"/>
  <c r="F76" i="6"/>
  <c r="F184" i="6"/>
  <c r="F118" i="6"/>
  <c r="F149" i="6"/>
  <c r="F23" i="6"/>
  <c r="F177" i="6"/>
  <c r="F54" i="6"/>
  <c r="F9" i="6"/>
  <c r="F124" i="6"/>
  <c r="F79" i="6"/>
  <c r="F174" i="6"/>
  <c r="F60" i="6"/>
  <c r="F72" i="6"/>
  <c r="F127" i="6"/>
  <c r="F162" i="6"/>
  <c r="F146" i="6"/>
  <c r="F110" i="6"/>
  <c r="F48" i="6"/>
  <c r="F112" i="6"/>
  <c r="F107" i="6"/>
  <c r="F179" i="6"/>
  <c r="F14" i="6"/>
  <c r="F41" i="6"/>
  <c r="F38" i="6"/>
  <c r="F153" i="6"/>
  <c r="F29" i="6"/>
  <c r="F185" i="6"/>
  <c r="F125" i="6"/>
  <c r="F31" i="6"/>
  <c r="F130" i="6"/>
  <c r="F132" i="6"/>
  <c r="F90" i="6"/>
  <c r="F150" i="6"/>
  <c r="F46" i="6"/>
  <c r="F175" i="6"/>
  <c r="F88" i="6"/>
  <c r="F117" i="6"/>
  <c r="F39" i="6"/>
  <c r="F8" i="6"/>
  <c r="E188" i="6"/>
  <c r="F92" i="6"/>
  <c r="F65" i="6"/>
  <c r="F83" i="6"/>
  <c r="F145" i="6"/>
  <c r="F80" i="6"/>
  <c r="F30" i="6"/>
  <c r="M188" i="6"/>
  <c r="F34" i="6"/>
  <c r="F25" i="6"/>
  <c r="F121" i="6"/>
  <c r="F73" i="6"/>
  <c r="F142" i="6"/>
  <c r="F161" i="6"/>
  <c r="F85" i="6"/>
  <c r="F138" i="6"/>
  <c r="F163" i="6"/>
  <c r="F44" i="6"/>
  <c r="F57" i="6"/>
  <c r="F63" i="6"/>
  <c r="F21" i="6"/>
  <c r="F93" i="6"/>
  <c r="F159" i="6"/>
  <c r="F155" i="6"/>
  <c r="F91" i="6"/>
  <c r="F75" i="6"/>
  <c r="F151" i="6"/>
  <c r="F168" i="6"/>
  <c r="F140" i="6"/>
  <c r="F129" i="6"/>
  <c r="F148" i="6"/>
  <c r="F68" i="6"/>
  <c r="F157" i="6"/>
  <c r="F126" i="6"/>
  <c r="F120" i="6"/>
  <c r="F186" i="6"/>
  <c r="F188" i="6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<sst xmlns="http://schemas.openxmlformats.org/spreadsheetml/2006/main" count="14236" uniqueCount="2228">
  <si>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</si>
  <si>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</si>
  <si>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</si>
  <si>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</si>
  <si>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</si>
  <si>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</si>
  <si>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</si>
  <si>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</si>
  <si>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</si>
  <si>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</si>
  <si>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</si>
  <si>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</si>
  <si>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</si>
  <si>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</si>
  <si>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</si>
  <si>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</si>
  <si>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</si>
  <si>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</si>
  <si>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</si>
  <si>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</si>
  <si>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</si>
  <si>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</si>
  <si>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</si>
  <si>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</si>
  <si>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</si>
  <si>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</si>
  <si>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</si>
  <si>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</si>
  <si>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</si>
  <si>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</si>
  <si>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</si>
  <si>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</si>
  <si>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</si>
  <si>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</si>
  <si>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</si>
  <si>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</si>
  <si>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</si>
  <si>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</si>
  <si>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</si>
  <si>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</si>
  <si>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</si>
  <si>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</si>
  <si>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</si>
  <si>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</si>
  <si>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</si>
  <si>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</si>
  <si>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</si>
  <si>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</si>
  <si>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</si>
  <si>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</si>
  <si>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</si>
  <si>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</si>
  <si>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</si>
  <si>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</si>
  <si>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</si>
  <si>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</si>
  <si>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</si>
  <si>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</si>
  <si>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</si>
  <si>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</si>
  <si>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</si>
  <si>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</si>
  <si>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</si>
  <si>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</si>
  <si>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</si>
  <si>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</si>
  <si>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</si>
  <si>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</si>
  <si>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</si>
  <si>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</si>
  <si>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</si>
  <si>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</si>
  <si>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</si>
  <si>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</si>
  <si>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</si>
  <si>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</si>
  <si>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</si>
  <si>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</si>
  <si>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</si>
  <si>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</si>
  <si>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</si>
  <si>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</si>
  <si>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</si>
  <si>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</si>
  <si>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</si>
  <si>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</si>
  <si>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</si>
  <si>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</si>
  <si>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</si>
  <si>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</si>
  <si>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</si>
  <si>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</si>
  <si>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</si>
  <si>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</si>
  <si>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</si>
  <si>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</si>
  <si>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</si>
  <si>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</si>
  <si>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</si>
  <si>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</si>
  <si>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</si>
  <si>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</si>
  <si>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</si>
  <si>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</si>
  <si>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</si>
  <si>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</si>
  <si>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</si>
  <si>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</si>
  <si>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</si>
  <si>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</si>
  <si>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</si>
  <si>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</si>
  <si>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</si>
  <si>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</si>
  <si>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</si>
  <si>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</si>
  <si>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</si>
  <si>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</si>
  <si>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</si>
  <si>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</si>
  <si>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</si>
  <si>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</si>
  <si>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</si>
  <si>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</si>
  <si>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</si>
  <si>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</si>
  <si>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</si>
  <si>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</si>
  <si>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</si>
  <si>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</si>
  <si>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</si>
  <si>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</si>
  <si>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</si>
  <si>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</si>
  <si>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</si>
  <si>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</si>
  <si>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</si>
  <si>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</si>
  <si>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</si>
  <si>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</si>
  <si>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</si>
  <si>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</si>
  <si>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</si>
  <si>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</si>
  <si>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</si>
  <si>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</si>
  <si>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</si>
  <si>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</si>
  <si>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</si>
  <si>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</si>
  <si>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</si>
  <si>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</si>
  <si>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</si>
  <si>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</si>
  <si>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</si>
  <si>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</si>
  <si>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</si>
  <si>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</si>
  <si>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</si>
  <si>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</si>
  <si>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</si>
  <si>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</si>
  <si>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</si>
  <si>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</si>
  <si>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</si>
  <si>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</si>
  <si>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</si>
  <si>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</si>
  <si>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</si>
  <si>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</si>
  <si>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</si>
  <si>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</si>
  <si>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</si>
  <si>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</si>
  <si>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</si>
  <si>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</si>
  <si>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</si>
  <si>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</si>
  <si>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</si>
  <si>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</si>
  <si>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</si>
  <si>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</si>
  <si>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</si>
  <si>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</si>
  <si>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</si>
  <si>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</si>
  <si>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</si>
  <si>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</si>
  <si>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</si>
  <si>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</si>
  <si>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</si>
  <si>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</si>
  <si>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</si>
  <si>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</si>
  <si>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</si>
  <si>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</si>
  <si>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</si>
  <si>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</si>
  <si>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</si>
  <si>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</si>
  <si>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</si>
  <si>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</si>
  <si>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</si>
  <si>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</si>
  <si>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</si>
  <si>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</si>
  <si>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</si>
  <si>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</si>
  <si>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</si>
  <si>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</si>
  <si>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</si>
  <si>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</si>
  <si>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</si>
  <si>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</si>
  <si>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</si>
  <si>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</si>
  <si>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</si>
  <si>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</si>
  <si>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</si>
  <si>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</si>
  <si>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</si>
  <si>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</si>
  <si>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</si>
  <si>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</si>
  <si>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</si>
  <si>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</si>
  <si>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</si>
  <si>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</si>
  <si>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</si>
  <si>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</si>
  <si>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</si>
  <si>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</si>
  <si>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</si>
  <si>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</si>
  <si>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</si>
  <si>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</si>
  <si>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</si>
  <si>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</si>
  <si>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</si>
  <si>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</si>
  <si>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</si>
  <si>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</si>
  <si>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</si>
  <si>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</si>
  <si>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</si>
  <si>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</si>
  <si>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</si>
  <si>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</si>
  <si>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</si>
  <si>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</si>
  <si>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</si>
  <si>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</si>
  <si>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</si>
  <si>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</si>
  <si>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</si>
  <si>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</si>
  <si>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</si>
  <si>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</si>
  <si>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</si>
  <si>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</si>
  <si>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</si>
  <si>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</si>
  <si>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</si>
  <si>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</si>
  <si>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</si>
  <si>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</si>
  <si>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</si>
  <si>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</si>
  <si>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</si>
  <si>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</si>
  <si>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</si>
  <si>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</si>
  <si>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</si>
  <si>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</si>
  <si>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</si>
  <si>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</si>
  <si>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</si>
  <si>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</si>
  <si>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</si>
  <si>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</si>
  <si>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</si>
  <si>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</si>
  <si>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</si>
  <si>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</si>
  <si>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</si>
  <si>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</si>
  <si>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</si>
  <si>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</si>
  <si>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</si>
  <si>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</si>
  <si>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</si>
  <si>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</si>
  <si>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</si>
  <si>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</si>
  <si>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</si>
  <si>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</si>
  <si>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</si>
  <si>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</si>
  <si>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</si>
  <si>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</si>
  <si>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</si>
  <si>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</si>
  <si>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</si>
  <si>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</si>
  <si>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</si>
  <si>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</si>
  <si>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</si>
  <si>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</si>
  <si>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</si>
  <si>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</si>
  <si>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</si>
  <si>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</si>
  <si>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</si>
  <si>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</si>
  <si>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</si>
  <si>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</si>
  <si>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</si>
  <si>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</si>
  <si>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</si>
  <si>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</si>
  <si>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</si>
  <si>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</si>
  <si>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</si>
  <si>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</si>
  <si>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</si>
  <si>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</si>
  <si>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</si>
  <si>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</si>
  <si>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</si>
  <si>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</si>
  <si>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</si>
  <si>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</si>
  <si>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</si>
  <si>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</si>
  <si>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</si>
  <si>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</si>
  <si>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</si>
  <si>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</si>
  <si>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</si>
  <si>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</si>
  <si>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</si>
  <si>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</si>
  <si>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</si>
  <si>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</si>
  <si>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</si>
  <si>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</si>
  <si>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</si>
  <si>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</si>
  <si>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</si>
  <si>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</si>
  <si>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</si>
  <si>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</si>
  <si>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</si>
  <si>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</si>
  <si>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</si>
  <si>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</si>
  <si>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Sample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</si>
  <si>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</si>
  <si>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</si>
  <si>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</si>
  <si>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</si>
  <si>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</si>
  <si>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</si>
  <si>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</si>
  <si>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</si>
  <si>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</si>
  <si>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</si>
  <si>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</si>
  <si>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</si>
  <si>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</si>
  <si>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</si>
  <si>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</si>
  <si>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</si>
  <si>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</si>
  <si>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</si>
  <si>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</si>
  <si>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</si>
  <si>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</si>
  <si>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</si>
  <si>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</si>
  <si>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</si>
  <si>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</si>
  <si>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</si>
  <si>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</si>
  <si>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</si>
  <si>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</si>
  <si>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</si>
  <si>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</si>
  <si>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</si>
  <si>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</si>
  <si>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</si>
  <si>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</si>
  <si>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</si>
  <si>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</si>
  <si>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</si>
  <si>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</si>
  <si>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</si>
  <si>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</si>
  <si>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</si>
  <si>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</si>
  <si>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</si>
  <si>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</si>
  <si>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</si>
  <si>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</si>
  <si>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</si>
  <si>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</si>
  <si>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</si>
  <si>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</si>
  <si>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</si>
  <si>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</si>
  <si>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</si>
  <si>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</si>
  <si>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</si>
  <si>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</si>
  <si>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</si>
  <si>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</si>
  <si>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</si>
  <si>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</si>
  <si>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</si>
  <si>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</si>
  <si>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</si>
  <si>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</si>
  <si>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</si>
  <si>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</si>
  <si>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</si>
  <si>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</si>
  <si>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</si>
  <si>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</si>
  <si>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</si>
  <si>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</si>
  <si>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</si>
  <si>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</si>
  <si>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</si>
  <si>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</si>
  <si>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</si>
  <si>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</si>
  <si>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</si>
  <si>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</si>
  <si>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</si>
  <si>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</si>
  <si>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</si>
  <si>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</si>
  <si>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</si>
  <si>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</si>
  <si>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</si>
  <si>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</si>
  <si>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</si>
  <si>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</si>
  <si>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</si>
  <si>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</si>
  <si>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</si>
  <si>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</si>
  <si>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</si>
  <si>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</si>
  <si>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</si>
  <si>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</si>
  <si>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</si>
  <si>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</si>
  <si>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</si>
  <si>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</si>
  <si>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</si>
  <si>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</si>
  <si>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</si>
  <si>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</si>
  <si>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</si>
  <si>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</si>
  <si>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</si>
  <si>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</si>
  <si>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</si>
  <si>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</si>
  <si>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</si>
  <si>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</si>
  <si>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</si>
  <si>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</si>
  <si>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</si>
  <si>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</si>
  <si>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</si>
  <si>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</si>
  <si>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</si>
  <si>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</si>
  <si>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</si>
  <si>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</si>
  <si>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</si>
  <si>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</si>
  <si>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</si>
  <si>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</si>
  <si>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</si>
  <si>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</si>
  <si>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</si>
  <si>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</si>
  <si>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</si>
  <si>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</si>
  <si>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</si>
  <si>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</si>
  <si>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</si>
  <si>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</si>
  <si>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</si>
  <si>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</si>
  <si>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</si>
  <si>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</si>
  <si>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</si>
  <si>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</si>
  <si>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</si>
  <si>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</si>
  <si>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</si>
  <si>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</si>
  <si>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</si>
  <si>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</si>
  <si>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</si>
  <si>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</si>
  <si>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</si>
  <si>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</si>
  <si>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</si>
  <si>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</si>
  <si>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</si>
  <si>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</si>
  <si>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</si>
  <si>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</si>
  <si>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</si>
  <si>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</si>
  <si>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</si>
  <si>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</si>
  <si>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</si>
  <si>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</si>
  <si>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</si>
  <si>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</si>
  <si>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</si>
  <si>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</si>
  <si>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</si>
  <si>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</si>
  <si>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</si>
  <si>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</si>
  <si>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</si>
  <si>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</si>
  <si>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</si>
  <si>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</si>
  <si>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</si>
  <si>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</si>
  <si>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</si>
  <si>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</si>
  <si>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</si>
  <si>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</si>
  <si>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</si>
  <si>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</si>
  <si>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</si>
  <si>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</si>
  <si>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</si>
  <si>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</si>
  <si>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</si>
  <si>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</si>
  <si>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</si>
  <si>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</si>
  <si>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</si>
  <si>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</si>
  <si>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</si>
  <si>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</si>
  <si>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</si>
  <si>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</si>
  <si>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</si>
  <si>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</si>
  <si>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</si>
  <si>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</si>
  <si>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</si>
  <si>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</si>
  <si>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</si>
  <si>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</si>
  <si>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</si>
  <si>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</si>
  <si>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</si>
  <si>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</si>
  <si>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</si>
  <si>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</si>
  <si>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</si>
  <si>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</si>
  <si>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</si>
  <si>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</si>
  <si>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</si>
  <si>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</si>
  <si>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</si>
  <si>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</si>
  <si>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</si>
  <si>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</si>
  <si>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</si>
  <si>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</si>
  <si>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</si>
  <si>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</si>
  <si>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>MW Indices plc</t>
  </si>
  <si>
    <t>DB ETC Index plc</t>
  </si>
  <si>
    <t>db Physical Gold ETC (EUR) Securities</t>
  </si>
  <si>
    <t>db Physical Silver ETC (EUR) Securities</t>
  </si>
  <si>
    <t>Barclays Bank plc</t>
  </si>
  <si>
    <t>Standard Commodities Limited</t>
  </si>
  <si>
    <t>The Royal Bank of Scotland N.V.</t>
  </si>
  <si>
    <t>Source Markets plc</t>
  </si>
  <si>
    <t>Deutsche Börse Commodities GmbH</t>
  </si>
  <si>
    <t>ETFS Foreign Exchange Limited</t>
  </si>
  <si>
    <t>WestLB AG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</si>
  <si>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</si>
  <si>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</si>
  <si>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</si>
  <si>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</si>
  <si>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</si>
  <si>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</si>
  <si>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</si>
  <si>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</si>
  <si>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</si>
  <si>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</si>
  <si>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</si>
  <si>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</si>
  <si>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</si>
  <si>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</si>
  <si>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</si>
  <si>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</si>
  <si>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</si>
  <si>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</si>
  <si>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</si>
  <si>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</si>
  <si>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</si>
  <si>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</si>
  <si>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</si>
  <si>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</si>
  <si>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</si>
  <si>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</si>
  <si>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</si>
  <si>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</si>
  <si>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</si>
  <si>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</si>
  <si>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</si>
  <si>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</si>
  <si>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</si>
  <si>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</si>
  <si>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</si>
  <si>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</si>
  <si>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</si>
  <si>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</si>
  <si>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</si>
  <si>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</si>
  <si>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</si>
  <si>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</si>
  <si>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</si>
  <si>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</si>
  <si>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</si>
  <si>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</si>
  <si>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</si>
  <si>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</si>
  <si>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</si>
  <si>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</si>
  <si>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</si>
  <si>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</si>
  <si>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</si>
  <si>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</si>
  <si>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</si>
  <si>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</si>
  <si>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</si>
  <si>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</si>
  <si>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</si>
  <si>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</si>
  <si>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</si>
  <si>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</si>
  <si>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</si>
  <si>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</si>
  <si>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</si>
  <si>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</si>
  <si>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</si>
  <si>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</si>
  <si>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</si>
  <si>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</si>
  <si>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</si>
  <si>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</si>
  <si>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</si>
  <si>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</si>
  <si>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</si>
  <si>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</si>
  <si>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</si>
  <si>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</si>
  <si>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</si>
  <si>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</si>
  <si>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</si>
  <si>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</si>
  <si>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</si>
  <si>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</si>
  <si>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</si>
  <si>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</si>
  <si>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</si>
  <si>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</si>
  <si>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</si>
  <si>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</si>
  <si>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</si>
  <si>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</si>
  <si>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</si>
  <si>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</si>
  <si>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</si>
  <si>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</si>
  <si>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</si>
  <si>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(EUR A-acc)</t>
  </si>
  <si>
    <t>UBS ETFS plc - HFRX Global Hedge Fund Index (USD A-acc)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</si>
  <si>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</si>
  <si>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</si>
  <si>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</si>
  <si>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</si>
  <si>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</si>
  <si>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</si>
  <si>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</si>
  <si>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</si>
  <si>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</si>
  <si>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</si>
  <si>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</si>
  <si>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</si>
  <si>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</si>
  <si>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</si>
  <si>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</si>
  <si>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</si>
  <si>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</si>
  <si>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</si>
  <si>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</si>
  <si>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</si>
  <si>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</si>
  <si>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</si>
  <si>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</si>
  <si>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</si>
  <si>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</si>
  <si>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</si>
  <si>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</si>
  <si>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</si>
  <si>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</si>
  <si>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</si>
  <si>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</si>
  <si>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</si>
  <si>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</si>
  <si>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</si>
  <si>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</si>
  <si>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</si>
  <si>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</si>
  <si>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</si>
  <si>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</si>
  <si>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</si>
  <si>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</si>
  <si>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</si>
  <si>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</si>
  <si>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</si>
  <si>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</si>
  <si>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</si>
  <si>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</si>
  <si>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</si>
  <si>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</si>
  <si>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</si>
  <si>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</si>
  <si>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</si>
  <si>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</si>
  <si>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</si>
  <si>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</si>
  <si>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</si>
  <si>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</si>
  <si>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</si>
  <si>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</si>
  <si>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</si>
  <si>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</si>
  <si>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</si>
  <si>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</si>
  <si>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</si>
  <si>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</si>
  <si>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</si>
  <si>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</si>
  <si>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</si>
  <si>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</si>
  <si>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</si>
  <si>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</si>
  <si>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</si>
  <si>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</si>
  <si>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</si>
  <si>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</si>
  <si>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</si>
  <si>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</si>
  <si>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</si>
  <si>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</si>
  <si>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</si>
  <si>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</si>
  <si>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</si>
  <si>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</si>
  <si>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</si>
  <si>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</si>
  <si>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</si>
  <si>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</si>
  <si>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</si>
  <si>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</si>
  <si>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</si>
  <si>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</si>
  <si>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</si>
  <si>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</si>
  <si>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</si>
  <si>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</si>
  <si>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</si>
  <si>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</si>
  <si>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</si>
  <si>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</si>
  <si>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</si>
  <si>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</si>
  <si>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</si>
  <si>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</si>
  <si>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</si>
  <si>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</si>
  <si>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</si>
  <si>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</si>
  <si>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</si>
  <si>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</si>
  <si>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</si>
  <si>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</si>
  <si>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</si>
  <si>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</si>
  <si>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</si>
  <si>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</si>
  <si>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</si>
  <si>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</si>
  <si>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</si>
  <si>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</si>
  <si>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</si>
  <si>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</si>
  <si>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</si>
  <si>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</si>
  <si>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</si>
  <si>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</si>
  <si>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</si>
  <si>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</si>
  <si>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</si>
  <si>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</si>
  <si>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</si>
  <si>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</si>
  <si>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</si>
  <si>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</si>
  <si>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</si>
  <si>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</si>
  <si>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</si>
  <si>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</si>
  <si>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</si>
  <si>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</si>
  <si>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</si>
  <si>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</si>
  <si>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</si>
  <si>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</si>
  <si>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</si>
  <si>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</si>
  <si>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</si>
  <si>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</si>
  <si>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</si>
  <si>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</si>
  <si>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</si>
  <si>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</si>
  <si>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</si>
  <si>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</si>
  <si>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</si>
  <si>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</si>
  <si>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</si>
  <si>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</si>
  <si>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</si>
  <si>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</si>
  <si>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</si>
  <si>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</si>
  <si>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</si>
  <si>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</si>
  <si>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</si>
  <si>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</si>
  <si>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</si>
  <si>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</si>
  <si>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</si>
  <si>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</si>
  <si>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</si>
  <si>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</si>
  <si>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</si>
  <si>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</si>
  <si>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</si>
  <si>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</si>
  <si>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</si>
  <si>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</si>
  <si>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</si>
  <si>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</si>
  <si>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</si>
  <si>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</si>
  <si>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</si>
  <si>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</si>
  <si>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</si>
  <si>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</si>
  <si>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</si>
  <si>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</si>
  <si>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</si>
  <si>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</si>
  <si>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</si>
  <si>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</si>
  <si>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</si>
  <si>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</si>
  <si>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</si>
  <si>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</si>
  <si>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</si>
  <si>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</si>
  <si>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</si>
  <si>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</si>
  <si>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</si>
  <si>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</si>
  <si>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</si>
  <si>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</si>
  <si>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</si>
  <si>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</si>
  <si>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</si>
  <si>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</si>
  <si>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</si>
  <si>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</si>
  <si>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</si>
  <si>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</si>
  <si>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</si>
  <si>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</si>
  <si>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</si>
  <si>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</si>
  <si>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</si>
  <si>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</si>
  <si>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</si>
  <si>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</si>
  <si>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</si>
  <si>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</si>
  <si>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</si>
  <si>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</si>
  <si>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</si>
  <si>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</si>
  <si>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</si>
  <si>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</si>
  <si>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</si>
  <si>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</si>
  <si>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</si>
  <si>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</si>
  <si>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</si>
  <si>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</si>
  <si>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</si>
  <si>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</si>
  <si>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</si>
  <si>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</si>
  <si>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</si>
  <si>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</si>
  <si>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</si>
  <si>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</si>
  <si>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</si>
  <si>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</si>
  <si>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</si>
  <si>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</si>
  <si>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</si>
  <si>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</si>
  <si>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</si>
  <si>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</si>
  <si>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</si>
  <si>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</si>
  <si>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</si>
  <si>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</si>
  <si>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</si>
  <si>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</si>
  <si>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</si>
  <si>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</si>
  <si>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</si>
  <si>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</si>
  <si>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</si>
  <si>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</si>
  <si>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</si>
  <si>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</si>
  <si>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</si>
  <si>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</si>
  <si>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</si>
  <si>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</si>
  <si>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</si>
  <si>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</si>
  <si>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</si>
  <si>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</si>
  <si>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</si>
  <si>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</si>
  <si>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</si>
  <si>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</si>
  <si>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</si>
  <si>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</si>
  <si>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</si>
  <si>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</si>
  <si>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</si>
  <si>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</si>
  <si>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</si>
  <si>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</si>
  <si>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</si>
  <si>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</si>
  <si>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</si>
  <si>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</si>
  <si>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</si>
  <si>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</si>
  <si>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</si>
  <si>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</si>
  <si>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</si>
  <si>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</si>
  <si>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</si>
  <si>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</si>
  <si>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</si>
  <si>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</si>
  <si>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</si>
  <si>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</si>
  <si>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</si>
  <si>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</si>
  <si>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</si>
  <si>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db Natural Gas Booster Euro Hedged ETC Securities</t>
  </si>
  <si>
    <t>db Industrial Metals Booster Hedged ETC Securities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</si>
  <si>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</si>
  <si>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</si>
  <si>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</si>
  <si>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</si>
  <si>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</si>
  <si>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</si>
  <si>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</si>
  <si>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</si>
  <si>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</si>
  <si>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</si>
  <si>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</si>
  <si>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</si>
  <si>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</si>
  <si>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</si>
  <si>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</si>
  <si>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</si>
  <si>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</si>
  <si>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</si>
  <si>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</si>
  <si>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</si>
  <si>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</si>
  <si>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</si>
  <si>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</si>
  <si>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</si>
  <si>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</si>
  <si>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</si>
  <si>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</si>
  <si>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</si>
  <si>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</si>
  <si>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</si>
  <si>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</si>
  <si>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</si>
  <si>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</si>
  <si>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</si>
  <si>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</si>
  <si>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</si>
  <si>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</si>
  <si>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</si>
  <si>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</si>
  <si>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</si>
  <si>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</si>
  <si>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</si>
  <si>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</si>
  <si>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</si>
  <si>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</si>
  <si>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</si>
  <si>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</si>
  <si>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</si>
  <si>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</si>
  <si>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</si>
  <si>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</si>
  <si>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</si>
  <si>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</si>
  <si>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</si>
  <si>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</si>
  <si>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</si>
  <si>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</si>
  <si>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</si>
  <si>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</si>
  <si>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</si>
  <si>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</si>
  <si>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</si>
  <si>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</si>
  <si>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</si>
  <si>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</si>
  <si>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</si>
  <si>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</si>
  <si>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</si>
  <si>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</si>
  <si>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</si>
  <si>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</si>
  <si>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</si>
  <si>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</si>
  <si>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</si>
  <si>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</si>
  <si>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</si>
  <si>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</si>
  <si>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</si>
  <si>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</si>
  <si>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</si>
  <si>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</si>
  <si>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</si>
  <si>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</si>
  <si>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</si>
  <si>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</si>
  <si>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</si>
  <si>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</si>
  <si>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</si>
  <si>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</si>
  <si>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</si>
  <si>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</si>
  <si>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</si>
  <si>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</si>
  <si>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</si>
  <si>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</si>
  <si>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</si>
  <si>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</si>
  <si>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</si>
  <si>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</si>
  <si>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</si>
  <si>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</si>
  <si>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</si>
  <si>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</si>
  <si>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</si>
  <si>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</si>
  <si>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</si>
  <si>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</si>
  <si>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</si>
  <si>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</si>
  <si>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</si>
  <si>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</si>
  <si>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</si>
  <si>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</si>
  <si>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</si>
  <si>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</si>
  <si>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</si>
  <si>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</si>
  <si>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</si>
  <si>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</si>
  <si>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</si>
  <si>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</si>
  <si>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</si>
  <si>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</si>
  <si>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</si>
  <si>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</si>
  <si>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</si>
  <si>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</si>
  <si>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</si>
  <si>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</si>
  <si>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</si>
  <si>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</si>
  <si>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</si>
  <si>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</si>
  <si>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</si>
  <si>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</si>
  <si>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</si>
  <si>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</si>
  <si>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</si>
  <si>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</si>
  <si>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</si>
  <si>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</si>
  <si>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</si>
  <si>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</si>
  <si>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</si>
  <si>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</si>
  <si>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</si>
  <si>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</si>
  <si>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</si>
  <si>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</si>
  <si>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</si>
  <si>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</si>
  <si>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</si>
  <si>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</si>
  <si>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</si>
  <si>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</si>
  <si>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</si>
  <si>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</si>
  <si>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</si>
  <si>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</si>
  <si>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</si>
  <si>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</si>
  <si>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</si>
  <si>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</si>
  <si>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</si>
  <si>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</si>
  <si>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</si>
  <si>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</si>
  <si>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</si>
  <si>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</si>
  <si>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</si>
  <si>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</si>
  <si>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</si>
  <si>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</si>
  <si>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</si>
  <si>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</si>
  <si>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</si>
  <si>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</si>
  <si>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</si>
  <si>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</si>
  <si>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</si>
  <si>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</si>
  <si>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</si>
  <si>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</si>
  <si>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</si>
  <si>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</si>
  <si>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</si>
  <si>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</si>
  <si>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</si>
  <si>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</si>
  <si>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</si>
  <si>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</si>
  <si>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</si>
  <si>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</si>
  <si>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</si>
  <si>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</si>
  <si>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</si>
  <si>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</si>
  <si>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</si>
  <si>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</si>
  <si>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</si>
  <si>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</si>
  <si>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</si>
  <si>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</si>
  <si>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</si>
  <si>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</si>
  <si>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</si>
  <si>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</si>
  <si>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</si>
  <si>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</si>
  <si>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</si>
  <si>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</si>
  <si>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</si>
  <si>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</si>
  <si>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</si>
  <si>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</si>
  <si>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</si>
  <si>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</si>
  <si>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</si>
  <si>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</si>
  <si>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</si>
  <si>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</si>
  <si>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</si>
  <si>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</si>
  <si>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</si>
  <si>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</si>
  <si>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</si>
  <si>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</si>
  <si>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</si>
  <si>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</si>
  <si>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</si>
  <si>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</si>
  <si>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</si>
  <si>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</si>
  <si>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</si>
  <si>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</si>
  <si>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</si>
  <si>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</si>
  <si>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</si>
  <si>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</si>
  <si>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</si>
  <si>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</si>
  <si>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</si>
  <si>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</si>
  <si>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</si>
  <si>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</si>
  <si>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</si>
  <si>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</si>
  <si>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</si>
  <si>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</si>
  <si>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</si>
  <si>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</si>
  <si>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</si>
  <si>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</si>
  <si>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</si>
  <si>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</si>
  <si>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</si>
  <si>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</si>
  <si>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</si>
  <si>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</si>
  <si>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</si>
  <si>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</si>
  <si>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</si>
  <si>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</si>
  <si>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</si>
  <si>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</si>
  <si>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</si>
  <si>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</si>
  <si>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</si>
  <si>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</si>
  <si>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</si>
  <si>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</si>
  <si>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</si>
  <si>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</si>
  <si>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</si>
  <si>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</si>
  <si>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</si>
  <si>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</si>
  <si>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</si>
  <si>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</si>
  <si>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</si>
  <si>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</si>
  <si>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</si>
  <si>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</si>
  <si>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</si>
  <si>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</si>
  <si>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</si>
  <si>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</si>
  <si>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</si>
  <si>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</si>
  <si>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</si>
  <si>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</si>
  <si>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</si>
  <si>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</si>
  <si>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</si>
  <si>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</si>
  <si>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</si>
  <si>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</si>
  <si>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</si>
  <si>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</si>
  <si>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</si>
  <si>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</si>
  <si>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</si>
  <si>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</si>
  <si>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</si>
  <si>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</si>
  <si>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</si>
  <si>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</si>
  <si>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</si>
  <si>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</si>
  <si>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</si>
  <si>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</si>
  <si>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</si>
  <si>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</si>
  <si>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</si>
  <si>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</si>
  <si>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</si>
  <si>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</si>
  <si>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</si>
  <si>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</si>
  <si>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</si>
  <si>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</si>
  <si>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</si>
  <si>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</si>
  <si>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</si>
  <si>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</si>
  <si>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</si>
  <si>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</si>
  <si>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</si>
  <si>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</si>
  <si>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</si>
  <si>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</si>
  <si>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</si>
  <si>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</si>
  <si>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</si>
  <si>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</si>
  <si>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</si>
  <si>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</si>
  <si>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</si>
  <si>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</si>
  <si>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</si>
  <si>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</si>
  <si>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</si>
  <si>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</si>
  <si>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</si>
  <si>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</si>
  <si>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</si>
  <si>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</si>
  <si>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</si>
  <si>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</si>
  <si>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</si>
  <si>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</si>
  <si>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</si>
  <si>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</si>
  <si>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</si>
  <si>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</si>
  <si>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</si>
  <si>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</si>
  <si>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</si>
  <si>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</si>
  <si>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</si>
  <si>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</si>
  <si>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</si>
  <si>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</si>
  <si>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</si>
  <si>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</si>
  <si>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</si>
  <si>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</si>
  <si>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</si>
  <si>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</si>
  <si>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</si>
  <si>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</si>
  <si>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</si>
  <si>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</si>
  <si>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</si>
  <si>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</si>
  <si>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</si>
  <si>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</si>
  <si>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</si>
  <si>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</si>
  <si>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</si>
  <si>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</si>
  <si>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</si>
  <si>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</si>
  <si>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</si>
  <si>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</si>
  <si>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</si>
  <si>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</si>
  <si>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</si>
  <si>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</si>
  <si>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</si>
  <si>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</si>
  <si>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</si>
  <si>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</si>
  <si>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</si>
  <si>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</si>
  <si>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</si>
  <si>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</si>
  <si>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</si>
  <si>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</si>
  <si>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</si>
  <si>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</si>
  <si>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</si>
  <si>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</si>
  <si>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</si>
  <si>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</si>
  <si>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</si>
  <si>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</si>
  <si>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</si>
  <si>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</si>
  <si>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</si>
  <si>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</si>
  <si>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</si>
  <si>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</si>
  <si>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</si>
  <si>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</si>
  <si>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</si>
  <si>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</si>
  <si>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</si>
  <si>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</si>
  <si>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</si>
  <si>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</si>
  <si>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</si>
  <si>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</si>
  <si>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</si>
  <si>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</si>
  <si>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</si>
  <si>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</si>
  <si>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</si>
  <si>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</si>
  <si>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</si>
  <si>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</si>
  <si>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</si>
  <si>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</si>
  <si>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</si>
  <si>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</si>
  <si>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</si>
  <si>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</si>
  <si>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</si>
  <si>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</si>
  <si>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</si>
  <si>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</si>
  <si>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</si>
  <si>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</si>
  <si>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</si>
  <si>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</si>
  <si>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>PIMCO Source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</si>
  <si>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</si>
  <si>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</si>
  <si>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</si>
  <si>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</si>
  <si>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</si>
  <si>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</si>
  <si>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</si>
  <si>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</si>
  <si>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>(in MEUR)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</si>
  <si>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</si>
  <si>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</si>
  <si>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</si>
  <si>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</si>
  <si>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</si>
  <si>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</si>
  <si>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* The ranking includes the ETF with the highest liquidity within the respective benchmark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</si>
  <si>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</si>
  <si>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</si>
  <si>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</si>
  <si>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</si>
  <si>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</si>
  <si>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</si>
  <si>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</si>
  <si>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</si>
  <si>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</si>
  <si>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</si>
  <si>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</si>
  <si>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</si>
  <si>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</si>
  <si>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</si>
  <si>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</si>
  <si>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</si>
  <si>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</si>
  <si>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</si>
  <si>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</si>
  <si>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</si>
  <si>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</si>
  <si>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</si>
  <si>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</si>
  <si>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</si>
  <si>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</si>
  <si>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</si>
  <si>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</si>
  <si>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</si>
  <si>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</si>
  <si>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</si>
  <si>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</si>
  <si>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</si>
  <si>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</si>
  <si>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</si>
  <si>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</si>
  <si>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</si>
  <si>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</si>
  <si>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</si>
  <si>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</si>
  <si>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</si>
  <si>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</si>
  <si>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</si>
  <si>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</si>
  <si>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</si>
  <si>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</si>
  <si>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</si>
  <si>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</si>
  <si>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</si>
  <si>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</si>
  <si>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</si>
  <si>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</si>
  <si>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</si>
  <si>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</si>
  <si>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</si>
  <si>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</si>
  <si>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</si>
  <si>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</si>
  <si>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</si>
  <si>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</si>
  <si>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</si>
  <si>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</si>
  <si>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</si>
  <si>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</si>
  <si>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</si>
  <si>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</si>
  <si>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</si>
  <si>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</si>
  <si>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</si>
  <si>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</si>
  <si>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</si>
  <si>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</si>
  <si>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</si>
  <si>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</si>
  <si>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</si>
  <si>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</si>
  <si>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</si>
  <si>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</si>
  <si>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</si>
  <si>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</si>
  <si>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</si>
  <si>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</si>
  <si>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</si>
  <si>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</si>
  <si>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</si>
  <si>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</si>
  <si>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</si>
  <si>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Order book turnover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</si>
  <si>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</si>
  <si>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</si>
  <si>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</si>
  <si>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</si>
  <si>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</si>
  <si>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</si>
  <si>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</si>
  <si>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</si>
  <si>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</si>
  <si>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</si>
  <si>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</si>
  <si>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</si>
  <si>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</si>
  <si>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</si>
  <si>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</si>
  <si>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</si>
  <si>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>ETF Securities Limited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</si>
  <si>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</si>
  <si>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</si>
  <si>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</si>
  <si>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</si>
  <si>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</si>
  <si>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</si>
  <si>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</si>
  <si>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</si>
  <si>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</si>
  <si>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</si>
  <si>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</si>
  <si>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</si>
  <si>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</si>
  <si>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</si>
  <si>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</si>
  <si>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</si>
  <si>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</si>
  <si>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</si>
  <si>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</si>
  <si>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</si>
  <si>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</si>
  <si>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</si>
  <si>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</si>
  <si>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</si>
  <si>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</si>
  <si>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</si>
  <si>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</si>
  <si>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</si>
  <si>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</si>
  <si>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</si>
  <si>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</si>
  <si>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</si>
  <si>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</si>
  <si>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</si>
  <si>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</si>
  <si>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</si>
  <si>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</si>
  <si>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</si>
  <si>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</si>
  <si>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</si>
  <si>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</si>
  <si>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</si>
  <si>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</si>
  <si>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</si>
  <si>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</si>
  <si>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</si>
  <si>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</si>
  <si>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</si>
  <si>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</si>
  <si>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</si>
  <si>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</si>
  <si>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</si>
  <si>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</si>
  <si>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</si>
  <si>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</si>
  <si>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</si>
  <si>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</si>
  <si>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</si>
  <si>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</si>
  <si>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</si>
  <si>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</si>
  <si>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</si>
  <si>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</si>
  <si>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</si>
  <si>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</si>
  <si>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</si>
  <si>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</si>
  <si>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</si>
  <si>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</si>
  <si>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</si>
  <si>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</si>
  <si>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</si>
  <si>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</si>
  <si>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</si>
  <si>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</si>
  <si>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</si>
  <si>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</si>
  <si>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</si>
  <si>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</si>
  <si>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</si>
  <si>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</si>
  <si>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</si>
  <si>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</si>
  <si>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</si>
  <si>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</si>
  <si>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</si>
  <si>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</si>
  <si>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</si>
  <si>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</si>
  <si>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</si>
  <si>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</si>
  <si>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</si>
  <si>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</si>
  <si>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</si>
  <si>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</si>
  <si>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</si>
  <si>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</si>
  <si>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</si>
  <si>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</si>
  <si>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</si>
  <si>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</si>
  <si>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</si>
  <si>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</si>
  <si>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</si>
  <si>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</si>
  <si>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</si>
  <si>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</si>
  <si>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</si>
  <si>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</si>
  <si>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</si>
  <si>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</si>
  <si>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</si>
  <si>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</si>
  <si>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</si>
  <si>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</si>
  <si>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</si>
  <si>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</si>
  <si>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</si>
  <si>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</si>
  <si>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</si>
  <si>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</si>
  <si>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</si>
  <si>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</si>
  <si>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</si>
  <si>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</si>
  <si>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</si>
  <si>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</si>
  <si>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</si>
  <si>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</si>
  <si>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</si>
  <si>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</si>
  <si>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</si>
  <si>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</si>
  <si>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</si>
  <si>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</si>
  <si>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</si>
  <si>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</si>
  <si>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</si>
  <si>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</si>
  <si>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</si>
  <si>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</si>
  <si>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</si>
  <si>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</si>
  <si>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</si>
  <si>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</si>
  <si>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</si>
  <si>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</si>
  <si>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</si>
  <si>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</si>
  <si>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</si>
  <si>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</si>
  <si>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</si>
  <si>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</si>
  <si>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</si>
  <si>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</si>
  <si>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</si>
  <si>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</si>
  <si>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</si>
  <si>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</si>
  <si>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</si>
  <si>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</si>
  <si>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</si>
  <si>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</si>
  <si>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</si>
  <si>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</si>
  <si>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</si>
  <si>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</si>
  <si>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</si>
  <si>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</si>
  <si>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</si>
  <si>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</si>
  <si>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</si>
  <si>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</si>
  <si>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</si>
  <si>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</si>
  <si>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</si>
  <si>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</si>
  <si>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</si>
  <si>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</si>
  <si>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</si>
  <si>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</si>
  <si>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</si>
  <si>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</si>
  <si>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</si>
  <si>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</si>
  <si>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</si>
  <si>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</si>
  <si>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</si>
  <si>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</si>
  <si>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</si>
  <si>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</si>
  <si>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</si>
  <si>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</si>
  <si>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</si>
  <si>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</si>
  <si>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</si>
  <si>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</si>
  <si>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</si>
  <si>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</si>
  <si>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</si>
  <si>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</si>
  <si>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</si>
  <si>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</si>
  <si>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</si>
  <si>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</si>
  <si>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</si>
  <si>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</si>
  <si>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</si>
  <si>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</si>
  <si>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</si>
  <si>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</si>
  <si>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</si>
  <si>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</si>
  <si>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</si>
  <si>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</si>
  <si>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</si>
  <si>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</si>
  <si>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</si>
  <si>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</si>
  <si>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</si>
  <si>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</si>
  <si>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</si>
  <si>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</si>
  <si>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</si>
  <si>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05/2011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</si>
  <si>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</si>
  <si>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</si>
  <si>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</si>
  <si>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</si>
  <si>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</si>
  <si>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</si>
  <si>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</si>
  <si>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</si>
  <si>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</si>
  <si>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</si>
  <si>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</si>
  <si>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</si>
  <si>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</si>
  <si>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</si>
  <si>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</si>
  <si>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</si>
  <si>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</si>
  <si>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</si>
  <si>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</si>
  <si>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</si>
  <si>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</si>
  <si>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</si>
  <si>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</si>
  <si>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</si>
  <si>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</si>
  <si>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</si>
  <si>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</si>
  <si>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</si>
  <si>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</si>
  <si>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</si>
  <si>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</si>
  <si>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</si>
  <si>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</si>
  <si>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</si>
  <si>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</si>
  <si>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</si>
  <si>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</si>
  <si>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</si>
  <si>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</si>
  <si>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</si>
  <si>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</si>
  <si>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</si>
  <si>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</si>
  <si>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</si>
  <si>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</si>
  <si>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</si>
  <si>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</si>
  <si>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</si>
  <si>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</si>
  <si>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</si>
  <si>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</si>
  <si>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</si>
  <si>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</si>
  <si>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</si>
  <si>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</si>
  <si>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</si>
  <si>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</si>
  <si>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</si>
  <si>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</si>
  <si>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</si>
  <si>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</si>
  <si>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</si>
  <si>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</si>
  <si>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</si>
  <si>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</si>
  <si>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</si>
  <si>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</si>
  <si>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</si>
  <si>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</si>
  <si>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</si>
  <si>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</si>
  <si>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</si>
  <si>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</si>
  <si>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</si>
  <si>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</si>
  <si>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</si>
  <si>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</si>
  <si>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</si>
  <si>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</si>
  <si>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</si>
  <si>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</si>
  <si>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</si>
  <si>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</si>
  <si>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</si>
  <si>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</si>
  <si>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</si>
  <si>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</si>
  <si>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</si>
  <si>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</si>
  <si>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</si>
  <si>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</si>
  <si>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</si>
  <si>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</si>
  <si>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</si>
  <si>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</si>
  <si>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</si>
  <si>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</si>
  <si>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</si>
  <si>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</si>
  <si>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</si>
  <si>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</si>
  <si>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</si>
  <si>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</si>
  <si>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</si>
  <si>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</si>
  <si>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</si>
  <si>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</si>
  <si>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</si>
  <si>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</si>
  <si>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</si>
  <si>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</si>
  <si>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</si>
  <si>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</si>
  <si>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</si>
  <si>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</si>
  <si>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</si>
  <si>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</si>
  <si>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</si>
  <si>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</si>
  <si>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</si>
  <si>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</si>
  <si>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</si>
  <si>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</si>
  <si>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</si>
  <si>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</si>
  <si>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</si>
  <si>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</si>
  <si>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</si>
  <si>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</si>
  <si>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</si>
  <si>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</si>
  <si>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</si>
  <si>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</si>
  <si>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</si>
  <si>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</si>
  <si>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</si>
  <si>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</si>
  <si>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</si>
  <si>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</si>
  <si>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</si>
  <si>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</si>
  <si>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</si>
  <si>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</si>
  <si>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</si>
  <si>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</si>
  <si>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</si>
  <si>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</si>
  <si>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</si>
  <si>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</si>
  <si>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</si>
  <si>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</si>
  <si>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</si>
  <si>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</si>
  <si>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</si>
  <si>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</si>
  <si>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</si>
  <si>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</si>
  <si>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</si>
  <si>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</si>
  <si>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</si>
  <si>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</si>
  <si>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</si>
  <si>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</si>
  <si>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</si>
  <si>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</si>
  <si>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</si>
  <si>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</si>
  <si>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</si>
  <si>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</si>
  <si>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</si>
  <si>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</si>
  <si>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</si>
  <si>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</si>
  <si>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</si>
  <si>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</si>
  <si>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</si>
  <si>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</si>
  <si>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</si>
  <si>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</si>
  <si>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</si>
  <si>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</si>
  <si>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</si>
  <si>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</si>
  <si>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</si>
  <si>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</si>
  <si>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</si>
  <si>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</si>
  <si>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</si>
  <si>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</si>
  <si>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</si>
  <si>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</si>
  <si>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</si>
  <si>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</si>
  <si>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</si>
  <si>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</si>
  <si>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</si>
  <si>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</si>
  <si>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</si>
  <si>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</si>
  <si>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</si>
  <si>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</si>
  <si>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</si>
  <si>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</si>
  <si>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</si>
  <si>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</si>
  <si>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</si>
  <si>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</si>
  <si>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</si>
  <si>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</si>
  <si>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</si>
  <si>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</si>
  <si>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</si>
  <si>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</si>
  <si>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</si>
  <si>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</si>
  <si>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</si>
  <si>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</si>
  <si>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</si>
  <si>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</si>
  <si>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</si>
  <si>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</si>
  <si>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</si>
  <si>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</si>
  <si>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</si>
  <si>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</si>
  <si>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</si>
  <si>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</si>
  <si>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</si>
  <si>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</si>
  <si>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</si>
  <si>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</si>
  <si>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</si>
  <si>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</si>
  <si>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</si>
  <si>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</si>
  <si>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</si>
  <si>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</si>
  <si>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</si>
  <si>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</si>
  <si>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</si>
  <si>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</si>
  <si>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</si>
  <si>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</si>
  <si>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</si>
  <si>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</si>
  <si>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</si>
  <si>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</si>
  <si>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</si>
  <si>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</si>
  <si>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</si>
  <si>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</si>
  <si>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</si>
  <si>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</si>
  <si>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</si>
  <si>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</si>
  <si>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</si>
  <si>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</si>
  <si>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</si>
  <si>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</si>
  <si>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</si>
  <si>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</si>
  <si>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</si>
  <si>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</si>
  <si>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</si>
  <si>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</si>
  <si>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</si>
  <si>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</si>
  <si>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</si>
  <si>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</si>
  <si>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</si>
  <si>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</si>
  <si>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</si>
  <si>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</si>
  <si>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</si>
  <si>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</si>
  <si>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</si>
  <si>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</si>
  <si>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</si>
  <si>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</si>
  <si>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</si>
  <si>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</si>
  <si>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</si>
  <si>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</si>
  <si>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</si>
  <si>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</si>
  <si>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</si>
  <si>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</si>
  <si>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</si>
  <si>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</si>
  <si>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</si>
  <si>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</si>
  <si>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</si>
  <si>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</si>
  <si>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</si>
  <si>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</si>
  <si>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</si>
  <si>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</si>
  <si>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</si>
  <si>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</si>
  <si>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</si>
  <si>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</si>
  <si>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</si>
  <si>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</si>
  <si>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</si>
  <si>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</si>
  <si>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</si>
  <si>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</si>
  <si>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</si>
  <si>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</si>
  <si>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</si>
  <si>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</si>
  <si>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</si>
  <si>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</si>
  <si>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</si>
  <si>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</si>
  <si>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</si>
  <si>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</si>
  <si>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</si>
  <si>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</si>
  <si>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swap-based</t>
  </si>
  <si>
    <t>Optimized Sampling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</si>
  <si>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</si>
  <si>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</si>
  <si>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</si>
  <si>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</si>
  <si>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</si>
  <si>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</si>
  <si>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</si>
  <si>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</si>
  <si>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</si>
  <si>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</si>
  <si>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</si>
  <si>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</si>
  <si>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</si>
  <si>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</si>
  <si>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</si>
  <si>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</si>
  <si>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</si>
  <si>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</si>
  <si>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</si>
  <si>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</si>
  <si>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</si>
  <si>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</si>
  <si>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</si>
  <si>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</si>
  <si>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</si>
  <si>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Turnover Report: June 2011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</si>
  <si>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</si>
  <si>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</si>
  <si>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</si>
  <si>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</si>
  <si>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</si>
  <si>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</si>
  <si>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</si>
  <si>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</si>
  <si>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</si>
  <si>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</si>
  <si>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</si>
  <si>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</si>
  <si>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</si>
  <si>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</si>
  <si>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</si>
  <si>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</si>
  <si>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</si>
  <si>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</si>
  <si>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</si>
  <si>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</si>
  <si>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</si>
  <si>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</si>
  <si>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</si>
  <si>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</si>
  <si>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</si>
  <si>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</si>
  <si>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</si>
  <si>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</si>
  <si>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</si>
  <si>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</si>
  <si>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</si>
  <si>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</si>
  <si>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06/2011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</si>
  <si>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</si>
  <si>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</si>
  <si>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</si>
  <si>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</si>
  <si>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</si>
  <si>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</si>
  <si>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</si>
  <si>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</si>
  <si>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</si>
  <si>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</si>
  <si>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</si>
  <si>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</si>
  <si>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</si>
  <si>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</si>
  <si>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</si>
  <si>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</si>
  <si>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</si>
  <si>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</si>
  <si>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</si>
  <si>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</si>
  <si>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</si>
  <si>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</si>
  <si>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</si>
  <si>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</si>
  <si>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</si>
  <si>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</si>
  <si>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</si>
  <si>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</si>
  <si>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</si>
  <si>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</si>
  <si>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</si>
  <si>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</si>
  <si>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</si>
  <si>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</si>
  <si>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</si>
  <si>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ETFS Industrial Metal Securities Limited</t>
  </si>
  <si>
    <t>Designated Sponsor Report: June 2011</t>
  </si>
  <si>
    <t>DE0006289457</t>
  </si>
  <si>
    <t>DE0006344757</t>
  </si>
  <si>
    <t>DE0006289358</t>
  </si>
  <si>
    <t>DE0006289366</t>
  </si>
  <si>
    <t>DE0006289440</t>
  </si>
  <si>
    <t>iShares STOXX Europe 600 Real Estate Cap (DE)</t>
  </si>
  <si>
    <t>DE000A0H0751</t>
  </si>
  <si>
    <t>DE0006289432</t>
  </si>
  <si>
    <t>DE0006344765</t>
  </si>
  <si>
    <t>DE0006289424</t>
  </si>
  <si>
    <t>DE0006289416</t>
  </si>
  <si>
    <t>DE0006344799</t>
  </si>
  <si>
    <t>DE0006289374</t>
  </si>
  <si>
    <t>DE0006344781</t>
  </si>
  <si>
    <t>DE0006344773</t>
  </si>
  <si>
    <t>DE0006344740</t>
  </si>
  <si>
    <t>DE0006344732</t>
  </si>
  <si>
    <t>DE0006344724</t>
  </si>
  <si>
    <t>DE0006289341</t>
  </si>
  <si>
    <t>DE0006344716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</si>
</sst>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8" formatCode="#,##0.00%"/>
  </numFmts>
  <fonts count="2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sz val="8"/>
      <color indexed="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 wrapText="1"/>
    </xf>
    <xf numFmtId="0" fontId="1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</cellStyleXfs>
  <cellXfs count="162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4" xfId="1" applyNumberFormat="1" applyFont="1" applyFill="1" applyBorder="1" applyAlignment="1">
      <alignment horizontal="right" vertical="top" wrapText="1"/>
    </xf>
    <xf numFmtId="49" fontId="4" fillId="0" borderId="0" xfId="1" applyNumberFormat="1" applyFont="1" applyAlignment="1">
      <alignment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2" borderId="5" xfId="3" applyNumberFormat="1" applyFont="1" applyFill="1" applyBorder="1"/>
    <xf numFmtId="10" fontId="5" fillId="2" borderId="6" xfId="3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6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7" xfId="1" applyNumberFormat="1" applyFont="1" applyBorder="1" applyAlignment="1">
      <alignment horizontal="left" vertical="top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/>
    </xf>
    <xf numFmtId="11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2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4" fontId="2" fillId="0" borderId="11" xfId="1" applyNumberFormat="1" applyFont="1" applyBorder="1" applyAlignment="1">
      <alignment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left" vertical="center"/>
    </xf>
    <xf numFmtId="2" fontId="2" fillId="0" borderId="12" xfId="1" applyNumberFormat="1" applyFont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10" fontId="2" fillId="0" borderId="0" xfId="1" applyNumberFormat="1" applyFont="1" applyFill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8" xfId="1" applyNumberFormat="1" applyFont="1" applyFill="1" applyBorder="1" applyAlignment="1"/>
    <xf numFmtId="0" fontId="2" fillId="0" borderId="13" xfId="1" applyNumberFormat="1" applyFont="1" applyBorder="1" applyAlignment="1">
      <alignment horizontal="left" vertical="top" wrapText="1"/>
    </xf>
    <xf numFmtId="0" fontId="2" fillId="0" borderId="7" xfId="1" applyNumberFormat="1" applyFont="1" applyBorder="1" applyAlignment="1">
      <alignment horizontal="left" vertical="top" wrapText="1"/>
    </xf>
    <xf numFmtId="10" fontId="2" fillId="0" borderId="7" xfId="3" applyNumberFormat="1" applyFont="1" applyBorder="1"/>
    <xf numFmtId="0" fontId="2" fillId="0" borderId="7" xfId="1" applyFont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0" fontId="2" fillId="0" borderId="15" xfId="1" applyNumberFormat="1" applyFont="1" applyBorder="1" applyAlignment="1">
      <alignment horizontal="left" vertical="top" wrapText="1"/>
    </xf>
    <xf numFmtId="4" fontId="2" fillId="0" borderId="15" xfId="1" applyNumberFormat="1" applyFont="1" applyBorder="1" applyAlignment="1">
      <alignment vertical="center"/>
    </xf>
    <xf numFmtId="10" fontId="2" fillId="0" borderId="11" xfId="1" applyNumberFormat="1" applyFont="1" applyBorder="1" applyAlignment="1">
      <alignment vertical="center"/>
    </xf>
    <xf numFmtId="218" fontId="2" fillId="0" borderId="16" xfId="3" applyNumberFormat="1" applyFont="1" applyBorder="1"/>
    <xf numFmtId="218" fontId="2" fillId="0" borderId="17" xfId="3" applyNumberFormat="1" applyFont="1" applyBorder="1"/>
    <xf numFmtId="218" fontId="2" fillId="0" borderId="17" xfId="3" applyNumberFormat="1" applyFont="1" applyFill="1" applyBorder="1"/>
    <xf numFmtId="218" fontId="2" fillId="0" borderId="16" xfId="3" applyNumberFormat="1" applyFont="1" applyFill="1" applyBorder="1"/>
    <xf numFmtId="218" fontId="4" fillId="0" borderId="7" xfId="1" applyNumberFormat="1" applyFont="1" applyBorder="1" applyAlignment="1"/>
    <xf numFmtId="218" fontId="4" fillId="0" borderId="7" xfId="1" applyNumberFormat="1" applyFont="1" applyFill="1" applyBorder="1" applyAlignment="1"/>
    <xf numFmtId="218" fontId="2" fillId="0" borderId="13" xfId="3" applyNumberFormat="1" applyFont="1" applyBorder="1"/>
    <xf numFmtId="218" fontId="2" fillId="0" borderId="7" xfId="3" applyNumberFormat="1" applyFont="1" applyBorder="1"/>
    <xf numFmtId="218" fontId="4" fillId="0" borderId="13" xfId="1" applyNumberFormat="1" applyFont="1" applyFill="1" applyBorder="1" applyAlignment="1"/>
    <xf numFmtId="3" fontId="2" fillId="0" borderId="0" xfId="1" applyNumberFormat="1" applyFont="1" applyBorder="1" applyAlignment="1"/>
    <xf numFmtId="0" fontId="10" fillId="4" borderId="18" xfId="1" applyFont="1" applyFill="1" applyBorder="1" applyAlignment="1">
      <alignment vertical="center"/>
    </xf>
    <xf numFmtId="0" fontId="10" fillId="4" borderId="18" xfId="1" applyFont="1" applyFill="1" applyBorder="1" applyAlignment="1">
      <alignment horizontal="left"/>
    </xf>
    <xf numFmtId="0" fontId="12" fillId="4" borderId="18" xfId="1" applyFont="1" applyFill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2" fillId="4" borderId="18" xfId="1" applyFont="1" applyFill="1" applyBorder="1" applyAlignment="1">
      <alignment horizontal="left"/>
    </xf>
    <xf numFmtId="0" fontId="10" fillId="4" borderId="19" xfId="1" applyFont="1" applyFill="1" applyBorder="1" applyAlignment="1">
      <alignment horizontal="left" wrapText="1"/>
    </xf>
    <xf numFmtId="0" fontId="2" fillId="0" borderId="20" xfId="1" applyNumberFormat="1" applyFont="1" applyBorder="1" applyAlignment="1">
      <alignment horizontal="left" vertical="top"/>
    </xf>
    <xf numFmtId="10" fontId="2" fillId="0" borderId="16" xfId="3" applyNumberFormat="1" applyFont="1" applyBorder="1"/>
    <xf numFmtId="10" fontId="4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0" fontId="7" fillId="2" borderId="8" xfId="1" applyFont="1" applyFill="1" applyBorder="1" applyAlignment="1">
      <alignment vertical="center"/>
    </xf>
    <xf numFmtId="4" fontId="2" fillId="2" borderId="8" xfId="1" applyNumberFormat="1" applyFont="1" applyFill="1" applyBorder="1" applyAlignment="1">
      <alignment vertical="center"/>
    </xf>
    <xf numFmtId="49" fontId="3" fillId="2" borderId="8" xfId="1" applyNumberFormat="1" applyFont="1" applyFill="1" applyBorder="1" applyAlignment="1">
      <alignment horizontal="right" vertical="top" wrapText="1"/>
    </xf>
    <xf numFmtId="0" fontId="7" fillId="0" borderId="0" xfId="1" applyFont="1" applyFill="1" applyBorder="1" applyAlignment="1">
      <alignment vertical="center"/>
    </xf>
    <xf numFmtId="4" fontId="2" fillId="0" borderId="20" xfId="1" applyNumberFormat="1" applyFont="1" applyFill="1" applyBorder="1" applyAlignment="1">
      <alignment vertical="center"/>
    </xf>
    <xf numFmtId="4" fontId="2" fillId="0" borderId="20" xfId="1" applyNumberFormat="1" applyFont="1" applyFill="1" applyBorder="1" applyAlignment="1"/>
    <xf numFmtId="0" fontId="10" fillId="0" borderId="20" xfId="1" applyFont="1" applyFill="1" applyBorder="1" applyAlignment="1">
      <alignment horizontal="left"/>
    </xf>
    <xf numFmtId="4" fontId="2" fillId="2" borderId="21" xfId="3" applyNumberFormat="1" applyFont="1" applyFill="1" applyBorder="1"/>
    <xf numFmtId="0" fontId="7" fillId="3" borderId="20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4" fillId="2" borderId="8" xfId="1" applyNumberFormat="1" applyFont="1" applyFill="1" applyBorder="1" applyAlignment="1">
      <alignment vertical="center"/>
    </xf>
    <xf numFmtId="218" fontId="2" fillId="0" borderId="22" xfId="3" applyNumberFormat="1" applyFont="1" applyBorder="1"/>
    <xf numFmtId="218" fontId="2" fillId="0" borderId="14" xfId="3" applyNumberFormat="1" applyFont="1" applyBorder="1"/>
    <xf numFmtId="4" fontId="2" fillId="0" borderId="23" xfId="1" applyNumberFormat="1" applyFont="1" applyFill="1" applyBorder="1" applyAlignment="1">
      <alignment vertical="center"/>
    </xf>
    <xf numFmtId="4" fontId="2" fillId="0" borderId="24" xfId="1" applyNumberFormat="1" applyFont="1" applyFill="1" applyBorder="1" applyAlignment="1">
      <alignment vertical="center"/>
    </xf>
    <xf numFmtId="49" fontId="3" fillId="2" borderId="21" xfId="1" applyNumberFormat="1" applyFont="1" applyFill="1" applyBorder="1" applyAlignment="1">
      <alignment horizontal="right" vertical="top" wrapText="1"/>
    </xf>
    <xf numFmtId="0" fontId="7" fillId="2" borderId="6" xfId="1" applyFont="1" applyFill="1" applyBorder="1" applyAlignment="1">
      <alignment vertical="center"/>
    </xf>
    <xf numFmtId="4" fontId="2" fillId="2" borderId="8" xfId="3" applyNumberFormat="1" applyFont="1" applyFill="1" applyBorder="1"/>
    <xf numFmtId="10" fontId="5" fillId="2" borderId="8" xfId="3" applyNumberFormat="1" applyFont="1" applyFill="1" applyBorder="1"/>
    <xf numFmtId="49" fontId="3" fillId="0" borderId="25" xfId="1" applyNumberFormat="1" applyFont="1" applyFill="1" applyBorder="1" applyAlignment="1">
      <alignment horizontal="right" vertical="top" wrapText="1"/>
    </xf>
    <xf numFmtId="4" fontId="2" fillId="0" borderId="26" xfId="1" applyNumberFormat="1" applyFont="1" applyBorder="1" applyAlignment="1">
      <alignment vertical="center"/>
    </xf>
    <xf numFmtId="4" fontId="2" fillId="2" borderId="6" xfId="3" applyNumberFormat="1" applyFont="1" applyFill="1" applyBorder="1"/>
    <xf numFmtId="49" fontId="4" fillId="0" borderId="0" xfId="1" applyNumberFormat="1" applyFont="1" applyBorder="1" applyAlignment="1">
      <alignment vertical="top" wrapText="1"/>
    </xf>
    <xf numFmtId="4" fontId="2" fillId="0" borderId="27" xfId="1" applyNumberFormat="1" applyFont="1" applyBorder="1" applyAlignment="1">
      <alignment vertical="center"/>
    </xf>
    <xf numFmtId="4" fontId="4" fillId="2" borderId="21" xfId="3" applyNumberFormat="1" applyFont="1" applyFill="1" applyBorder="1"/>
    <xf numFmtId="4" fontId="4" fillId="2" borderId="5" xfId="3" applyNumberFormat="1" applyFont="1" applyFill="1" applyBorder="1"/>
    <xf numFmtId="218" fontId="2" fillId="0" borderId="28" xfId="3" applyNumberFormat="1" applyFont="1" applyFill="1" applyBorder="1"/>
    <xf numFmtId="0" fontId="8" fillId="0" borderId="0" xfId="2" applyFont="1" applyFill="1" applyAlignment="1"/>
    <xf numFmtId="0" fontId="1" fillId="0" borderId="0" xfId="2" applyFont="1" applyAlignment="1"/>
    <xf numFmtId="0" fontId="9" fillId="0" borderId="0" xfId="2" applyFont="1" applyFill="1" applyAlignment="1"/>
    <xf numFmtId="0" fontId="1" fillId="0" borderId="0" xfId="2" applyFont="1" applyFill="1" applyAlignment="1"/>
    <xf numFmtId="0" fontId="10" fillId="5" borderId="18" xfId="2" applyFont="1" applyFill="1" applyBorder="1" applyAlignment="1"/>
    <xf numFmtId="0" fontId="10" fillId="5" borderId="18" xfId="2" applyFont="1" applyFill="1" applyBorder="1" applyAlignment="1">
      <alignment horizontal="left"/>
    </xf>
    <xf numFmtId="0" fontId="10" fillId="5" borderId="19" xfId="2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vertical="top" wrapText="1"/>
    </xf>
    <xf numFmtId="0" fontId="2" fillId="0" borderId="29" xfId="2" applyFont="1" applyBorder="1" applyAlignment="1"/>
    <xf numFmtId="0" fontId="2" fillId="0" borderId="30" xfId="2" applyFont="1" applyBorder="1" applyAlignment="1"/>
    <xf numFmtId="0" fontId="2" fillId="0" borderId="31" xfId="2" applyFont="1" applyBorder="1" applyAlignment="1"/>
    <xf numFmtId="0" fontId="2" fillId="0" borderId="32" xfId="2" applyFont="1" applyBorder="1" applyAlignment="1"/>
    <xf numFmtId="0" fontId="2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0" fontId="2" fillId="0" borderId="0" xfId="2" applyFont="1" applyAlignment="1"/>
    <xf numFmtId="0" fontId="2" fillId="0" borderId="33" xfId="2" applyFont="1" applyBorder="1" applyAlignment="1"/>
    <xf numFmtId="0" fontId="4" fillId="0" borderId="0" xfId="1" applyFont="1" applyBorder="1" applyAlignment="1"/>
    <xf numFmtId="4" fontId="7" fillId="0" borderId="0" xfId="1" applyNumberFormat="1" applyFont="1" applyAlignment="1">
      <alignment vertical="center"/>
    </xf>
    <xf numFmtId="0" fontId="17" fillId="3" borderId="0" xfId="1" applyFont="1" applyFill="1" applyBorder="1" applyAlignment="1">
      <alignment horizontal="center" vertical="center"/>
    </xf>
    <xf numFmtId="0" fontId="2" fillId="0" borderId="30" xfId="2" applyFont="1" applyBorder="1">
      <alignment vertical="center"/>
    </xf>
    <xf numFmtId="0" fontId="18" fillId="2" borderId="34" xfId="1" applyFont="1" applyFill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18" fillId="2" borderId="35" xfId="1" applyFont="1" applyFill="1" applyBorder="1" applyAlignment="1">
      <alignment vertical="center"/>
    </xf>
    <xf numFmtId="0" fontId="17" fillId="2" borderId="35" xfId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right"/>
    </xf>
    <xf numFmtId="0" fontId="17" fillId="2" borderId="37" xfId="1" applyFont="1" applyFill="1" applyBorder="1" applyAlignment="1">
      <alignment horizontal="right"/>
    </xf>
    <xf numFmtId="0" fontId="17" fillId="2" borderId="34" xfId="1" applyFont="1" applyFill="1" applyBorder="1" applyAlignment="1">
      <alignment vertical="center"/>
    </xf>
    <xf numFmtId="0" fontId="17" fillId="2" borderId="37" xfId="1" applyFont="1" applyFill="1" applyBorder="1" applyAlignment="1">
      <alignment horizontal="right" vertical="center"/>
    </xf>
    <xf numFmtId="0" fontId="4" fillId="2" borderId="36" xfId="1" applyFont="1" applyFill="1" applyBorder="1" applyAlignment="1">
      <alignment horizontal="right" vertical="center"/>
    </xf>
    <xf numFmtId="0" fontId="2" fillId="0" borderId="38" xfId="1" applyFont="1" applyBorder="1" applyAlignment="1">
      <alignment horizontal="left" vertical="center"/>
    </xf>
    <xf numFmtId="2" fontId="2" fillId="0" borderId="38" xfId="1" applyNumberFormat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Fill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7" xfId="1" applyNumberFormat="1" applyFont="1" applyFill="1" applyBorder="1" applyAlignment="1">
      <alignment vertical="center"/>
    </xf>
    <xf numFmtId="4" fontId="2" fillId="0" borderId="15" xfId="1" applyNumberFormat="1" applyFont="1" applyFill="1" applyBorder="1" applyAlignment="1">
      <alignment vertical="center"/>
    </xf>
    <xf numFmtId="0" fontId="17" fillId="2" borderId="41" xfId="1" applyFont="1" applyFill="1" applyBorder="1" applyAlignment="1">
      <alignment horizontal="left" vertical="center"/>
    </xf>
    <xf numFmtId="0" fontId="17" fillId="2" borderId="42" xfId="1" applyFont="1" applyFill="1" applyBorder="1" applyAlignment="1">
      <alignment horizontal="left" vertical="center"/>
    </xf>
    <xf numFmtId="0" fontId="17" fillId="2" borderId="41" xfId="1" applyFont="1" applyFill="1" applyBorder="1" applyAlignment="1">
      <alignment horizontal="center" vertical="center"/>
    </xf>
    <xf numFmtId="0" fontId="17" fillId="2" borderId="42" xfId="1" applyFont="1" applyFill="1" applyBorder="1" applyAlignment="1">
      <alignment horizontal="center" vertical="center"/>
    </xf>
    <xf numFmtId="0" fontId="10" fillId="4" borderId="19" xfId="1" applyFont="1" applyFill="1" applyBorder="1" applyAlignment="1">
      <alignment horizontal="center"/>
    </xf>
    <xf numFmtId="0" fontId="11" fillId="4" borderId="43" xfId="1" applyFont="1" applyFill="1" applyBorder="1" applyAlignment="1">
      <alignment horizontal="center"/>
    </xf>
    <xf numFmtId="0" fontId="11" fillId="4" borderId="44" xfId="1" applyFont="1" applyFill="1" applyBorder="1" applyAlignment="1">
      <alignment horizontal="center"/>
    </xf>
    <xf numFmtId="0" fontId="0" fillId="4" borderId="43" xfId="1" applyFont="1" applyFill="1" applyBorder="1" applyAlignment="1"/>
    <xf numFmtId="0" fontId="0" fillId="4" borderId="5" xfId="1" applyFont="1" applyFill="1" applyBorder="1" applyAlignment="1"/>
    <xf numFmtId="0" fontId="0" fillId="4" borderId="6" xfId="1" applyFont="1" applyFill="1" applyBorder="1" applyAlignment="1"/>
    <xf numFmtId="0" fontId="10" fillId="4" borderId="19" xfId="1" applyFont="1" applyFill="1" applyBorder="1" applyAlignment="1">
      <alignment horizontal="left"/>
    </xf>
    <xf numFmtId="0" fontId="11" fillId="4" borderId="43" xfId="1" applyFont="1" applyFill="1" applyBorder="1" applyAlignment="1">
      <alignment horizontal="left"/>
    </xf>
    <xf numFmtId="0" fontId="11" fillId="4" borderId="44" xfId="1" applyFont="1" applyFill="1" applyBorder="1" applyAlignment="1">
      <alignment horizontal="left"/>
    </xf>
    <xf numFmtId="0" fontId="10" fillId="4" borderId="43" xfId="1" applyFont="1" applyFill="1" applyBorder="1" applyAlignment="1">
      <alignment horizontal="center"/>
    </xf>
    <xf numFmtId="0" fontId="10" fillId="4" borderId="43" xfId="1" applyFont="1" applyFill="1" applyBorder="1" applyAlignment="1">
      <alignment horizontal="left"/>
    </xf>
    <xf numFmtId="0" fontId="10" fillId="4" borderId="44" xfId="1" applyFont="1" applyFill="1" applyBorder="1" applyAlignment="1">
      <alignment horizontal="left"/>
    </xf>
  </cellXfs>
  <cellStyles count="4">
    <cellStyle name="=C:\WINNT35\SYSTEM32\COMMAND.COM" xfId="1"/>
    <cellStyle name="Normal" xfId="0" builtinId="0"/>
    <cellStyle name="Normal_2010-11_ETF_Securities_XTF_Exchange_Traded_Funds_Statistics" xfId="2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50" b="1" i="0" u="none" strike="noStrike" baseline="0">
                <a:solidFill>
                  <a:srgbClr val="000080"/>
                </a:solidFill>
                <a:latin typeface="Arial" charset="0"/>
                <a:cs typeface="Arial" charset="0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50" b="1" i="0" u="none" strike="noStrike" baseline="0">
                <a:solidFill>
                  <a:srgbClr val="000080"/>
                </a:solidFill>
                <a:latin typeface="Arial" charset="0"/>
                <a:cs typeface="Arial" charset="0"/>
              </a:rPr>
              <a:t>On-Exchange Order Book Turnover</a:t>
            </a:r>
            <a:r>
              <a:rPr lang="en-GB" sz="125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8588450962419796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Jun-10 Jul-10 Aug-10 Sep-10 Oct-10 Nov-10 Dec-10 Jan-11 Feb-11 Mar-11 Apr-11 May-11 Jun-11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40330</c:v>
              </c:pt>
              <c:pt idx="1">
                <c:v>40360</c:v>
              </c:pt>
              <c:pt idx="2">
                <c:v>40391</c:v>
              </c:pt>
              <c:pt idx="3">
                <c:v>40422</c:v>
              </c:pt>
              <c:pt idx="4">
                <c:v>40452</c:v>
              </c:pt>
              <c:pt idx="5">
                <c:v>40483</c:v>
              </c:pt>
              <c:pt idx="6">
                <c:v>40513</c:v>
              </c:pt>
              <c:pt idx="7">
                <c:v>40544</c:v>
              </c:pt>
              <c:pt idx="8">
                <c:v>40575</c:v>
              </c:pt>
              <c:pt idx="9">
                <c:v>40603</c:v>
              </c:pt>
              <c:pt idx="10">
                <c:v>40634</c:v>
              </c:pt>
              <c:pt idx="11">
                <c:v>40664</c:v>
              </c:pt>
              <c:pt idx="12">
                <c:v>40695</c:v>
              </c:pt>
            </c:numLit>
          </c:cat>
          <c:val>
            <c:numLit>
              <c:formatCode>General</c:formatCode>
              <c:ptCount val="13"/>
              <c:pt idx="0">
                <c:v>13367.5563360328</c:v>
              </c:pt>
              <c:pt idx="1">
                <c:v>11871.6393530552</c:v>
              </c:pt>
              <c:pt idx="2">
                <c:v>11047.0939747988</c:v>
              </c:pt>
              <c:pt idx="3">
                <c:v>10602.5422879177</c:v>
              </c:pt>
              <c:pt idx="4">
                <c:v>10884.2645945268</c:v>
              </c:pt>
              <c:pt idx="5">
                <c:v>13430.8001036409</c:v>
              </c:pt>
              <c:pt idx="6">
                <c:v>11002.035864101899</c:v>
              </c:pt>
              <c:pt idx="7">
                <c:v>14101.994355966001</c:v>
              </c:pt>
              <c:pt idx="8">
                <c:v>12403.915906329499</c:v>
              </c:pt>
              <c:pt idx="9">
                <c:v>19757.701161310899</c:v>
              </c:pt>
              <c:pt idx="10">
                <c:v>13146.1888707465</c:v>
              </c:pt>
              <c:pt idx="11">
                <c:v>13410.215571735</c:v>
              </c:pt>
              <c:pt idx="12">
                <c:v>11606.117298184299</c:v>
              </c:pt>
            </c:numLit>
          </c:val>
          <c:extLst>
            <c:ext xmlns:c16="http://schemas.microsoft.com/office/drawing/2014/chart" uri="{C3380CC4-5D6E-409C-BE32-E72D297353CC}">
              <c16:uniqueId val="{00000000-2D58-614E-B6CA-2E16C663C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774799"/>
        <c:axId val="1"/>
      </c:barChart>
      <c:catAx>
        <c:axId val="141277479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34830430797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774799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142-2F45-BAEB-64963B5E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950511"/>
        <c:axId val="1"/>
        <c:axId val="0"/>
      </c:bar3DChart>
      <c:catAx>
        <c:axId val="141295051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95051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9F1-AF4E-90A1-0797542C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282127"/>
        <c:axId val="1"/>
        <c:axId val="0"/>
      </c:bar3DChart>
      <c:catAx>
        <c:axId val="14122821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2821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008-F245-8190-56F8FAAA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3252911"/>
        <c:axId val="1"/>
        <c:axId val="0"/>
      </c:bar3DChart>
      <c:catAx>
        <c:axId val="141325291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325291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BF6-9E4F-ACEC-BF6941EC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968271"/>
        <c:axId val="1"/>
        <c:axId val="0"/>
      </c:bar3DChart>
      <c:catAx>
        <c:axId val="141296827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9682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877-7846-81F4-0F57D0EA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523071"/>
        <c:axId val="1"/>
        <c:axId val="0"/>
      </c:bar3DChart>
      <c:catAx>
        <c:axId val="141252307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523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561-4F49-A958-0EB23199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485935"/>
        <c:axId val="1"/>
        <c:axId val="0"/>
      </c:bar3DChart>
      <c:catAx>
        <c:axId val="141248593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4859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6</xdr:col>
      <xdr:colOff>1104900</xdr:colOff>
      <xdr:row>25</xdr:row>
      <xdr:rowOff>139700</xdr:rowOff>
    </xdr:to>
    <xdr:graphicFrame macro="">
      <xdr:nvGraphicFramePr>
        <xdr:cNvPr id="3128" name="Chart 7">
          <a:extLst>
            <a:ext uri="{FF2B5EF4-FFF2-40B4-BE49-F238E27FC236}">
              <a16:creationId xmlns:a16="http://schemas.microsoft.com/office/drawing/2014/main" id="{C96DD751-FBAA-26ED-C692-518EEB71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0</xdr:row>
      <xdr:rowOff>63500</xdr:rowOff>
    </xdr:from>
    <xdr:to>
      <xdr:col>8</xdr:col>
      <xdr:colOff>241300</xdr:colOff>
      <xdr:row>2</xdr:row>
      <xdr:rowOff>38100</xdr:rowOff>
    </xdr:to>
    <xdr:pic>
      <xdr:nvPicPr>
        <xdr:cNvPr id="3129" name="Picture 6" descr="Xetra_DBG2009_sch">
          <a:extLst>
            <a:ext uri="{FF2B5EF4-FFF2-40B4-BE49-F238E27FC236}">
              <a16:creationId xmlns:a16="http://schemas.microsoft.com/office/drawing/2014/main" id="{10B1373C-CB54-783B-CC75-AF2FC2A31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63500"/>
          <a:ext cx="34544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226" name="Chart 29">
          <a:extLst>
            <a:ext uri="{FF2B5EF4-FFF2-40B4-BE49-F238E27FC236}">
              <a16:creationId xmlns:a16="http://schemas.microsoft.com/office/drawing/2014/main" id="{6BD4A7B3-602A-3649-D28F-DF9615FFD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227" name="Chart 51">
          <a:extLst>
            <a:ext uri="{FF2B5EF4-FFF2-40B4-BE49-F238E27FC236}">
              <a16:creationId xmlns:a16="http://schemas.microsoft.com/office/drawing/2014/main" id="{5ABD30AB-5999-187B-EF4B-D05E6E00A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244" name="Chart 1">
          <a:extLst>
            <a:ext uri="{FF2B5EF4-FFF2-40B4-BE49-F238E27FC236}">
              <a16:creationId xmlns:a16="http://schemas.microsoft.com/office/drawing/2014/main" id="{8E7BB9E4-E49C-D256-6EC0-01BDBA5EB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245" name="Chart 2">
          <a:extLst>
            <a:ext uri="{FF2B5EF4-FFF2-40B4-BE49-F238E27FC236}">
              <a16:creationId xmlns:a16="http://schemas.microsoft.com/office/drawing/2014/main" id="{40F39A65-DD24-3D49-E353-7C92E4BFA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264" name="Chart 1">
          <a:extLst>
            <a:ext uri="{FF2B5EF4-FFF2-40B4-BE49-F238E27FC236}">
              <a16:creationId xmlns:a16="http://schemas.microsoft.com/office/drawing/2014/main" id="{32118BDF-F836-22D7-1F7E-A601EEF00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265" name="Chart 2">
          <a:extLst>
            <a:ext uri="{FF2B5EF4-FFF2-40B4-BE49-F238E27FC236}">
              <a16:creationId xmlns:a16="http://schemas.microsoft.com/office/drawing/2014/main" id="{43FB4E1D-56E1-0F54-55D8-44D188E0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showGridLines="0" tabSelected="1" zoomScaleNormal="100" workbookViewId="0"/>
  </sheetViews>
  <sheetFormatPr baseColWidth="10" defaultColWidth="9.1640625" defaultRowHeight="13" x14ac:dyDescent="0.15"/>
  <cols>
    <col min="1" max="1" width="46.6640625" style="21" customWidth="1"/>
    <col min="2" max="2" width="12.6640625" style="21" customWidth="1"/>
    <col min="3" max="3" width="16" style="21" customWidth="1"/>
    <col min="4" max="4" width="6.5" style="21" customWidth="1"/>
    <col min="5" max="5" width="46.6640625" style="19" customWidth="1"/>
    <col min="6" max="6" width="12.6640625" style="19" customWidth="1"/>
    <col min="7" max="7" width="14.6640625" style="19" customWidth="1"/>
    <col min="8" max="8" width="14.83203125" style="19" bestFit="1" customWidth="1"/>
    <col min="9" max="9" width="13.6640625" style="19" bestFit="1" customWidth="1"/>
    <col min="10" max="16384" width="9.1640625" style="19"/>
  </cols>
  <sheetData>
    <row r="1" spans="1:7" ht="32.25" customHeight="1" x14ac:dyDescent="0.15">
      <c r="A1" s="55" t="s">
        <v>650</v>
      </c>
      <c r="B1" s="16"/>
      <c r="C1" s="16"/>
      <c r="D1" s="16"/>
      <c r="E1" s="17"/>
      <c r="F1" s="18"/>
      <c r="G1" s="18"/>
    </row>
    <row r="2" spans="1:7" ht="24.75" customHeight="1" x14ac:dyDescent="0.15">
      <c r="A2" s="20" t="s">
        <v>2137</v>
      </c>
      <c r="B2" s="16"/>
      <c r="C2" s="16"/>
      <c r="D2" s="16"/>
      <c r="E2" s="17"/>
      <c r="F2" s="18"/>
      <c r="G2" s="18"/>
    </row>
    <row r="3" spans="1:7" ht="24.75" customHeight="1" x14ac:dyDescent="0.15">
      <c r="A3" s="16"/>
      <c r="B3" s="16"/>
      <c r="C3" s="16"/>
      <c r="D3" s="16"/>
      <c r="E3" s="17"/>
      <c r="F3" s="18"/>
      <c r="G3" s="18"/>
    </row>
    <row r="4" spans="1:7" ht="24.75" customHeight="1" x14ac:dyDescent="0.15">
      <c r="D4" s="19"/>
    </row>
    <row r="5" spans="1:7" ht="24.75" customHeight="1" x14ac:dyDescent="0.15"/>
    <row r="6" spans="1:7" ht="24.75" customHeight="1" x14ac:dyDescent="0.15"/>
    <row r="27" spans="1:8" ht="14" thickBot="1" x14ac:dyDescent="0.2"/>
    <row r="28" spans="1:8" ht="12.75" customHeight="1" x14ac:dyDescent="0.15">
      <c r="A28" s="146" t="s">
        <v>1457</v>
      </c>
      <c r="B28" s="129"/>
      <c r="C28" s="134" t="s">
        <v>1453</v>
      </c>
      <c r="D28" s="15"/>
      <c r="E28" s="146" t="s">
        <v>1460</v>
      </c>
      <c r="F28" s="135"/>
      <c r="G28" s="136" t="s">
        <v>1548</v>
      </c>
      <c r="H28" s="22"/>
    </row>
    <row r="29" spans="1:8" ht="12.75" customHeight="1" thickBot="1" x14ac:dyDescent="0.2">
      <c r="A29" s="147"/>
      <c r="B29" s="131"/>
      <c r="C29" s="133" t="s">
        <v>1452</v>
      </c>
      <c r="D29" s="15"/>
      <c r="E29" s="147"/>
      <c r="F29" s="132"/>
      <c r="G29" s="137" t="s">
        <v>1454</v>
      </c>
      <c r="H29" s="22"/>
    </row>
    <row r="30" spans="1:8" ht="17.25" customHeight="1" x14ac:dyDescent="0.15">
      <c r="A30" s="140" t="s">
        <v>1354</v>
      </c>
      <c r="B30" s="130" t="s">
        <v>1355</v>
      </c>
      <c r="C30" s="101">
        <v>4.1715909090999999</v>
      </c>
      <c r="D30"/>
      <c r="E30" s="140" t="s">
        <v>1354</v>
      </c>
      <c r="F30" s="130" t="s">
        <v>1355</v>
      </c>
      <c r="G30" s="101">
        <v>1730.2230777109999</v>
      </c>
    </row>
    <row r="31" spans="1:8" ht="17.25" customHeight="1" x14ac:dyDescent="0.15">
      <c r="A31" s="38" t="s">
        <v>1772</v>
      </c>
      <c r="B31" s="38" t="s">
        <v>1773</v>
      </c>
      <c r="C31" s="39">
        <v>5.8197272726999998</v>
      </c>
      <c r="D31"/>
      <c r="E31" s="38" t="s">
        <v>1969</v>
      </c>
      <c r="F31" s="38" t="s">
        <v>1364</v>
      </c>
      <c r="G31" s="39">
        <v>654.70166267499997</v>
      </c>
    </row>
    <row r="32" spans="1:8" ht="17.25" customHeight="1" x14ac:dyDescent="0.15">
      <c r="A32" s="38" t="s">
        <v>1969</v>
      </c>
      <c r="B32" s="38" t="s">
        <v>1364</v>
      </c>
      <c r="C32" s="39">
        <v>7.3580454545</v>
      </c>
      <c r="D32"/>
      <c r="E32" s="38" t="s">
        <v>779</v>
      </c>
      <c r="F32" s="38" t="s">
        <v>780</v>
      </c>
      <c r="G32" s="39">
        <v>439.30950680500001</v>
      </c>
    </row>
    <row r="33" spans="1:8" ht="17.25" customHeight="1" x14ac:dyDescent="0.15">
      <c r="A33" s="38" t="s">
        <v>1925</v>
      </c>
      <c r="B33" s="38" t="s">
        <v>217</v>
      </c>
      <c r="C33" s="39">
        <v>8.4828636363999994</v>
      </c>
      <c r="D33"/>
      <c r="E33" s="38" t="s">
        <v>1925</v>
      </c>
      <c r="F33" s="38" t="s">
        <v>217</v>
      </c>
      <c r="G33" s="39">
        <v>211.47203846099998</v>
      </c>
    </row>
    <row r="34" spans="1:8" ht="17.25" customHeight="1" x14ac:dyDescent="0.15">
      <c r="A34" s="38" t="s">
        <v>1203</v>
      </c>
      <c r="B34" s="30" t="s">
        <v>1204</v>
      </c>
      <c r="C34" s="39">
        <v>9.8857272727000005</v>
      </c>
      <c r="D34"/>
      <c r="E34" s="38" t="s">
        <v>2075</v>
      </c>
      <c r="F34" s="30" t="s">
        <v>2076</v>
      </c>
      <c r="G34" s="39">
        <v>207.92467978600001</v>
      </c>
    </row>
    <row r="35" spans="1:8" ht="17.25" customHeight="1" x14ac:dyDescent="0.15">
      <c r="A35" s="38" t="s">
        <v>1170</v>
      </c>
      <c r="B35" s="38" t="s">
        <v>1319</v>
      </c>
      <c r="C35" s="39">
        <v>10.0043181818</v>
      </c>
      <c r="D35"/>
      <c r="E35" s="38" t="s">
        <v>378</v>
      </c>
      <c r="F35" s="38" t="s">
        <v>379</v>
      </c>
      <c r="G35" s="39">
        <v>196.65376880199997</v>
      </c>
    </row>
    <row r="36" spans="1:8" ht="17.25" customHeight="1" x14ac:dyDescent="0.15">
      <c r="A36" s="38" t="s">
        <v>286</v>
      </c>
      <c r="B36" s="38" t="s">
        <v>417</v>
      </c>
      <c r="C36" s="39">
        <v>10.578181818199999</v>
      </c>
      <c r="D36"/>
      <c r="E36" s="38" t="s">
        <v>370</v>
      </c>
      <c r="F36" s="38" t="s">
        <v>371</v>
      </c>
      <c r="G36" s="39">
        <v>177.34993144399999</v>
      </c>
    </row>
    <row r="37" spans="1:8" ht="17.25" customHeight="1" x14ac:dyDescent="0.15">
      <c r="A37" s="38" t="s">
        <v>174</v>
      </c>
      <c r="B37" s="38" t="s">
        <v>175</v>
      </c>
      <c r="C37" s="39">
        <v>10.6202727273</v>
      </c>
      <c r="D37"/>
      <c r="E37" s="38" t="s">
        <v>1203</v>
      </c>
      <c r="F37" s="38" t="s">
        <v>1204</v>
      </c>
      <c r="G37" s="39">
        <v>164.711821923</v>
      </c>
    </row>
    <row r="38" spans="1:8" ht="17.25" customHeight="1" x14ac:dyDescent="0.15">
      <c r="A38" s="38" t="s">
        <v>1709</v>
      </c>
      <c r="B38" s="38" t="s">
        <v>1710</v>
      </c>
      <c r="C38" s="39">
        <v>10.921181818199999</v>
      </c>
      <c r="D38"/>
      <c r="E38" s="38" t="s">
        <v>1994</v>
      </c>
      <c r="F38" s="38" t="s">
        <v>1381</v>
      </c>
      <c r="G38" s="39">
        <v>136.29648503799999</v>
      </c>
    </row>
    <row r="39" spans="1:8" ht="17.25" customHeight="1" thickBot="1" x14ac:dyDescent="0.2">
      <c r="A39" s="141" t="s">
        <v>150</v>
      </c>
      <c r="B39" s="43" t="s">
        <v>151</v>
      </c>
      <c r="C39" s="42">
        <v>11.067681818200001</v>
      </c>
      <c r="D39"/>
      <c r="E39" s="141" t="s">
        <v>1971</v>
      </c>
      <c r="F39" s="43" t="s">
        <v>1365</v>
      </c>
      <c r="G39" s="42">
        <v>103.68101239000001</v>
      </c>
    </row>
    <row r="40" spans="1:8" x14ac:dyDescent="0.15">
      <c r="A40" s="19"/>
      <c r="B40" s="19"/>
      <c r="C40" s="19"/>
    </row>
    <row r="41" spans="1:8" ht="14" thickBot="1" x14ac:dyDescent="0.2"/>
    <row r="42" spans="1:8" ht="12.75" customHeight="1" x14ac:dyDescent="0.15">
      <c r="A42" s="148" t="s">
        <v>1458</v>
      </c>
      <c r="B42" s="129"/>
      <c r="C42" s="134" t="s">
        <v>1453</v>
      </c>
      <c r="D42" s="15"/>
      <c r="E42" s="146" t="s">
        <v>1459</v>
      </c>
      <c r="F42" s="135"/>
      <c r="G42" s="136" t="s">
        <v>1548</v>
      </c>
      <c r="H42" s="22"/>
    </row>
    <row r="43" spans="1:8" ht="12.75" customHeight="1" thickBot="1" x14ac:dyDescent="0.2">
      <c r="A43" s="149"/>
      <c r="B43" s="131"/>
      <c r="C43" s="133" t="s">
        <v>1452</v>
      </c>
      <c r="D43" s="15"/>
      <c r="E43" s="147"/>
      <c r="F43" s="132"/>
      <c r="G43" s="137" t="s">
        <v>1454</v>
      </c>
      <c r="H43" s="22"/>
    </row>
    <row r="44" spans="1:8" ht="17.25" customHeight="1" x14ac:dyDescent="0.15">
      <c r="A44" s="142" t="s">
        <v>1433</v>
      </c>
      <c r="B44" s="34" t="s">
        <v>246</v>
      </c>
      <c r="C44" s="35">
        <v>0.36986363639999997</v>
      </c>
      <c r="E44" s="142" t="s">
        <v>1963</v>
      </c>
      <c r="F44" s="34" t="s">
        <v>1964</v>
      </c>
      <c r="G44" s="35">
        <v>173.170978123</v>
      </c>
    </row>
    <row r="45" spans="1:8" ht="17.25" customHeight="1" x14ac:dyDescent="0.15">
      <c r="A45" s="143" t="s">
        <v>407</v>
      </c>
      <c r="B45" s="36" t="s">
        <v>408</v>
      </c>
      <c r="C45" s="37">
        <v>2.2223636363999999</v>
      </c>
      <c r="E45" s="143" t="s">
        <v>1433</v>
      </c>
      <c r="F45" s="36" t="s">
        <v>246</v>
      </c>
      <c r="G45" s="37">
        <v>157.26803037799999</v>
      </c>
    </row>
    <row r="46" spans="1:8" ht="17.25" customHeight="1" x14ac:dyDescent="0.15">
      <c r="A46" s="143" t="s">
        <v>1957</v>
      </c>
      <c r="B46" s="40" t="s">
        <v>1958</v>
      </c>
      <c r="C46" s="37">
        <v>4.1723636364000001</v>
      </c>
      <c r="E46" s="143" t="s">
        <v>1618</v>
      </c>
      <c r="F46" s="40" t="s">
        <v>1622</v>
      </c>
      <c r="G46" s="37">
        <v>114.66361454000001</v>
      </c>
    </row>
    <row r="47" spans="1:8" ht="17.25" customHeight="1" x14ac:dyDescent="0.15">
      <c r="A47" s="143" t="s">
        <v>1955</v>
      </c>
      <c r="B47" s="36" t="s">
        <v>1956</v>
      </c>
      <c r="C47" s="37">
        <v>4.2945454544999997</v>
      </c>
      <c r="E47" s="143" t="s">
        <v>1955</v>
      </c>
      <c r="F47" s="36" t="s">
        <v>1956</v>
      </c>
      <c r="G47" s="37">
        <v>64.327483728000004</v>
      </c>
    </row>
    <row r="48" spans="1:8" ht="17.25" customHeight="1" x14ac:dyDescent="0.15">
      <c r="A48" s="143" t="s">
        <v>467</v>
      </c>
      <c r="B48" s="36" t="s">
        <v>468</v>
      </c>
      <c r="C48" s="37">
        <v>4.3976363636000002</v>
      </c>
      <c r="E48" s="143" t="s">
        <v>1957</v>
      </c>
      <c r="F48" s="36" t="s">
        <v>1958</v>
      </c>
      <c r="G48" s="37">
        <v>62.581215990999993</v>
      </c>
    </row>
    <row r="49" spans="1:8" ht="17.25" customHeight="1" x14ac:dyDescent="0.15">
      <c r="A49" s="143" t="s">
        <v>883</v>
      </c>
      <c r="B49" s="36" t="s">
        <v>884</v>
      </c>
      <c r="C49" s="37">
        <v>4.5377727273000001</v>
      </c>
      <c r="E49" s="143" t="s">
        <v>1961</v>
      </c>
      <c r="F49" s="36" t="s">
        <v>1962</v>
      </c>
      <c r="G49" s="37">
        <v>43.634010156000002</v>
      </c>
    </row>
    <row r="50" spans="1:8" ht="17.25" customHeight="1" x14ac:dyDescent="0.15">
      <c r="A50" s="143" t="s">
        <v>1961</v>
      </c>
      <c r="B50" s="36" t="s">
        <v>1962</v>
      </c>
      <c r="C50" s="37">
        <v>4.6095454545000001</v>
      </c>
      <c r="E50" s="143" t="s">
        <v>405</v>
      </c>
      <c r="F50" s="36" t="s">
        <v>406</v>
      </c>
      <c r="G50" s="37">
        <v>42.335846920000002</v>
      </c>
    </row>
    <row r="51" spans="1:8" ht="17.25" customHeight="1" x14ac:dyDescent="0.15">
      <c r="A51" s="143" t="s">
        <v>1132</v>
      </c>
      <c r="B51" s="36" t="s">
        <v>120</v>
      </c>
      <c r="C51" s="37">
        <v>4.6176363636</v>
      </c>
      <c r="D51" s="19"/>
      <c r="E51" s="143" t="s">
        <v>1131</v>
      </c>
      <c r="F51" s="36" t="s">
        <v>118</v>
      </c>
      <c r="G51" s="37">
        <v>33.6500597</v>
      </c>
    </row>
    <row r="52" spans="1:8" ht="17.25" customHeight="1" x14ac:dyDescent="0.15">
      <c r="A52" s="143" t="s">
        <v>1129</v>
      </c>
      <c r="B52" s="30" t="s">
        <v>116</v>
      </c>
      <c r="C52" s="37">
        <v>4.9930909091000002</v>
      </c>
      <c r="D52" s="19"/>
      <c r="E52" s="143" t="s">
        <v>520</v>
      </c>
      <c r="F52" s="30" t="s">
        <v>521</v>
      </c>
      <c r="G52" s="37">
        <v>33.634854571999995</v>
      </c>
    </row>
    <row r="53" spans="1:8" ht="17.25" customHeight="1" thickBot="1" x14ac:dyDescent="0.2">
      <c r="A53" s="43" t="s">
        <v>471</v>
      </c>
      <c r="B53" s="41" t="s">
        <v>472</v>
      </c>
      <c r="C53" s="42">
        <v>5.0694999999999997</v>
      </c>
      <c r="D53" s="19"/>
      <c r="E53" s="43" t="s">
        <v>1993</v>
      </c>
      <c r="F53" s="41" t="s">
        <v>811</v>
      </c>
      <c r="G53" s="42">
        <v>32.640987815999999</v>
      </c>
    </row>
    <row r="54" spans="1:8" ht="17.25" customHeight="1" thickBot="1" x14ac:dyDescent="0.2">
      <c r="A54" s="51"/>
      <c r="B54" s="52"/>
      <c r="C54" s="53"/>
      <c r="D54" s="19"/>
      <c r="E54" s="51"/>
      <c r="F54" s="54"/>
      <c r="G54" s="53"/>
    </row>
    <row r="55" spans="1:8" ht="12.75" customHeight="1" x14ac:dyDescent="0.15">
      <c r="A55" s="146" t="s">
        <v>1455</v>
      </c>
      <c r="B55" s="129"/>
      <c r="C55" s="134" t="s">
        <v>1453</v>
      </c>
      <c r="D55" s="127"/>
      <c r="E55" s="146" t="s">
        <v>1456</v>
      </c>
      <c r="F55" s="135"/>
      <c r="G55" s="136" t="s">
        <v>1548</v>
      </c>
      <c r="H55" s="22"/>
    </row>
    <row r="56" spans="1:8" ht="12.75" customHeight="1" thickBot="1" x14ac:dyDescent="0.2">
      <c r="A56" s="147"/>
      <c r="B56" s="131"/>
      <c r="C56" s="133" t="s">
        <v>1452</v>
      </c>
      <c r="D56" s="127"/>
      <c r="E56" s="147"/>
      <c r="F56" s="132"/>
      <c r="G56" s="137" t="s">
        <v>1454</v>
      </c>
      <c r="H56" s="22"/>
    </row>
    <row r="57" spans="1:8" ht="17.25" customHeight="1" x14ac:dyDescent="0.15">
      <c r="A57" s="142" t="s">
        <v>2138</v>
      </c>
      <c r="B57" s="138" t="s">
        <v>1226</v>
      </c>
      <c r="C57" s="139">
        <v>21.092727272699999</v>
      </c>
      <c r="E57" s="140" t="s">
        <v>214</v>
      </c>
      <c r="F57" s="130" t="s">
        <v>215</v>
      </c>
      <c r="G57" s="101">
        <v>41.895728376000001</v>
      </c>
    </row>
    <row r="58" spans="1:8" ht="17.25" customHeight="1" x14ac:dyDescent="0.15">
      <c r="A58" s="143" t="s">
        <v>2139</v>
      </c>
      <c r="B58" s="36" t="s">
        <v>1227</v>
      </c>
      <c r="C58" s="37">
        <v>23.9277272727</v>
      </c>
      <c r="E58" s="38" t="s">
        <v>1146</v>
      </c>
      <c r="F58" s="38" t="s">
        <v>1954</v>
      </c>
      <c r="G58" s="39">
        <v>36.826790867</v>
      </c>
    </row>
    <row r="59" spans="1:8" ht="17.25" customHeight="1" x14ac:dyDescent="0.15">
      <c r="A59" s="143" t="s">
        <v>1059</v>
      </c>
      <c r="B59" s="40" t="s">
        <v>134</v>
      </c>
      <c r="C59" s="37">
        <v>31.1140909091</v>
      </c>
      <c r="D59" s="19"/>
      <c r="E59" s="38" t="s">
        <v>1060</v>
      </c>
      <c r="F59" s="38" t="s">
        <v>133</v>
      </c>
      <c r="G59" s="39">
        <v>13.632843491000001</v>
      </c>
    </row>
    <row r="60" spans="1:8" ht="17.25" customHeight="1" x14ac:dyDescent="0.15">
      <c r="A60" s="143" t="s">
        <v>214</v>
      </c>
      <c r="B60" s="40" t="s">
        <v>215</v>
      </c>
      <c r="C60" s="37">
        <v>33.739409090899997</v>
      </c>
      <c r="D60" s="19"/>
      <c r="E60" s="38" t="s">
        <v>2138</v>
      </c>
      <c r="F60" s="38" t="s">
        <v>1226</v>
      </c>
      <c r="G60" s="39">
        <v>13.372339213</v>
      </c>
    </row>
    <row r="61" spans="1:8" ht="17.25" customHeight="1" thickBot="1" x14ac:dyDescent="0.2">
      <c r="A61" s="43" t="s">
        <v>1146</v>
      </c>
      <c r="B61" s="41" t="s">
        <v>1954</v>
      </c>
      <c r="C61" s="42">
        <v>34.027045454499998</v>
      </c>
      <c r="D61" s="19"/>
      <c r="E61" s="141" t="s">
        <v>403</v>
      </c>
      <c r="F61" s="43" t="s">
        <v>793</v>
      </c>
      <c r="G61" s="42">
        <v>12.204920821</v>
      </c>
    </row>
    <row r="63" spans="1:8" x14ac:dyDescent="0.15">
      <c r="A63" s="21" t="s">
        <v>1461</v>
      </c>
    </row>
    <row r="65" spans="1:1" x14ac:dyDescent="0.15">
      <c r="A65" s="33" t="s">
        <v>135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860"/>
  <sheetViews>
    <sheetView showGridLines="0" workbookViewId="0">
      <pane ySplit="6" topLeftCell="A7" activePane="bottomLeft" state="frozen"/>
      <selection activeCell="E7" sqref="E7"/>
      <selection pane="bottomLeft"/>
    </sheetView>
  </sheetViews>
  <sheetFormatPr baseColWidth="10" defaultColWidth="9.1640625" defaultRowHeight="13" x14ac:dyDescent="0.15"/>
  <cols>
    <col min="1" max="1" width="56.5" style="21" customWidth="1"/>
    <col min="2" max="3" width="13.5" style="21" customWidth="1"/>
    <col min="4" max="4" width="14.5" style="21" bestFit="1" customWidth="1"/>
    <col min="5" max="5" width="13.83203125" style="21" customWidth="1"/>
    <col min="6" max="9" width="11.5" style="21" customWidth="1"/>
    <col min="10" max="11" width="11.5" style="19" customWidth="1"/>
    <col min="12" max="16384" width="9.1640625" style="19"/>
  </cols>
  <sheetData>
    <row r="1" spans="1:245" ht="20" x14ac:dyDescent="0.15">
      <c r="A1" s="55" t="s">
        <v>650</v>
      </c>
    </row>
    <row r="2" spans="1:245" ht="15.75" customHeight="1" x14ac:dyDescent="0.15">
      <c r="A2" s="20" t="s">
        <v>2137</v>
      </c>
    </row>
    <row r="4" spans="1:245" x14ac:dyDescent="0.15">
      <c r="A4" s="19"/>
      <c r="B4" s="19"/>
      <c r="C4" s="19"/>
      <c r="D4" s="19"/>
      <c r="E4" s="19"/>
      <c r="F4" s="19"/>
      <c r="G4" s="19"/>
      <c r="H4" s="19"/>
      <c r="I4" s="19"/>
    </row>
    <row r="5" spans="1:245" s="23" customFormat="1" ht="24" x14ac:dyDescent="0.15">
      <c r="A5" s="70" t="s">
        <v>845</v>
      </c>
      <c r="B5" s="71" t="s">
        <v>203</v>
      </c>
      <c r="C5" s="73" t="s">
        <v>1907</v>
      </c>
      <c r="D5" s="73" t="s">
        <v>461</v>
      </c>
      <c r="E5" s="75" t="s">
        <v>236</v>
      </c>
      <c r="F5" s="150" t="s">
        <v>1430</v>
      </c>
      <c r="G5" s="151"/>
      <c r="H5" s="152"/>
      <c r="I5" s="72"/>
      <c r="J5" s="70" t="s">
        <v>647</v>
      </c>
      <c r="K5" s="70" t="s">
        <v>409</v>
      </c>
    </row>
    <row r="6" spans="1:245" s="6" customFormat="1" ht="12" x14ac:dyDescent="0.15">
      <c r="A6" s="2"/>
      <c r="B6" s="2"/>
      <c r="C6" s="1"/>
      <c r="D6" s="1"/>
      <c r="E6" s="1"/>
      <c r="F6" s="3" t="s">
        <v>2170</v>
      </c>
      <c r="G6" s="4" t="s">
        <v>1790</v>
      </c>
      <c r="H6" s="5" t="s">
        <v>198</v>
      </c>
      <c r="I6" s="7" t="s">
        <v>199</v>
      </c>
      <c r="J6" s="7" t="s">
        <v>648</v>
      </c>
      <c r="K6" s="7" t="s">
        <v>1937</v>
      </c>
      <c r="N6" s="23"/>
      <c r="II6" s="103"/>
      <c r="IK6" s="103"/>
    </row>
    <row r="7" spans="1:245" x14ac:dyDescent="0.15">
      <c r="A7" s="24" t="s">
        <v>1354</v>
      </c>
      <c r="B7" s="24" t="s">
        <v>1355</v>
      </c>
      <c r="C7" s="24" t="s">
        <v>1884</v>
      </c>
      <c r="D7" s="24" t="s">
        <v>463</v>
      </c>
      <c r="E7" s="24" t="s">
        <v>465</v>
      </c>
      <c r="F7" s="56">
        <v>1730.2230777109999</v>
      </c>
      <c r="G7" s="39">
        <v>2782.8860771969998</v>
      </c>
      <c r="H7" s="61">
        <f t="shared" ref="H7:H70" si="0">IF(ISERROR(F7/G7-1),"",((F7/G7-1)))</f>
        <v>-0.37826305866831289</v>
      </c>
      <c r="I7" s="67">
        <f t="shared" ref="I7:I70" si="1">F7/$F$845</f>
        <v>0.14907854481030305</v>
      </c>
      <c r="J7" s="144">
        <v>7495.0039999999999</v>
      </c>
      <c r="K7" s="90">
        <v>4.1715909090909102</v>
      </c>
      <c r="N7" s="23"/>
      <c r="IK7" s="22"/>
    </row>
    <row r="8" spans="1:245" x14ac:dyDescent="0.15">
      <c r="A8" s="24" t="s">
        <v>1969</v>
      </c>
      <c r="B8" s="24" t="s">
        <v>1364</v>
      </c>
      <c r="C8" s="24" t="s">
        <v>1884</v>
      </c>
      <c r="D8" s="24" t="s">
        <v>463</v>
      </c>
      <c r="E8" s="24" t="s">
        <v>466</v>
      </c>
      <c r="F8" s="56">
        <v>654.70166267499997</v>
      </c>
      <c r="G8" s="39">
        <v>599.78608694399998</v>
      </c>
      <c r="H8" s="61">
        <f t="shared" si="0"/>
        <v>9.155860218566092E-2</v>
      </c>
      <c r="I8" s="67">
        <f t="shared" si="1"/>
        <v>5.6410050480656816E-2</v>
      </c>
      <c r="J8" s="144">
        <v>3839.2159999999999</v>
      </c>
      <c r="K8" s="90">
        <v>7.3580454545454597</v>
      </c>
      <c r="N8" s="23"/>
      <c r="IK8" s="22"/>
    </row>
    <row r="9" spans="1:245" x14ac:dyDescent="0.15">
      <c r="A9" s="24" t="s">
        <v>212</v>
      </c>
      <c r="B9" s="24" t="s">
        <v>213</v>
      </c>
      <c r="C9" s="24" t="s">
        <v>1444</v>
      </c>
      <c r="D9" s="24" t="s">
        <v>462</v>
      </c>
      <c r="E9" s="24" t="s">
        <v>465</v>
      </c>
      <c r="F9" s="56">
        <v>566.33958055999994</v>
      </c>
      <c r="G9" s="39">
        <v>959.34298473800004</v>
      </c>
      <c r="H9" s="61">
        <f t="shared" si="0"/>
        <v>-0.40965891284995504</v>
      </c>
      <c r="I9" s="67">
        <f t="shared" si="1"/>
        <v>4.8796644563345967E-2</v>
      </c>
      <c r="J9" s="144">
        <v>4446.6086775900003</v>
      </c>
      <c r="K9" s="90">
        <v>5.2747272727272696</v>
      </c>
      <c r="N9" s="23"/>
      <c r="IK9" s="22"/>
    </row>
    <row r="10" spans="1:245" x14ac:dyDescent="0.15">
      <c r="A10" s="24" t="s">
        <v>779</v>
      </c>
      <c r="B10" s="24" t="s">
        <v>780</v>
      </c>
      <c r="C10" s="24" t="s">
        <v>1444</v>
      </c>
      <c r="D10" s="24" t="s">
        <v>462</v>
      </c>
      <c r="E10" s="24" t="s">
        <v>465</v>
      </c>
      <c r="F10" s="56">
        <v>439.30950680500001</v>
      </c>
      <c r="G10" s="39">
        <v>429.00645703100002</v>
      </c>
      <c r="H10" s="61">
        <f t="shared" si="0"/>
        <v>2.4016071565224673E-2</v>
      </c>
      <c r="I10" s="67">
        <f t="shared" si="1"/>
        <v>3.7851548068855684E-2</v>
      </c>
      <c r="J10" s="144">
        <v>380.36386001</v>
      </c>
      <c r="K10" s="90">
        <v>5.8837272727272696</v>
      </c>
      <c r="N10" s="23"/>
    </row>
    <row r="11" spans="1:245" x14ac:dyDescent="0.15">
      <c r="A11" s="24" t="s">
        <v>1933</v>
      </c>
      <c r="B11" s="24" t="s">
        <v>1363</v>
      </c>
      <c r="C11" s="24" t="s">
        <v>1884</v>
      </c>
      <c r="D11" s="24" t="s">
        <v>463</v>
      </c>
      <c r="E11" s="24" t="s">
        <v>466</v>
      </c>
      <c r="F11" s="56">
        <v>376.51231960500002</v>
      </c>
      <c r="G11" s="39">
        <v>332.62864723500002</v>
      </c>
      <c r="H11" s="61">
        <f t="shared" si="0"/>
        <v>0.13192992466158948</v>
      </c>
      <c r="I11" s="67">
        <f t="shared" si="1"/>
        <v>3.2440850797182903E-2</v>
      </c>
      <c r="J11" s="144">
        <v>3115.5880000000002</v>
      </c>
      <c r="K11" s="90">
        <v>8.1805454545454506</v>
      </c>
      <c r="N11" s="23"/>
    </row>
    <row r="12" spans="1:245" x14ac:dyDescent="0.15">
      <c r="A12" s="24" t="s">
        <v>800</v>
      </c>
      <c r="B12" s="24" t="s">
        <v>801</v>
      </c>
      <c r="C12" s="24" t="s">
        <v>1882</v>
      </c>
      <c r="D12" s="24" t="s">
        <v>463</v>
      </c>
      <c r="E12" s="24" t="s">
        <v>465</v>
      </c>
      <c r="F12" s="56">
        <v>328.33625782000001</v>
      </c>
      <c r="G12" s="39">
        <v>395.32063004700001</v>
      </c>
      <c r="H12" s="61">
        <f t="shared" si="0"/>
        <v>-0.16944314851222453</v>
      </c>
      <c r="I12" s="67">
        <f t="shared" si="1"/>
        <v>2.8289931023820204E-2</v>
      </c>
      <c r="J12" s="144">
        <v>666.13670364999996</v>
      </c>
      <c r="K12" s="90">
        <v>5.1628636363636398</v>
      </c>
    </row>
    <row r="13" spans="1:245" x14ac:dyDescent="0.15">
      <c r="A13" s="24" t="s">
        <v>1923</v>
      </c>
      <c r="B13" s="24" t="s">
        <v>216</v>
      </c>
      <c r="C13" s="24" t="s">
        <v>1444</v>
      </c>
      <c r="D13" s="24" t="s">
        <v>462</v>
      </c>
      <c r="E13" s="24" t="s">
        <v>466</v>
      </c>
      <c r="F13" s="56">
        <v>269.378947885</v>
      </c>
      <c r="G13" s="39">
        <v>223.14141265200001</v>
      </c>
      <c r="H13" s="61">
        <f t="shared" si="0"/>
        <v>0.20721180655564675</v>
      </c>
      <c r="I13" s="67">
        <f t="shared" si="1"/>
        <v>2.3210083179767863E-2</v>
      </c>
      <c r="J13" s="144">
        <v>1561.3564397299999</v>
      </c>
      <c r="K13" s="90">
        <v>8.0419999999999998</v>
      </c>
    </row>
    <row r="14" spans="1:245" x14ac:dyDescent="0.15">
      <c r="A14" s="24" t="s">
        <v>1925</v>
      </c>
      <c r="B14" s="24" t="s">
        <v>217</v>
      </c>
      <c r="C14" s="24" t="s">
        <v>1444</v>
      </c>
      <c r="D14" s="24" t="s">
        <v>462</v>
      </c>
      <c r="E14" s="24" t="s">
        <v>465</v>
      </c>
      <c r="F14" s="56">
        <v>211.47203846099998</v>
      </c>
      <c r="G14" s="39">
        <v>145.724617951</v>
      </c>
      <c r="H14" s="61">
        <f t="shared" si="0"/>
        <v>0.45117579606286973</v>
      </c>
      <c r="I14" s="67">
        <f t="shared" si="1"/>
        <v>1.8220739376301462E-2</v>
      </c>
      <c r="J14" s="144">
        <v>255.54737359999999</v>
      </c>
      <c r="K14" s="90">
        <v>8.4828636363636392</v>
      </c>
    </row>
    <row r="15" spans="1:245" x14ac:dyDescent="0.15">
      <c r="A15" s="24" t="s">
        <v>2075</v>
      </c>
      <c r="B15" s="24" t="s">
        <v>2076</v>
      </c>
      <c r="C15" s="24" t="s">
        <v>1884</v>
      </c>
      <c r="D15" s="24" t="s">
        <v>463</v>
      </c>
      <c r="E15" s="24" t="s">
        <v>465</v>
      </c>
      <c r="F15" s="56">
        <v>207.92467978600001</v>
      </c>
      <c r="G15" s="39">
        <v>233.45782937000001</v>
      </c>
      <c r="H15" s="61">
        <f t="shared" si="0"/>
        <v>-0.10936942938646665</v>
      </c>
      <c r="I15" s="67">
        <f t="shared" si="1"/>
        <v>1.791509377718668E-2</v>
      </c>
      <c r="J15" s="144">
        <v>1118.3779999999999</v>
      </c>
      <c r="K15" s="90">
        <v>13.885227272727301</v>
      </c>
    </row>
    <row r="16" spans="1:245" x14ac:dyDescent="0.15">
      <c r="A16" s="24" t="s">
        <v>378</v>
      </c>
      <c r="B16" s="24" t="s">
        <v>379</v>
      </c>
      <c r="C16" s="24" t="s">
        <v>1885</v>
      </c>
      <c r="D16" s="24" t="s">
        <v>462</v>
      </c>
      <c r="E16" s="24" t="s">
        <v>465</v>
      </c>
      <c r="F16" s="56">
        <v>196.65376880199997</v>
      </c>
      <c r="G16" s="39">
        <v>348.85074712800002</v>
      </c>
      <c r="H16" s="61">
        <f t="shared" si="0"/>
        <v>-0.43628107314947517</v>
      </c>
      <c r="I16" s="67">
        <f t="shared" si="1"/>
        <v>1.6943975642290412E-2</v>
      </c>
      <c r="J16" s="144">
        <v>382.81191113</v>
      </c>
      <c r="K16" s="90">
        <v>14.11</v>
      </c>
    </row>
    <row r="17" spans="1:11" x14ac:dyDescent="0.15">
      <c r="A17" s="24" t="s">
        <v>370</v>
      </c>
      <c r="B17" s="24" t="s">
        <v>371</v>
      </c>
      <c r="C17" s="24" t="s">
        <v>1444</v>
      </c>
      <c r="D17" s="24" t="s">
        <v>462</v>
      </c>
      <c r="E17" s="24" t="s">
        <v>465</v>
      </c>
      <c r="F17" s="56">
        <v>177.34993144399999</v>
      </c>
      <c r="G17" s="39">
        <v>224.683925045</v>
      </c>
      <c r="H17" s="61">
        <f t="shared" si="0"/>
        <v>-0.21066924832971423</v>
      </c>
      <c r="I17" s="67">
        <f t="shared" si="1"/>
        <v>1.5280728850788489E-2</v>
      </c>
      <c r="J17" s="144">
        <v>3894.9630985880899</v>
      </c>
      <c r="K17" s="90">
        <v>20.545227272727299</v>
      </c>
    </row>
    <row r="18" spans="1:11" x14ac:dyDescent="0.15">
      <c r="A18" s="24" t="s">
        <v>1963</v>
      </c>
      <c r="B18" s="24" t="s">
        <v>1964</v>
      </c>
      <c r="C18" s="24" t="s">
        <v>1884</v>
      </c>
      <c r="D18" s="24" t="s">
        <v>463</v>
      </c>
      <c r="E18" s="24" t="s">
        <v>466</v>
      </c>
      <c r="F18" s="56">
        <v>173.170978123</v>
      </c>
      <c r="G18" s="39">
        <v>128.500821734</v>
      </c>
      <c r="H18" s="61">
        <f t="shared" si="0"/>
        <v>0.3476254531777887</v>
      </c>
      <c r="I18" s="67">
        <f t="shared" si="1"/>
        <v>1.4920664135463427E-2</v>
      </c>
      <c r="J18" s="144">
        <v>827.32600000000002</v>
      </c>
      <c r="K18" s="90">
        <v>5.2065909090909104</v>
      </c>
    </row>
    <row r="19" spans="1:11" x14ac:dyDescent="0.15">
      <c r="A19" s="24" t="s">
        <v>1203</v>
      </c>
      <c r="B19" s="24" t="s">
        <v>1204</v>
      </c>
      <c r="C19" s="24" t="s">
        <v>1884</v>
      </c>
      <c r="D19" s="24" t="s">
        <v>463</v>
      </c>
      <c r="E19" s="24" t="s">
        <v>466</v>
      </c>
      <c r="F19" s="56">
        <v>164.711821923</v>
      </c>
      <c r="G19" s="39">
        <v>147.48630930599998</v>
      </c>
      <c r="H19" s="61">
        <f t="shared" si="0"/>
        <v>0.11679397700067917</v>
      </c>
      <c r="I19" s="67">
        <f t="shared" si="1"/>
        <v>1.4191810895170623E-2</v>
      </c>
      <c r="J19" s="144">
        <v>6748.08</v>
      </c>
      <c r="K19" s="90">
        <v>9.8857272727272694</v>
      </c>
    </row>
    <row r="20" spans="1:11" x14ac:dyDescent="0.15">
      <c r="A20" s="24" t="s">
        <v>1433</v>
      </c>
      <c r="B20" s="24" t="s">
        <v>246</v>
      </c>
      <c r="C20" s="24" t="s">
        <v>1444</v>
      </c>
      <c r="D20" s="24" t="s">
        <v>462</v>
      </c>
      <c r="E20" s="24" t="s">
        <v>465</v>
      </c>
      <c r="F20" s="56">
        <v>157.26803037799999</v>
      </c>
      <c r="G20" s="39">
        <v>187.76823318799998</v>
      </c>
      <c r="H20" s="61">
        <f t="shared" si="0"/>
        <v>-0.16243537201237945</v>
      </c>
      <c r="I20" s="67">
        <f t="shared" si="1"/>
        <v>1.3550442954992682E-2</v>
      </c>
      <c r="J20" s="144">
        <v>1053.35939579</v>
      </c>
      <c r="K20" s="90">
        <v>0.36986363636363601</v>
      </c>
    </row>
    <row r="21" spans="1:11" x14ac:dyDescent="0.15">
      <c r="A21" s="24" t="s">
        <v>1228</v>
      </c>
      <c r="B21" s="24" t="s">
        <v>1229</v>
      </c>
      <c r="C21" s="24" t="s">
        <v>1885</v>
      </c>
      <c r="D21" s="24" t="s">
        <v>462</v>
      </c>
      <c r="E21" s="24" t="s">
        <v>465</v>
      </c>
      <c r="F21" s="56">
        <v>145.90978286199999</v>
      </c>
      <c r="G21" s="39">
        <v>229.421643485</v>
      </c>
      <c r="H21" s="61">
        <f t="shared" si="0"/>
        <v>-0.36401038434920008</v>
      </c>
      <c r="I21" s="67">
        <f t="shared" si="1"/>
        <v>1.2571799777073315E-2</v>
      </c>
      <c r="J21" s="144">
        <v>1003.50637187</v>
      </c>
      <c r="K21" s="90">
        <v>7.31040909090909</v>
      </c>
    </row>
    <row r="22" spans="1:11" x14ac:dyDescent="0.15">
      <c r="A22" s="24" t="s">
        <v>932</v>
      </c>
      <c r="B22" s="24" t="s">
        <v>933</v>
      </c>
      <c r="C22" s="24" t="s">
        <v>1879</v>
      </c>
      <c r="D22" s="24" t="s">
        <v>462</v>
      </c>
      <c r="E22" s="24" t="s">
        <v>465</v>
      </c>
      <c r="F22" s="56">
        <v>140.15784740799998</v>
      </c>
      <c r="G22" s="39">
        <v>134.08503947099999</v>
      </c>
      <c r="H22" s="61">
        <f t="shared" si="0"/>
        <v>4.5290719687735459E-2</v>
      </c>
      <c r="I22" s="67">
        <f t="shared" si="1"/>
        <v>1.2076204626152356E-2</v>
      </c>
      <c r="J22" s="144">
        <v>626.97452699999997</v>
      </c>
      <c r="K22" s="90">
        <v>7.4518181818181803</v>
      </c>
    </row>
    <row r="23" spans="1:11" x14ac:dyDescent="0.15">
      <c r="A23" s="24" t="s">
        <v>1994</v>
      </c>
      <c r="B23" s="24" t="s">
        <v>1381</v>
      </c>
      <c r="C23" s="24" t="s">
        <v>1884</v>
      </c>
      <c r="D23" s="24" t="s">
        <v>463</v>
      </c>
      <c r="E23" s="24" t="s">
        <v>466</v>
      </c>
      <c r="F23" s="56">
        <v>136.29648503799999</v>
      </c>
      <c r="G23" s="39">
        <v>76.843027243999998</v>
      </c>
      <c r="H23" s="61">
        <f t="shared" si="0"/>
        <v>0.77370009910225379</v>
      </c>
      <c r="I23" s="67">
        <f t="shared" si="1"/>
        <v>1.1743504010537857E-2</v>
      </c>
      <c r="J23" s="144">
        <v>1433.068</v>
      </c>
      <c r="K23" s="90">
        <v>18.745999999999999</v>
      </c>
    </row>
    <row r="24" spans="1:11" x14ac:dyDescent="0.15">
      <c r="A24" s="24" t="s">
        <v>1618</v>
      </c>
      <c r="B24" s="24" t="s">
        <v>1622</v>
      </c>
      <c r="C24" s="24" t="s">
        <v>1885</v>
      </c>
      <c r="D24" s="24" t="s">
        <v>462</v>
      </c>
      <c r="E24" s="24" t="s">
        <v>466</v>
      </c>
      <c r="F24" s="56">
        <v>114.66361454000001</v>
      </c>
      <c r="G24" s="39">
        <v>44.885879170000003</v>
      </c>
      <c r="H24" s="61">
        <f t="shared" si="0"/>
        <v>1.5545587311707769</v>
      </c>
      <c r="I24" s="67">
        <f t="shared" si="1"/>
        <v>9.8795843255813452E-3</v>
      </c>
      <c r="J24" s="144">
        <v>285.26770977999996</v>
      </c>
      <c r="K24" s="90">
        <v>6.9587727272727298</v>
      </c>
    </row>
    <row r="25" spans="1:11" x14ac:dyDescent="0.15">
      <c r="A25" s="24" t="s">
        <v>1971</v>
      </c>
      <c r="B25" s="24" t="s">
        <v>1365</v>
      </c>
      <c r="C25" s="24" t="s">
        <v>1884</v>
      </c>
      <c r="D25" s="24" t="s">
        <v>463</v>
      </c>
      <c r="E25" s="24" t="s">
        <v>466</v>
      </c>
      <c r="F25" s="56">
        <v>103.68101239000001</v>
      </c>
      <c r="G25" s="39">
        <v>91.097937791999996</v>
      </c>
      <c r="H25" s="61">
        <f t="shared" si="0"/>
        <v>0.13812688742450363</v>
      </c>
      <c r="I25" s="67">
        <f t="shared" si="1"/>
        <v>8.9333073004716507E-3</v>
      </c>
      <c r="J25" s="144">
        <v>241.31399999999999</v>
      </c>
      <c r="K25" s="90">
        <v>19.669318181818198</v>
      </c>
    </row>
    <row r="26" spans="1:11" x14ac:dyDescent="0.15">
      <c r="A26" s="24" t="s">
        <v>1106</v>
      </c>
      <c r="B26" s="24" t="s">
        <v>510</v>
      </c>
      <c r="C26" s="24" t="s">
        <v>1880</v>
      </c>
      <c r="D26" s="24" t="s">
        <v>462</v>
      </c>
      <c r="E26" s="24" t="s">
        <v>465</v>
      </c>
      <c r="F26" s="56">
        <v>87.159409440000005</v>
      </c>
      <c r="G26" s="39">
        <v>147.49417765999999</v>
      </c>
      <c r="H26" s="61">
        <f t="shared" si="0"/>
        <v>-0.40906542330831686</v>
      </c>
      <c r="I26" s="67">
        <f t="shared" si="1"/>
        <v>7.5097818849061268E-3</v>
      </c>
      <c r="J26" s="144">
        <v>209.63992168000001</v>
      </c>
      <c r="K26" s="90">
        <v>17.8095909090909</v>
      </c>
    </row>
    <row r="27" spans="1:11" x14ac:dyDescent="0.15">
      <c r="A27" s="24" t="s">
        <v>1107</v>
      </c>
      <c r="B27" s="24" t="s">
        <v>508</v>
      </c>
      <c r="C27" s="24" t="s">
        <v>1880</v>
      </c>
      <c r="D27" s="24" t="s">
        <v>462</v>
      </c>
      <c r="E27" s="24" t="s">
        <v>465</v>
      </c>
      <c r="F27" s="56">
        <v>86.269906860000006</v>
      </c>
      <c r="G27" s="39">
        <v>125.70434806</v>
      </c>
      <c r="H27" s="61">
        <f t="shared" si="0"/>
        <v>-0.31370785345609142</v>
      </c>
      <c r="I27" s="67">
        <f t="shared" si="1"/>
        <v>7.4331410448088822E-3</v>
      </c>
      <c r="J27" s="144">
        <v>107.55551285</v>
      </c>
      <c r="K27" s="90">
        <v>15.2705454545455</v>
      </c>
    </row>
    <row r="28" spans="1:11" x14ac:dyDescent="0.15">
      <c r="A28" s="24" t="s">
        <v>2080</v>
      </c>
      <c r="B28" s="24" t="s">
        <v>2081</v>
      </c>
      <c r="C28" s="24" t="s">
        <v>1884</v>
      </c>
      <c r="D28" s="24" t="s">
        <v>463</v>
      </c>
      <c r="E28" s="24" t="s">
        <v>466</v>
      </c>
      <c r="F28" s="56">
        <v>82.620601708000009</v>
      </c>
      <c r="G28" s="39">
        <v>104.08204935500001</v>
      </c>
      <c r="H28" s="61">
        <f t="shared" si="0"/>
        <v>-0.20619739695747075</v>
      </c>
      <c r="I28" s="67">
        <f t="shared" si="1"/>
        <v>7.1187115884935558E-3</v>
      </c>
      <c r="J28" s="144">
        <v>5042.84</v>
      </c>
      <c r="K28" s="90">
        <v>19.520363636363602</v>
      </c>
    </row>
    <row r="29" spans="1:11" x14ac:dyDescent="0.15">
      <c r="A29" s="24" t="s">
        <v>765</v>
      </c>
      <c r="B29" s="24" t="s">
        <v>766</v>
      </c>
      <c r="C29" s="24" t="s">
        <v>1444</v>
      </c>
      <c r="D29" s="24" t="s">
        <v>462</v>
      </c>
      <c r="E29" s="24" t="s">
        <v>465</v>
      </c>
      <c r="F29" s="56">
        <v>76.024798138999998</v>
      </c>
      <c r="G29" s="39">
        <v>51.667327018000002</v>
      </c>
      <c r="H29" s="61">
        <f t="shared" si="0"/>
        <v>0.47142889959285639</v>
      </c>
      <c r="I29" s="67">
        <f t="shared" si="1"/>
        <v>6.5504075295614713E-3</v>
      </c>
      <c r="J29" s="144">
        <v>1574.1195191528304</v>
      </c>
      <c r="K29" s="90">
        <v>11.6216363636364</v>
      </c>
    </row>
    <row r="30" spans="1:11" x14ac:dyDescent="0.15">
      <c r="A30" s="24" t="s">
        <v>266</v>
      </c>
      <c r="B30" s="24" t="s">
        <v>267</v>
      </c>
      <c r="C30" s="24" t="s">
        <v>1880</v>
      </c>
      <c r="D30" s="24" t="s">
        <v>462</v>
      </c>
      <c r="E30" s="24" t="s">
        <v>465</v>
      </c>
      <c r="F30" s="56">
        <v>69.673766830000005</v>
      </c>
      <c r="G30" s="39">
        <v>26.17276086</v>
      </c>
      <c r="H30" s="61">
        <f t="shared" si="0"/>
        <v>1.6620717318547342</v>
      </c>
      <c r="I30" s="67">
        <f t="shared" si="1"/>
        <v>6.0031934056792684E-3</v>
      </c>
      <c r="J30" s="144">
        <v>90.424555730000009</v>
      </c>
      <c r="K30" s="90">
        <v>18.007999999999999</v>
      </c>
    </row>
    <row r="31" spans="1:11" x14ac:dyDescent="0.15">
      <c r="A31" s="24" t="s">
        <v>677</v>
      </c>
      <c r="B31" s="24" t="s">
        <v>678</v>
      </c>
      <c r="C31" s="24" t="s">
        <v>1444</v>
      </c>
      <c r="D31" s="24" t="s">
        <v>462</v>
      </c>
      <c r="E31" s="24" t="s">
        <v>465</v>
      </c>
      <c r="F31" s="56">
        <v>65.512757355999995</v>
      </c>
      <c r="G31" s="39">
        <v>51.800522781000005</v>
      </c>
      <c r="H31" s="61">
        <f t="shared" si="0"/>
        <v>0.2647122816302836</v>
      </c>
      <c r="I31" s="67">
        <f t="shared" si="1"/>
        <v>5.6446747583922055E-3</v>
      </c>
      <c r="J31" s="144">
        <v>914.97766067645284</v>
      </c>
      <c r="K31" s="90">
        <v>16.630818181818199</v>
      </c>
    </row>
    <row r="32" spans="1:11" x14ac:dyDescent="0.15">
      <c r="A32" s="24" t="s">
        <v>1955</v>
      </c>
      <c r="B32" s="24" t="s">
        <v>1956</v>
      </c>
      <c r="C32" s="24" t="s">
        <v>1884</v>
      </c>
      <c r="D32" s="24" t="s">
        <v>463</v>
      </c>
      <c r="E32" s="24" t="s">
        <v>466</v>
      </c>
      <c r="F32" s="56">
        <v>64.327483728000004</v>
      </c>
      <c r="G32" s="39">
        <v>113.77675326800001</v>
      </c>
      <c r="H32" s="61">
        <f t="shared" si="0"/>
        <v>-0.43461663406339912</v>
      </c>
      <c r="I32" s="67">
        <f t="shared" si="1"/>
        <v>5.5425498532626133E-3</v>
      </c>
      <c r="J32" s="144">
        <v>850.60299999999995</v>
      </c>
      <c r="K32" s="90">
        <v>4.2945454545454496</v>
      </c>
    </row>
    <row r="33" spans="1:11" x14ac:dyDescent="0.15">
      <c r="A33" s="24" t="s">
        <v>2020</v>
      </c>
      <c r="B33" s="24" t="s">
        <v>802</v>
      </c>
      <c r="C33" s="24" t="s">
        <v>1882</v>
      </c>
      <c r="D33" s="24" t="s">
        <v>463</v>
      </c>
      <c r="E33" s="24" t="s">
        <v>466</v>
      </c>
      <c r="F33" s="56">
        <v>63.670399075000006</v>
      </c>
      <c r="G33" s="39">
        <v>43.966754881999996</v>
      </c>
      <c r="H33" s="61">
        <f t="shared" si="0"/>
        <v>0.44814870339831891</v>
      </c>
      <c r="I33" s="67">
        <f t="shared" si="1"/>
        <v>5.4859344808587179E-3</v>
      </c>
      <c r="J33" s="144">
        <v>649.52446166999994</v>
      </c>
      <c r="K33" s="90">
        <v>11.208</v>
      </c>
    </row>
    <row r="34" spans="1:11" x14ac:dyDescent="0.15">
      <c r="A34" s="24" t="s">
        <v>767</v>
      </c>
      <c r="B34" s="24" t="s">
        <v>768</v>
      </c>
      <c r="C34" s="24" t="s">
        <v>1444</v>
      </c>
      <c r="D34" s="24" t="s">
        <v>462</v>
      </c>
      <c r="E34" s="24" t="s">
        <v>465</v>
      </c>
      <c r="F34" s="56">
        <v>63.154266615000004</v>
      </c>
      <c r="G34" s="39">
        <v>61.735603132000001</v>
      </c>
      <c r="H34" s="61">
        <f t="shared" si="0"/>
        <v>2.2979665072141442E-2</v>
      </c>
      <c r="I34" s="67">
        <f t="shared" si="1"/>
        <v>5.4414637550561492E-3</v>
      </c>
      <c r="J34" s="144">
        <v>1821.6380926332208</v>
      </c>
      <c r="K34" s="90">
        <v>18.489409090909099</v>
      </c>
    </row>
    <row r="35" spans="1:11" x14ac:dyDescent="0.15">
      <c r="A35" s="24" t="s">
        <v>1957</v>
      </c>
      <c r="B35" s="24" t="s">
        <v>1958</v>
      </c>
      <c r="C35" s="24" t="s">
        <v>1884</v>
      </c>
      <c r="D35" s="24" t="s">
        <v>463</v>
      </c>
      <c r="E35" s="24" t="s">
        <v>466</v>
      </c>
      <c r="F35" s="56">
        <v>62.581215990999993</v>
      </c>
      <c r="G35" s="39">
        <v>70.091253628999993</v>
      </c>
      <c r="H35" s="61">
        <f t="shared" si="0"/>
        <v>-0.10714657320514454</v>
      </c>
      <c r="I35" s="67">
        <f t="shared" si="1"/>
        <v>5.3920888771984473E-3</v>
      </c>
      <c r="J35" s="144">
        <v>1193.277</v>
      </c>
      <c r="K35" s="90">
        <v>4.1723636363636398</v>
      </c>
    </row>
    <row r="36" spans="1:11" x14ac:dyDescent="0.15">
      <c r="A36" s="24" t="s">
        <v>546</v>
      </c>
      <c r="B36" s="24" t="s">
        <v>934</v>
      </c>
      <c r="C36" s="24" t="s">
        <v>1879</v>
      </c>
      <c r="D36" s="24" t="s">
        <v>462</v>
      </c>
      <c r="E36" s="24" t="s">
        <v>465</v>
      </c>
      <c r="F36" s="56">
        <v>60.478665636000002</v>
      </c>
      <c r="G36" s="39">
        <v>30.760017632</v>
      </c>
      <c r="H36" s="61">
        <f t="shared" si="0"/>
        <v>0.96614535009509717</v>
      </c>
      <c r="I36" s="67">
        <f t="shared" si="1"/>
        <v>5.2109300709429806E-3</v>
      </c>
      <c r="J36" s="144">
        <v>279.87823700000001</v>
      </c>
      <c r="K36" s="90">
        <v>10.6473181818182</v>
      </c>
    </row>
    <row r="37" spans="1:11" x14ac:dyDescent="0.15">
      <c r="A37" s="24" t="s">
        <v>364</v>
      </c>
      <c r="B37" s="24" t="s">
        <v>365</v>
      </c>
      <c r="C37" s="24" t="s">
        <v>1444</v>
      </c>
      <c r="D37" s="24" t="s">
        <v>462</v>
      </c>
      <c r="E37" s="24" t="s">
        <v>465</v>
      </c>
      <c r="F37" s="56">
        <v>58.627981867999999</v>
      </c>
      <c r="G37" s="39">
        <v>43.468622825000004</v>
      </c>
      <c r="H37" s="61">
        <f t="shared" si="0"/>
        <v>0.34874256550592686</v>
      </c>
      <c r="I37" s="67">
        <f t="shared" si="1"/>
        <v>5.0514724573024966E-3</v>
      </c>
      <c r="J37" s="144">
        <v>893.11808918999679</v>
      </c>
      <c r="K37" s="90">
        <v>25.250454545454499</v>
      </c>
    </row>
    <row r="38" spans="1:11" x14ac:dyDescent="0.15">
      <c r="A38" s="24" t="s">
        <v>1435</v>
      </c>
      <c r="B38" s="24" t="s">
        <v>121</v>
      </c>
      <c r="C38" s="24" t="s">
        <v>1885</v>
      </c>
      <c r="D38" s="24" t="s">
        <v>462</v>
      </c>
      <c r="E38" s="24" t="s">
        <v>466</v>
      </c>
      <c r="F38" s="56">
        <v>53.653630406999994</v>
      </c>
      <c r="G38" s="39">
        <v>68.461937344999996</v>
      </c>
      <c r="H38" s="61">
        <f t="shared" si="0"/>
        <v>-0.21629985233074189</v>
      </c>
      <c r="I38" s="67">
        <f t="shared" si="1"/>
        <v>4.6228750777311031E-3</v>
      </c>
      <c r="J38" s="144">
        <v>1249.2215385299999</v>
      </c>
      <c r="K38" s="90">
        <v>18.1568636363636</v>
      </c>
    </row>
    <row r="39" spans="1:11" x14ac:dyDescent="0.15">
      <c r="A39" s="24" t="s">
        <v>1116</v>
      </c>
      <c r="B39" s="24" t="s">
        <v>509</v>
      </c>
      <c r="C39" s="24" t="s">
        <v>1880</v>
      </c>
      <c r="D39" s="24" t="s">
        <v>462</v>
      </c>
      <c r="E39" s="24" t="s">
        <v>465</v>
      </c>
      <c r="F39" s="56">
        <v>53.255801179999999</v>
      </c>
      <c r="G39" s="39">
        <v>36.299935740000002</v>
      </c>
      <c r="H39" s="61">
        <f t="shared" si="0"/>
        <v>0.46710455802035522</v>
      </c>
      <c r="I39" s="67">
        <f t="shared" si="1"/>
        <v>4.5885975310909159E-3</v>
      </c>
      <c r="J39" s="144">
        <v>149.29979448</v>
      </c>
      <c r="K39" s="90">
        <v>16.645</v>
      </c>
    </row>
    <row r="40" spans="1:11" x14ac:dyDescent="0.15">
      <c r="A40" s="24" t="s">
        <v>2033</v>
      </c>
      <c r="B40" s="24" t="s">
        <v>1296</v>
      </c>
      <c r="C40" s="24" t="s">
        <v>1883</v>
      </c>
      <c r="D40" s="24" t="s">
        <v>462</v>
      </c>
      <c r="E40" s="24" t="s">
        <v>466</v>
      </c>
      <c r="F40" s="56">
        <v>51.827396069999999</v>
      </c>
      <c r="G40" s="39">
        <v>44.894405429999999</v>
      </c>
      <c r="H40" s="61">
        <f t="shared" si="0"/>
        <v>0.15442883302709109</v>
      </c>
      <c r="I40" s="67">
        <f t="shared" si="1"/>
        <v>4.4655240627378551E-3</v>
      </c>
      <c r="J40" s="144">
        <v>45.599815642499998</v>
      </c>
      <c r="K40" s="90">
        <v>25.341818181818201</v>
      </c>
    </row>
    <row r="41" spans="1:11" x14ac:dyDescent="0.15">
      <c r="A41" s="24" t="s">
        <v>1105</v>
      </c>
      <c r="B41" s="24" t="s">
        <v>504</v>
      </c>
      <c r="C41" s="24" t="s">
        <v>1880</v>
      </c>
      <c r="D41" s="24" t="s">
        <v>462</v>
      </c>
      <c r="E41" s="24" t="s">
        <v>465</v>
      </c>
      <c r="F41" s="56">
        <v>51.004470340000005</v>
      </c>
      <c r="G41" s="39">
        <v>21.239391829999999</v>
      </c>
      <c r="H41" s="61">
        <f t="shared" si="0"/>
        <v>1.4014091716109185</v>
      </c>
      <c r="I41" s="67">
        <f t="shared" si="1"/>
        <v>4.3946195811737461E-3</v>
      </c>
      <c r="J41" s="144">
        <v>133.77017563999999</v>
      </c>
      <c r="K41" s="90">
        <v>14.6881818181818</v>
      </c>
    </row>
    <row r="42" spans="1:11" x14ac:dyDescent="0.15">
      <c r="A42" s="24" t="s">
        <v>1153</v>
      </c>
      <c r="B42" s="24" t="s">
        <v>1302</v>
      </c>
      <c r="C42" s="24" t="s">
        <v>1885</v>
      </c>
      <c r="D42" s="24" t="s">
        <v>462</v>
      </c>
      <c r="E42" s="24" t="s">
        <v>466</v>
      </c>
      <c r="F42" s="56">
        <v>50.056592432999999</v>
      </c>
      <c r="G42" s="39">
        <v>43.870556520999997</v>
      </c>
      <c r="H42" s="61">
        <f t="shared" si="0"/>
        <v>0.14100655206046597</v>
      </c>
      <c r="I42" s="67">
        <f t="shared" si="1"/>
        <v>4.3129490377312547E-3</v>
      </c>
      <c r="J42" s="144">
        <v>231.26238798</v>
      </c>
      <c r="K42" s="90">
        <v>13.999409090909101</v>
      </c>
    </row>
    <row r="43" spans="1:11" x14ac:dyDescent="0.15">
      <c r="A43" s="24" t="s">
        <v>265</v>
      </c>
      <c r="B43" s="24" t="s">
        <v>380</v>
      </c>
      <c r="C43" s="24" t="s">
        <v>1885</v>
      </c>
      <c r="D43" s="24" t="s">
        <v>462</v>
      </c>
      <c r="E43" s="24" t="s">
        <v>466</v>
      </c>
      <c r="F43" s="56">
        <v>44.750517891999998</v>
      </c>
      <c r="G43" s="39">
        <v>51.276161417000004</v>
      </c>
      <c r="H43" s="61">
        <f t="shared" si="0"/>
        <v>-0.12726466538574599</v>
      </c>
      <c r="I43" s="67">
        <f t="shared" si="1"/>
        <v>3.8557699135955627E-3</v>
      </c>
      <c r="J43" s="144">
        <v>204.86081854</v>
      </c>
      <c r="K43" s="90">
        <v>18.8369545454545</v>
      </c>
    </row>
    <row r="44" spans="1:11" x14ac:dyDescent="0.15">
      <c r="A44" s="24" t="s">
        <v>1084</v>
      </c>
      <c r="B44" s="24" t="s">
        <v>221</v>
      </c>
      <c r="C44" s="24" t="s">
        <v>1444</v>
      </c>
      <c r="D44" s="24" t="s">
        <v>462</v>
      </c>
      <c r="E44" s="24" t="s">
        <v>465</v>
      </c>
      <c r="F44" s="56">
        <v>44.651189557999999</v>
      </c>
      <c r="G44" s="39">
        <v>48.029508575999998</v>
      </c>
      <c r="H44" s="61">
        <f t="shared" si="0"/>
        <v>-7.0338404829903278E-2</v>
      </c>
      <c r="I44" s="67">
        <f t="shared" si="1"/>
        <v>3.8472116394158299E-3</v>
      </c>
      <c r="J44" s="144">
        <v>99.240377469999999</v>
      </c>
      <c r="K44" s="90">
        <v>13.3886818181818</v>
      </c>
    </row>
    <row r="45" spans="1:11" x14ac:dyDescent="0.15">
      <c r="A45" s="24" t="s">
        <v>681</v>
      </c>
      <c r="B45" s="24" t="s">
        <v>682</v>
      </c>
      <c r="C45" s="24" t="s">
        <v>1444</v>
      </c>
      <c r="D45" s="24" t="s">
        <v>462</v>
      </c>
      <c r="E45" s="24" t="s">
        <v>465</v>
      </c>
      <c r="F45" s="56">
        <v>44.461874142999996</v>
      </c>
      <c r="G45" s="39">
        <v>60.117835152000005</v>
      </c>
      <c r="H45" s="61">
        <f t="shared" si="0"/>
        <v>-0.26042123721547827</v>
      </c>
      <c r="I45" s="67">
        <f t="shared" si="1"/>
        <v>3.8308999470439442E-3</v>
      </c>
      <c r="J45" s="144">
        <v>331.35693004909444</v>
      </c>
      <c r="K45" s="90">
        <v>28.575409090909101</v>
      </c>
    </row>
    <row r="46" spans="1:11" x14ac:dyDescent="0.15">
      <c r="A46" s="24" t="s">
        <v>1082</v>
      </c>
      <c r="B46" s="24" t="s">
        <v>219</v>
      </c>
      <c r="C46" s="24" t="s">
        <v>1444</v>
      </c>
      <c r="D46" s="24" t="s">
        <v>462</v>
      </c>
      <c r="E46" s="24" t="s">
        <v>465</v>
      </c>
      <c r="F46" s="56">
        <v>44.227459777999997</v>
      </c>
      <c r="G46" s="39">
        <v>34.215544727000001</v>
      </c>
      <c r="H46" s="61">
        <f t="shared" si="0"/>
        <v>0.29261305441381569</v>
      </c>
      <c r="I46" s="67">
        <f t="shared" si="1"/>
        <v>3.8107024633396679E-3</v>
      </c>
      <c r="J46" s="144">
        <v>186.40115162000001</v>
      </c>
      <c r="K46" s="90">
        <v>14.5847727272727</v>
      </c>
    </row>
    <row r="47" spans="1:11" x14ac:dyDescent="0.15">
      <c r="A47" s="24" t="s">
        <v>1961</v>
      </c>
      <c r="B47" s="24" t="s">
        <v>1962</v>
      </c>
      <c r="C47" s="24" t="s">
        <v>1884</v>
      </c>
      <c r="D47" s="24" t="s">
        <v>463</v>
      </c>
      <c r="E47" s="24" t="s">
        <v>466</v>
      </c>
      <c r="F47" s="56">
        <v>43.634010156000002</v>
      </c>
      <c r="G47" s="39">
        <v>57.622844553999997</v>
      </c>
      <c r="H47" s="61">
        <f t="shared" si="0"/>
        <v>-0.24276542587012795</v>
      </c>
      <c r="I47" s="67">
        <f t="shared" si="1"/>
        <v>3.7595699780516864E-3</v>
      </c>
      <c r="J47" s="144">
        <v>752.88699999999994</v>
      </c>
      <c r="K47" s="90">
        <v>4.6095454545454597</v>
      </c>
    </row>
    <row r="48" spans="1:11" x14ac:dyDescent="0.15">
      <c r="A48" s="24" t="s">
        <v>1980</v>
      </c>
      <c r="B48" s="24" t="s">
        <v>915</v>
      </c>
      <c r="C48" s="24" t="s">
        <v>1884</v>
      </c>
      <c r="D48" s="24" t="s">
        <v>463</v>
      </c>
      <c r="E48" s="24" t="s">
        <v>466</v>
      </c>
      <c r="F48" s="56">
        <v>43.267164479999998</v>
      </c>
      <c r="G48" s="39"/>
      <c r="H48" s="61" t="str">
        <f t="shared" si="0"/>
        <v/>
      </c>
      <c r="I48" s="67">
        <f t="shared" si="1"/>
        <v>3.7279620193713622E-3</v>
      </c>
      <c r="J48" s="144">
        <v>265.65199999999999</v>
      </c>
      <c r="K48" s="90">
        <v>23.146095238095199</v>
      </c>
    </row>
    <row r="49" spans="1:11" x14ac:dyDescent="0.15">
      <c r="A49" s="24" t="s">
        <v>1926</v>
      </c>
      <c r="B49" s="24" t="s">
        <v>911</v>
      </c>
      <c r="C49" s="24" t="s">
        <v>1444</v>
      </c>
      <c r="D49" s="24" t="s">
        <v>462</v>
      </c>
      <c r="E49" s="24" t="s">
        <v>465</v>
      </c>
      <c r="F49" s="56">
        <v>42.720244869999995</v>
      </c>
      <c r="G49" s="39">
        <v>44.29080381</v>
      </c>
      <c r="H49" s="61">
        <f t="shared" si="0"/>
        <v>-3.5460158879424108E-2</v>
      </c>
      <c r="I49" s="67">
        <f t="shared" si="1"/>
        <v>3.6808386278056431E-3</v>
      </c>
      <c r="J49" s="144">
        <v>750.11161312000002</v>
      </c>
      <c r="K49" s="90">
        <v>13.757954545454499</v>
      </c>
    </row>
    <row r="50" spans="1:11" x14ac:dyDescent="0.15">
      <c r="A50" s="24" t="s">
        <v>405</v>
      </c>
      <c r="B50" s="24" t="s">
        <v>406</v>
      </c>
      <c r="C50" s="24" t="s">
        <v>1444</v>
      </c>
      <c r="D50" s="24" t="s">
        <v>462</v>
      </c>
      <c r="E50" s="24" t="s">
        <v>466</v>
      </c>
      <c r="F50" s="56">
        <v>42.335846920000002</v>
      </c>
      <c r="G50" s="39">
        <v>1.0036021399999999</v>
      </c>
      <c r="H50" s="61">
        <f t="shared" si="0"/>
        <v>41.183894625812577</v>
      </c>
      <c r="I50" s="67">
        <f t="shared" si="1"/>
        <v>3.6477183395883139E-3</v>
      </c>
      <c r="J50" s="144">
        <v>106.81700067</v>
      </c>
      <c r="K50" s="90">
        <v>9.4869090909090907</v>
      </c>
    </row>
    <row r="51" spans="1:11" x14ac:dyDescent="0.15">
      <c r="A51" s="24" t="s">
        <v>214</v>
      </c>
      <c r="B51" s="24" t="s">
        <v>215</v>
      </c>
      <c r="C51" s="24" t="s">
        <v>1444</v>
      </c>
      <c r="D51" s="24" t="s">
        <v>462</v>
      </c>
      <c r="E51" s="24" t="s">
        <v>465</v>
      </c>
      <c r="F51" s="56">
        <v>41.895728376000001</v>
      </c>
      <c r="G51" s="39">
        <v>92.574128312999989</v>
      </c>
      <c r="H51" s="61">
        <f t="shared" si="0"/>
        <v>-0.5474358858195516</v>
      </c>
      <c r="I51" s="67">
        <f t="shared" si="1"/>
        <v>3.6097970836943337E-3</v>
      </c>
      <c r="J51" s="144">
        <v>1022.5195859600001</v>
      </c>
      <c r="K51" s="90">
        <v>33.739409090909099</v>
      </c>
    </row>
    <row r="52" spans="1:11" x14ac:dyDescent="0.15">
      <c r="A52" s="24" t="s">
        <v>2015</v>
      </c>
      <c r="B52" s="24" t="s">
        <v>1322</v>
      </c>
      <c r="C52" s="24" t="s">
        <v>1885</v>
      </c>
      <c r="D52" s="24" t="s">
        <v>462</v>
      </c>
      <c r="E52" s="24" t="s">
        <v>465</v>
      </c>
      <c r="F52" s="56">
        <v>41.880726762000002</v>
      </c>
      <c r="G52" s="39">
        <v>18.107906355999997</v>
      </c>
      <c r="H52" s="61">
        <f t="shared" si="0"/>
        <v>1.3128420226296873</v>
      </c>
      <c r="I52" s="67">
        <f t="shared" si="1"/>
        <v>3.6085045227443983E-3</v>
      </c>
      <c r="J52" s="144">
        <v>1164.9622396099999</v>
      </c>
      <c r="K52" s="90">
        <v>2.9538181818181801</v>
      </c>
    </row>
    <row r="53" spans="1:11" x14ac:dyDescent="0.15">
      <c r="A53" s="24" t="s">
        <v>1919</v>
      </c>
      <c r="B53" s="24" t="s">
        <v>136</v>
      </c>
      <c r="C53" s="24" t="s">
        <v>1878</v>
      </c>
      <c r="D53" s="24" t="s">
        <v>462</v>
      </c>
      <c r="E53" s="24" t="s">
        <v>465</v>
      </c>
      <c r="F53" s="56">
        <v>41.784509299999996</v>
      </c>
      <c r="G53" s="39">
        <v>46.596496780000003</v>
      </c>
      <c r="H53" s="61">
        <f t="shared" si="0"/>
        <v>-0.10326929731905066</v>
      </c>
      <c r="I53" s="67">
        <f t="shared" si="1"/>
        <v>3.600214285835018E-3</v>
      </c>
      <c r="J53" s="144">
        <v>798.78</v>
      </c>
      <c r="K53" s="90">
        <v>11.439090909090901</v>
      </c>
    </row>
    <row r="54" spans="1:11" x14ac:dyDescent="0.15">
      <c r="A54" s="24" t="s">
        <v>1083</v>
      </c>
      <c r="B54" s="24" t="s">
        <v>220</v>
      </c>
      <c r="C54" s="24" t="s">
        <v>1444</v>
      </c>
      <c r="D54" s="24" t="s">
        <v>462</v>
      </c>
      <c r="E54" s="24" t="s">
        <v>465</v>
      </c>
      <c r="F54" s="56">
        <v>40.980092352</v>
      </c>
      <c r="G54" s="39">
        <v>33.67318744</v>
      </c>
      <c r="H54" s="61">
        <f t="shared" si="0"/>
        <v>0.21699475064603502</v>
      </c>
      <c r="I54" s="67">
        <f t="shared" si="1"/>
        <v>3.5309045479327617E-3</v>
      </c>
      <c r="J54" s="144">
        <v>283.93937762000002</v>
      </c>
      <c r="K54" s="90">
        <v>16.6786363636364</v>
      </c>
    </row>
    <row r="55" spans="1:11" x14ac:dyDescent="0.15">
      <c r="A55" s="24" t="s">
        <v>761</v>
      </c>
      <c r="B55" s="24" t="s">
        <v>762</v>
      </c>
      <c r="C55" s="24" t="s">
        <v>1444</v>
      </c>
      <c r="D55" s="24" t="s">
        <v>462</v>
      </c>
      <c r="E55" s="24" t="s">
        <v>466</v>
      </c>
      <c r="F55" s="56">
        <v>40.717291817000003</v>
      </c>
      <c r="G55" s="39">
        <v>53.952153054999997</v>
      </c>
      <c r="H55" s="61">
        <f t="shared" si="0"/>
        <v>-0.24530737864174001</v>
      </c>
      <c r="I55" s="67">
        <f t="shared" si="1"/>
        <v>3.5082612704052194E-3</v>
      </c>
      <c r="J55" s="144">
        <v>455.95308182815364</v>
      </c>
      <c r="K55" s="90">
        <v>32.3704545454545</v>
      </c>
    </row>
    <row r="56" spans="1:11" x14ac:dyDescent="0.15">
      <c r="A56" s="24" t="s">
        <v>2032</v>
      </c>
      <c r="B56" s="24" t="s">
        <v>1294</v>
      </c>
      <c r="C56" s="24" t="s">
        <v>1883</v>
      </c>
      <c r="D56" s="24" t="s">
        <v>462</v>
      </c>
      <c r="E56" s="24" t="s">
        <v>466</v>
      </c>
      <c r="F56" s="56">
        <v>40.210820499999997</v>
      </c>
      <c r="G56" s="39">
        <v>36.014757750000001</v>
      </c>
      <c r="H56" s="61">
        <f t="shared" si="0"/>
        <v>0.1165095369827942</v>
      </c>
      <c r="I56" s="67">
        <f t="shared" si="1"/>
        <v>3.4646229627793572E-3</v>
      </c>
      <c r="J56" s="144">
        <v>38.976761156499997</v>
      </c>
      <c r="K56" s="90">
        <v>25.920727272727301</v>
      </c>
    </row>
    <row r="57" spans="1:11" x14ac:dyDescent="0.15">
      <c r="A57" s="24" t="s">
        <v>362</v>
      </c>
      <c r="B57" s="24" t="s">
        <v>363</v>
      </c>
      <c r="C57" s="24" t="s">
        <v>1444</v>
      </c>
      <c r="D57" s="24" t="s">
        <v>462</v>
      </c>
      <c r="E57" s="24" t="s">
        <v>465</v>
      </c>
      <c r="F57" s="56">
        <v>39.596678255999997</v>
      </c>
      <c r="G57" s="39">
        <v>51.825621120999998</v>
      </c>
      <c r="H57" s="61">
        <f t="shared" si="0"/>
        <v>-0.23596326682604429</v>
      </c>
      <c r="I57" s="67">
        <f t="shared" si="1"/>
        <v>3.4117075709888503E-3</v>
      </c>
      <c r="J57" s="144">
        <v>247.575277474232</v>
      </c>
      <c r="K57" s="90">
        <v>26.7223636363636</v>
      </c>
    </row>
    <row r="58" spans="1:11" x14ac:dyDescent="0.15">
      <c r="A58" s="24" t="s">
        <v>45</v>
      </c>
      <c r="B58" s="24" t="s">
        <v>819</v>
      </c>
      <c r="C58" s="24" t="s">
        <v>1882</v>
      </c>
      <c r="D58" s="24" t="s">
        <v>463</v>
      </c>
      <c r="E58" s="24" t="s">
        <v>466</v>
      </c>
      <c r="F58" s="56">
        <v>38.103455984999997</v>
      </c>
      <c r="G58" s="39">
        <v>42.025862244999999</v>
      </c>
      <c r="H58" s="61">
        <f t="shared" si="0"/>
        <v>-9.3333153693156423E-2</v>
      </c>
      <c r="I58" s="67">
        <f t="shared" si="1"/>
        <v>3.2830493614743207E-3</v>
      </c>
      <c r="J58" s="144">
        <v>153.70539708999999</v>
      </c>
      <c r="K58" s="90">
        <v>8.0579545454545496</v>
      </c>
    </row>
    <row r="59" spans="1:11" x14ac:dyDescent="0.15">
      <c r="A59" s="24" t="s">
        <v>1146</v>
      </c>
      <c r="B59" s="24" t="s">
        <v>1954</v>
      </c>
      <c r="C59" s="24" t="s">
        <v>1884</v>
      </c>
      <c r="D59" s="24" t="s">
        <v>462</v>
      </c>
      <c r="E59" s="24" t="s">
        <v>465</v>
      </c>
      <c r="F59" s="56">
        <v>36.826790867</v>
      </c>
      <c r="G59" s="39">
        <v>80.014068485999999</v>
      </c>
      <c r="H59" s="61">
        <f t="shared" si="0"/>
        <v>-0.53974605261519037</v>
      </c>
      <c r="I59" s="67">
        <f t="shared" si="1"/>
        <v>3.1730500322240708E-3</v>
      </c>
      <c r="J59" s="144">
        <v>479.71499999999997</v>
      </c>
      <c r="K59" s="90">
        <v>34.027045454545501</v>
      </c>
    </row>
    <row r="60" spans="1:11" x14ac:dyDescent="0.15">
      <c r="A60" s="24" t="s">
        <v>1434</v>
      </c>
      <c r="B60" s="24" t="s">
        <v>1202</v>
      </c>
      <c r="C60" s="24" t="s">
        <v>1884</v>
      </c>
      <c r="D60" s="24" t="s">
        <v>463</v>
      </c>
      <c r="E60" s="24" t="s">
        <v>466</v>
      </c>
      <c r="F60" s="56">
        <v>36.275611751999996</v>
      </c>
      <c r="G60" s="39">
        <v>43.721333443999995</v>
      </c>
      <c r="H60" s="61">
        <f t="shared" si="0"/>
        <v>-0.17029951068479587</v>
      </c>
      <c r="I60" s="67">
        <f t="shared" si="1"/>
        <v>3.1255596354928371E-3</v>
      </c>
      <c r="J60" s="144">
        <v>194.606556087</v>
      </c>
      <c r="K60" s="90">
        <v>14.589499999999999</v>
      </c>
    </row>
    <row r="61" spans="1:11" x14ac:dyDescent="0.15">
      <c r="A61" s="24" t="s">
        <v>1998</v>
      </c>
      <c r="B61" s="24" t="s">
        <v>1362</v>
      </c>
      <c r="C61" s="24" t="s">
        <v>1884</v>
      </c>
      <c r="D61" s="24" t="s">
        <v>463</v>
      </c>
      <c r="E61" s="24" t="s">
        <v>466</v>
      </c>
      <c r="F61" s="56">
        <v>34.588429716999997</v>
      </c>
      <c r="G61" s="39">
        <v>38.995384901000001</v>
      </c>
      <c r="H61" s="61">
        <f t="shared" si="0"/>
        <v>-0.11301222427187763</v>
      </c>
      <c r="I61" s="67">
        <f t="shared" si="1"/>
        <v>2.9801895697203718E-3</v>
      </c>
      <c r="J61" s="144">
        <v>549.51099999999997</v>
      </c>
      <c r="K61" s="90">
        <v>15.5834090909091</v>
      </c>
    </row>
    <row r="62" spans="1:11" x14ac:dyDescent="0.15">
      <c r="A62" s="24" t="s">
        <v>629</v>
      </c>
      <c r="B62" s="24" t="s">
        <v>630</v>
      </c>
      <c r="C62" s="24" t="s">
        <v>641</v>
      </c>
      <c r="D62" s="24" t="s">
        <v>463</v>
      </c>
      <c r="E62" s="24" t="s">
        <v>466</v>
      </c>
      <c r="F62" s="56">
        <v>34.3947535</v>
      </c>
      <c r="G62" s="39">
        <v>10.9437959</v>
      </c>
      <c r="H62" s="61">
        <f t="shared" si="0"/>
        <v>2.1428540713190749</v>
      </c>
      <c r="I62" s="67">
        <f t="shared" si="1"/>
        <v>2.9635021442856574E-3</v>
      </c>
      <c r="J62" s="144">
        <v>73.856752049999997</v>
      </c>
      <c r="K62" s="90">
        <v>31.5907272727273</v>
      </c>
    </row>
    <row r="63" spans="1:11" x14ac:dyDescent="0.15">
      <c r="A63" s="24" t="s">
        <v>1131</v>
      </c>
      <c r="B63" s="24" t="s">
        <v>118</v>
      </c>
      <c r="C63" s="24" t="s">
        <v>1882</v>
      </c>
      <c r="D63" s="24" t="s">
        <v>463</v>
      </c>
      <c r="E63" s="24" t="s">
        <v>466</v>
      </c>
      <c r="F63" s="56">
        <v>33.6500597</v>
      </c>
      <c r="G63" s="39">
        <v>24.264865850000003</v>
      </c>
      <c r="H63" s="61">
        <f t="shared" si="0"/>
        <v>0.38678119664939326</v>
      </c>
      <c r="I63" s="67">
        <f t="shared" si="1"/>
        <v>2.8993382399525088E-3</v>
      </c>
      <c r="J63" s="144">
        <v>258.30222493000002</v>
      </c>
      <c r="K63" s="90">
        <v>5.4180909090909104</v>
      </c>
    </row>
    <row r="64" spans="1:11" x14ac:dyDescent="0.15">
      <c r="A64" s="24" t="s">
        <v>520</v>
      </c>
      <c r="B64" s="24" t="s">
        <v>521</v>
      </c>
      <c r="C64" s="24" t="s">
        <v>1884</v>
      </c>
      <c r="D64" s="24" t="s">
        <v>463</v>
      </c>
      <c r="E64" s="24" t="s">
        <v>466</v>
      </c>
      <c r="F64" s="56">
        <v>33.634854571999995</v>
      </c>
      <c r="G64" s="39">
        <v>33.720795778999999</v>
      </c>
      <c r="H64" s="61">
        <f t="shared" si="0"/>
        <v>-2.5486114729690312E-3</v>
      </c>
      <c r="I64" s="67">
        <f t="shared" si="1"/>
        <v>2.8980281439394016E-3</v>
      </c>
      <c r="J64" s="144">
        <v>643.41800000000001</v>
      </c>
      <c r="K64" s="90">
        <v>5.5641363636363597</v>
      </c>
    </row>
    <row r="65" spans="1:11" x14ac:dyDescent="0.15">
      <c r="A65" s="24" t="s">
        <v>1993</v>
      </c>
      <c r="B65" s="24" t="s">
        <v>811</v>
      </c>
      <c r="C65" s="24" t="s">
        <v>1884</v>
      </c>
      <c r="D65" s="24" t="s">
        <v>463</v>
      </c>
      <c r="E65" s="24" t="s">
        <v>466</v>
      </c>
      <c r="F65" s="56">
        <v>32.640987815999999</v>
      </c>
      <c r="G65" s="39">
        <v>41.087475604000005</v>
      </c>
      <c r="H65" s="61">
        <f t="shared" si="0"/>
        <v>-0.20557329609166142</v>
      </c>
      <c r="I65" s="67">
        <f t="shared" si="1"/>
        <v>2.8123951341682972E-3</v>
      </c>
      <c r="J65" s="144">
        <v>3160.9119999999998</v>
      </c>
      <c r="K65" s="90">
        <v>10.6615</v>
      </c>
    </row>
    <row r="66" spans="1:11" x14ac:dyDescent="0.15">
      <c r="A66" s="24" t="s">
        <v>644</v>
      </c>
      <c r="B66" s="24" t="s">
        <v>645</v>
      </c>
      <c r="C66" s="24" t="s">
        <v>1882</v>
      </c>
      <c r="D66" s="24" t="s">
        <v>463</v>
      </c>
      <c r="E66" s="24" t="s">
        <v>466</v>
      </c>
      <c r="F66" s="56">
        <v>32.371364403000001</v>
      </c>
      <c r="G66" s="39">
        <v>15.59044323</v>
      </c>
      <c r="H66" s="61">
        <f t="shared" si="0"/>
        <v>1.0763594674915473</v>
      </c>
      <c r="I66" s="67">
        <f t="shared" si="1"/>
        <v>2.7891639875175411E-3</v>
      </c>
      <c r="J66" s="144">
        <v>56.000756085112251</v>
      </c>
      <c r="K66" s="90">
        <v>13.2797272727273</v>
      </c>
    </row>
    <row r="67" spans="1:11" x14ac:dyDescent="0.15">
      <c r="A67" s="24" t="s">
        <v>81</v>
      </c>
      <c r="B67" s="24" t="s">
        <v>93</v>
      </c>
      <c r="C67" s="24" t="s">
        <v>1444</v>
      </c>
      <c r="D67" s="24" t="s">
        <v>462</v>
      </c>
      <c r="E67" s="24" t="s">
        <v>465</v>
      </c>
      <c r="F67" s="56">
        <v>32.124385830000001</v>
      </c>
      <c r="G67" s="39">
        <v>19.009201040000001</v>
      </c>
      <c r="H67" s="61">
        <f t="shared" si="0"/>
        <v>0.68993877030404649</v>
      </c>
      <c r="I67" s="67">
        <f t="shared" si="1"/>
        <v>2.7678839533205202E-3</v>
      </c>
      <c r="J67" s="144">
        <v>916.25</v>
      </c>
      <c r="K67" s="90">
        <v>45.061500000000002</v>
      </c>
    </row>
    <row r="68" spans="1:11" x14ac:dyDescent="0.15">
      <c r="A68" s="24" t="s">
        <v>1149</v>
      </c>
      <c r="B68" s="24" t="s">
        <v>1298</v>
      </c>
      <c r="C68" s="24" t="s">
        <v>1885</v>
      </c>
      <c r="D68" s="24" t="s">
        <v>462</v>
      </c>
      <c r="E68" s="24" t="s">
        <v>466</v>
      </c>
      <c r="F68" s="56">
        <v>31.950691302999999</v>
      </c>
      <c r="G68" s="39">
        <v>25.318785504999997</v>
      </c>
      <c r="H68" s="61">
        <f t="shared" si="0"/>
        <v>0.26193617370352618</v>
      </c>
      <c r="I68" s="67">
        <f t="shared" si="1"/>
        <v>2.7529181794499445E-3</v>
      </c>
      <c r="J68" s="144">
        <v>5249.08779383</v>
      </c>
      <c r="K68" s="90">
        <v>11.2155454545455</v>
      </c>
    </row>
    <row r="69" spans="1:11" x14ac:dyDescent="0.15">
      <c r="A69" s="24" t="s">
        <v>836</v>
      </c>
      <c r="B69" s="24" t="s">
        <v>1201</v>
      </c>
      <c r="C69" s="24" t="s">
        <v>1884</v>
      </c>
      <c r="D69" s="24" t="s">
        <v>463</v>
      </c>
      <c r="E69" s="24" t="s">
        <v>466</v>
      </c>
      <c r="F69" s="56">
        <v>31.822274019000002</v>
      </c>
      <c r="G69" s="39">
        <v>29.898989947</v>
      </c>
      <c r="H69" s="61">
        <f t="shared" si="0"/>
        <v>6.4326055007519756E-2</v>
      </c>
      <c r="I69" s="67">
        <f t="shared" si="1"/>
        <v>2.7418535588967742E-3</v>
      </c>
      <c r="J69" s="144">
        <v>231.88586903999996</v>
      </c>
      <c r="K69" s="90">
        <v>11.4281363636364</v>
      </c>
    </row>
    <row r="70" spans="1:11" x14ac:dyDescent="0.15">
      <c r="A70" s="24" t="s">
        <v>1439</v>
      </c>
      <c r="B70" s="24" t="s">
        <v>245</v>
      </c>
      <c r="C70" s="24" t="s">
        <v>1444</v>
      </c>
      <c r="D70" s="24" t="s">
        <v>462</v>
      </c>
      <c r="E70" s="24" t="s">
        <v>465</v>
      </c>
      <c r="F70" s="56">
        <v>30.248905768</v>
      </c>
      <c r="G70" s="39">
        <v>29.369215690000001</v>
      </c>
      <c r="H70" s="61">
        <f t="shared" si="0"/>
        <v>2.99527943573763E-2</v>
      </c>
      <c r="I70" s="67">
        <f t="shared" si="1"/>
        <v>2.606289854810641E-3</v>
      </c>
      <c r="J70" s="144">
        <v>258.13615377067998</v>
      </c>
      <c r="K70" s="90">
        <v>26.299272727272701</v>
      </c>
    </row>
    <row r="71" spans="1:11" x14ac:dyDescent="0.15">
      <c r="A71" s="24" t="s">
        <v>1910</v>
      </c>
      <c r="B71" s="24" t="s">
        <v>1911</v>
      </c>
      <c r="C71" s="24" t="s">
        <v>1444</v>
      </c>
      <c r="D71" s="24" t="s">
        <v>462</v>
      </c>
      <c r="E71" s="24" t="s">
        <v>465</v>
      </c>
      <c r="F71" s="56">
        <v>29.253184019999999</v>
      </c>
      <c r="G71" s="39">
        <v>20.73236163</v>
      </c>
      <c r="H71" s="61">
        <f t="shared" ref="H71:H134" si="2">IF(ISERROR(F71/G71-1),"",((F71/G71-1)))</f>
        <v>0.41099140281588853</v>
      </c>
      <c r="I71" s="67">
        <f t="shared" ref="I71:I134" si="3">F71/$F$845</f>
        <v>2.5204970162223412E-3</v>
      </c>
      <c r="J71" s="144">
        <v>195.6835331364432</v>
      </c>
      <c r="K71" s="90">
        <v>15.098818181818199</v>
      </c>
    </row>
    <row r="72" spans="1:11" x14ac:dyDescent="0.15">
      <c r="A72" s="24" t="s">
        <v>993</v>
      </c>
      <c r="B72" s="24" t="s">
        <v>994</v>
      </c>
      <c r="C72" s="24" t="s">
        <v>1879</v>
      </c>
      <c r="D72" s="24" t="s">
        <v>462</v>
      </c>
      <c r="E72" s="24" t="s">
        <v>465</v>
      </c>
      <c r="F72" s="56">
        <v>29.195970095</v>
      </c>
      <c r="G72" s="39">
        <v>10.596413489</v>
      </c>
      <c r="H72" s="61">
        <f t="shared" si="2"/>
        <v>1.7552690469570633</v>
      </c>
      <c r="I72" s="67">
        <f t="shared" si="3"/>
        <v>2.5155673809679267E-3</v>
      </c>
      <c r="J72" s="144">
        <v>461.988651</v>
      </c>
      <c r="K72" s="90">
        <v>3.6254545454545499</v>
      </c>
    </row>
    <row r="73" spans="1:11" x14ac:dyDescent="0.15">
      <c r="A73" s="24" t="s">
        <v>1970</v>
      </c>
      <c r="B73" s="24" t="s">
        <v>1380</v>
      </c>
      <c r="C73" s="24" t="s">
        <v>1884</v>
      </c>
      <c r="D73" s="24" t="s">
        <v>463</v>
      </c>
      <c r="E73" s="24" t="s">
        <v>466</v>
      </c>
      <c r="F73" s="56">
        <v>28.525695558999999</v>
      </c>
      <c r="G73" s="39">
        <v>50.667680859000001</v>
      </c>
      <c r="H73" s="61">
        <f t="shared" si="2"/>
        <v>-0.43700412027180768</v>
      </c>
      <c r="I73" s="67">
        <f t="shared" si="3"/>
        <v>2.4578155490004123E-3</v>
      </c>
      <c r="J73" s="144">
        <v>352.18200000000002</v>
      </c>
      <c r="K73" s="90">
        <v>18.723772727272699</v>
      </c>
    </row>
    <row r="74" spans="1:11" x14ac:dyDescent="0.15">
      <c r="A74" s="24" t="s">
        <v>1939</v>
      </c>
      <c r="B74" s="24" t="s">
        <v>1940</v>
      </c>
      <c r="C74" s="24" t="s">
        <v>1885</v>
      </c>
      <c r="D74" s="24" t="s">
        <v>462</v>
      </c>
      <c r="E74" s="24" t="s">
        <v>466</v>
      </c>
      <c r="F74" s="56">
        <v>28.495863839999998</v>
      </c>
      <c r="G74" s="39">
        <v>20.6279696</v>
      </c>
      <c r="H74" s="61">
        <f t="shared" si="2"/>
        <v>0.3814187432194005</v>
      </c>
      <c r="I74" s="67">
        <f t="shared" si="3"/>
        <v>2.4552452045662177E-3</v>
      </c>
      <c r="J74" s="144">
        <v>77.392057769999994</v>
      </c>
      <c r="K74" s="90">
        <v>12.4428181818182</v>
      </c>
    </row>
    <row r="75" spans="1:11" x14ac:dyDescent="0.15">
      <c r="A75" s="24" t="s">
        <v>1959</v>
      </c>
      <c r="B75" s="24" t="s">
        <v>1960</v>
      </c>
      <c r="C75" s="24" t="s">
        <v>1884</v>
      </c>
      <c r="D75" s="24" t="s">
        <v>463</v>
      </c>
      <c r="E75" s="24" t="s">
        <v>466</v>
      </c>
      <c r="F75" s="56">
        <v>28.238899908</v>
      </c>
      <c r="G75" s="39">
        <v>26.952821199999999</v>
      </c>
      <c r="H75" s="61">
        <f t="shared" si="2"/>
        <v>4.7715921775194348E-2</v>
      </c>
      <c r="I75" s="67">
        <f t="shared" si="3"/>
        <v>2.4331048172688912E-3</v>
      </c>
      <c r="J75" s="144">
        <v>104.28400000000001</v>
      </c>
      <c r="K75" s="90">
        <v>15.3962727272727</v>
      </c>
    </row>
    <row r="76" spans="1:11" x14ac:dyDescent="0.15">
      <c r="A76" s="24" t="s">
        <v>43</v>
      </c>
      <c r="B76" s="24" t="s">
        <v>771</v>
      </c>
      <c r="C76" s="24" t="s">
        <v>1444</v>
      </c>
      <c r="D76" s="24" t="s">
        <v>462</v>
      </c>
      <c r="E76" s="24" t="s">
        <v>465</v>
      </c>
      <c r="F76" s="56">
        <v>27.695725366999998</v>
      </c>
      <c r="G76" s="39">
        <v>28.206893522000001</v>
      </c>
      <c r="H76" s="61">
        <f t="shared" si="2"/>
        <v>-1.8122100351154136E-2</v>
      </c>
      <c r="I76" s="67">
        <f t="shared" si="3"/>
        <v>2.3863041063123527E-3</v>
      </c>
      <c r="J76" s="144">
        <v>263.10513571685124</v>
      </c>
      <c r="K76" s="90">
        <v>30.445272727272702</v>
      </c>
    </row>
    <row r="77" spans="1:11" x14ac:dyDescent="0.15">
      <c r="A77" s="24" t="s">
        <v>1086</v>
      </c>
      <c r="B77" s="24" t="s">
        <v>1263</v>
      </c>
      <c r="C77" s="24" t="s">
        <v>1444</v>
      </c>
      <c r="D77" s="24" t="s">
        <v>462</v>
      </c>
      <c r="E77" s="24" t="s">
        <v>465</v>
      </c>
      <c r="F77" s="56">
        <v>27.10759569</v>
      </c>
      <c r="G77" s="39">
        <v>10.5532991</v>
      </c>
      <c r="H77" s="61">
        <f t="shared" si="2"/>
        <v>1.568637108939706</v>
      </c>
      <c r="I77" s="67">
        <f t="shared" si="3"/>
        <v>2.3356299952474917E-3</v>
      </c>
      <c r="J77" s="144">
        <v>299.75594817000001</v>
      </c>
      <c r="K77" s="90">
        <v>16.405409090909099</v>
      </c>
    </row>
    <row r="78" spans="1:11" x14ac:dyDescent="0.15">
      <c r="A78" s="24" t="s">
        <v>1198</v>
      </c>
      <c r="B78" s="24" t="s">
        <v>1199</v>
      </c>
      <c r="C78" s="24" t="s">
        <v>1884</v>
      </c>
      <c r="D78" s="24" t="s">
        <v>463</v>
      </c>
      <c r="E78" s="24" t="s">
        <v>466</v>
      </c>
      <c r="F78" s="56">
        <v>26.088370771000001</v>
      </c>
      <c r="G78" s="39">
        <v>45.621751630999995</v>
      </c>
      <c r="H78" s="61">
        <f t="shared" si="2"/>
        <v>-0.42815937928010317</v>
      </c>
      <c r="I78" s="67">
        <f t="shared" si="3"/>
        <v>2.247812089154172E-3</v>
      </c>
      <c r="J78" s="144">
        <v>2399.5120000000002</v>
      </c>
      <c r="K78" s="90">
        <v>18.444454545454501</v>
      </c>
    </row>
    <row r="79" spans="1:11" x14ac:dyDescent="0.15">
      <c r="A79" s="24" t="s">
        <v>62</v>
      </c>
      <c r="B79" s="24" t="s">
        <v>2079</v>
      </c>
      <c r="C79" s="24" t="s">
        <v>1884</v>
      </c>
      <c r="D79" s="24" t="s">
        <v>463</v>
      </c>
      <c r="E79" s="24" t="s">
        <v>466</v>
      </c>
      <c r="F79" s="56">
        <v>25.86071574</v>
      </c>
      <c r="G79" s="39">
        <v>27.619105600000001</v>
      </c>
      <c r="H79" s="61">
        <f t="shared" si="2"/>
        <v>-6.366570610454525E-2</v>
      </c>
      <c r="I79" s="67">
        <f t="shared" si="3"/>
        <v>2.2281969995293573E-3</v>
      </c>
      <c r="J79" s="144">
        <v>412.87900000000002</v>
      </c>
      <c r="K79" s="90">
        <v>45.207136363636401</v>
      </c>
    </row>
    <row r="80" spans="1:11" x14ac:dyDescent="0.15">
      <c r="A80" s="24" t="s">
        <v>1320</v>
      </c>
      <c r="B80" s="24" t="s">
        <v>1321</v>
      </c>
      <c r="C80" s="24" t="s">
        <v>1885</v>
      </c>
      <c r="D80" s="24" t="s">
        <v>462</v>
      </c>
      <c r="E80" s="24" t="s">
        <v>466</v>
      </c>
      <c r="F80" s="56">
        <v>25.705000361</v>
      </c>
      <c r="G80" s="39">
        <v>22.979398818</v>
      </c>
      <c r="H80" s="61">
        <f t="shared" si="2"/>
        <v>0.11861065489950984</v>
      </c>
      <c r="I80" s="67">
        <f t="shared" si="3"/>
        <v>2.2147803352824463E-3</v>
      </c>
      <c r="J80" s="144">
        <v>502.10310491000001</v>
      </c>
      <c r="K80" s="90">
        <v>30.103863636363599</v>
      </c>
    </row>
    <row r="81" spans="1:11" x14ac:dyDescent="0.15">
      <c r="A81" s="24" t="s">
        <v>1928</v>
      </c>
      <c r="B81" s="24" t="s">
        <v>656</v>
      </c>
      <c r="C81" s="24" t="s">
        <v>1880</v>
      </c>
      <c r="D81" s="24" t="s">
        <v>462</v>
      </c>
      <c r="E81" s="24" t="s">
        <v>465</v>
      </c>
      <c r="F81" s="56">
        <v>25.152561800000001</v>
      </c>
      <c r="G81" s="39">
        <v>30.33467087</v>
      </c>
      <c r="H81" s="61">
        <f t="shared" si="2"/>
        <v>-0.17083122781216442</v>
      </c>
      <c r="I81" s="67">
        <f t="shared" si="3"/>
        <v>2.1671814228462929E-3</v>
      </c>
      <c r="J81" s="144">
        <v>821.02723249999997</v>
      </c>
      <c r="K81" s="90">
        <v>12.0085</v>
      </c>
    </row>
    <row r="82" spans="1:11" x14ac:dyDescent="0.15">
      <c r="A82" s="24" t="s">
        <v>2060</v>
      </c>
      <c r="B82" s="24" t="s">
        <v>2061</v>
      </c>
      <c r="C82" s="24" t="s">
        <v>1884</v>
      </c>
      <c r="D82" s="24" t="s">
        <v>463</v>
      </c>
      <c r="E82" s="24" t="s">
        <v>466</v>
      </c>
      <c r="F82" s="56">
        <v>24.920826699999999</v>
      </c>
      <c r="G82" s="39">
        <v>27.078190048</v>
      </c>
      <c r="H82" s="61">
        <f t="shared" si="2"/>
        <v>-7.9671622962087296E-2</v>
      </c>
      <c r="I82" s="67">
        <f t="shared" si="3"/>
        <v>2.1472147885235248E-3</v>
      </c>
      <c r="J82" s="144">
        <v>688.976</v>
      </c>
      <c r="K82" s="90">
        <v>26.963090909090901</v>
      </c>
    </row>
    <row r="83" spans="1:11" x14ac:dyDescent="0.15">
      <c r="A83" s="24" t="s">
        <v>2045</v>
      </c>
      <c r="B83" s="24" t="s">
        <v>415</v>
      </c>
      <c r="C83" s="24" t="s">
        <v>1898</v>
      </c>
      <c r="D83" s="24" t="s">
        <v>463</v>
      </c>
      <c r="E83" s="24" t="s">
        <v>465</v>
      </c>
      <c r="F83" s="56">
        <v>24.31662686</v>
      </c>
      <c r="G83" s="39">
        <v>11.254523000000001</v>
      </c>
      <c r="H83" s="61">
        <f t="shared" si="2"/>
        <v>1.1606092821526062</v>
      </c>
      <c r="I83" s="67">
        <f t="shared" si="3"/>
        <v>2.0951560487678508E-3</v>
      </c>
      <c r="J83" s="144">
        <v>147.36335308000002</v>
      </c>
      <c r="K83" s="90">
        <v>9.3563636363636409</v>
      </c>
    </row>
    <row r="84" spans="1:11" x14ac:dyDescent="0.15">
      <c r="A84" s="24" t="s">
        <v>1113</v>
      </c>
      <c r="B84" s="24" t="s">
        <v>495</v>
      </c>
      <c r="C84" s="24" t="s">
        <v>1880</v>
      </c>
      <c r="D84" s="24" t="s">
        <v>462</v>
      </c>
      <c r="E84" s="24" t="s">
        <v>465</v>
      </c>
      <c r="F84" s="56">
        <v>24.275465459999999</v>
      </c>
      <c r="G84" s="39">
        <v>35.377785600000003</v>
      </c>
      <c r="H84" s="61">
        <f t="shared" si="2"/>
        <v>-0.31382179386603559</v>
      </c>
      <c r="I84" s="67">
        <f t="shared" si="3"/>
        <v>2.0916095224884344E-3</v>
      </c>
      <c r="J84" s="144">
        <v>171.87252871000001</v>
      </c>
      <c r="K84" s="90">
        <v>22.3094545454545</v>
      </c>
    </row>
    <row r="85" spans="1:11" x14ac:dyDescent="0.15">
      <c r="A85" s="24" t="s">
        <v>1155</v>
      </c>
      <c r="B85" s="24" t="s">
        <v>1304</v>
      </c>
      <c r="C85" s="24" t="s">
        <v>1885</v>
      </c>
      <c r="D85" s="24" t="s">
        <v>462</v>
      </c>
      <c r="E85" s="24" t="s">
        <v>466</v>
      </c>
      <c r="F85" s="56">
        <v>24.261748197999999</v>
      </c>
      <c r="G85" s="39">
        <v>1.75198483</v>
      </c>
      <c r="H85" s="61">
        <f t="shared" si="2"/>
        <v>12.848149700017665</v>
      </c>
      <c r="I85" s="67">
        <f t="shared" si="3"/>
        <v>2.0904276231807181E-3</v>
      </c>
      <c r="J85" s="144">
        <v>51.794910380000005</v>
      </c>
      <c r="K85" s="90">
        <v>16.266818181818198</v>
      </c>
    </row>
    <row r="86" spans="1:11" x14ac:dyDescent="0.15">
      <c r="A86" s="24" t="s">
        <v>1965</v>
      </c>
      <c r="B86" s="24" t="s">
        <v>1966</v>
      </c>
      <c r="C86" s="24" t="s">
        <v>1884</v>
      </c>
      <c r="D86" s="24" t="s">
        <v>463</v>
      </c>
      <c r="E86" s="24" t="s">
        <v>466</v>
      </c>
      <c r="F86" s="56">
        <v>24.141722943000001</v>
      </c>
      <c r="G86" s="39">
        <v>20.265666602000003</v>
      </c>
      <c r="H86" s="61">
        <f t="shared" si="2"/>
        <v>0.1912622178743173</v>
      </c>
      <c r="I86" s="67">
        <f t="shared" si="3"/>
        <v>2.0800860720903481E-3</v>
      </c>
      <c r="J86" s="144">
        <v>1166.4849999999999</v>
      </c>
      <c r="K86" s="90">
        <v>10.389954545454501</v>
      </c>
    </row>
    <row r="87" spans="1:11" x14ac:dyDescent="0.15">
      <c r="A87" s="24" t="s">
        <v>887</v>
      </c>
      <c r="B87" s="24" t="s">
        <v>302</v>
      </c>
      <c r="C87" s="24" t="s">
        <v>1444</v>
      </c>
      <c r="D87" s="24" t="s">
        <v>462</v>
      </c>
      <c r="E87" s="24" t="s">
        <v>465</v>
      </c>
      <c r="F87" s="56">
        <v>23.462104316000001</v>
      </c>
      <c r="G87" s="39">
        <v>31.625511802000002</v>
      </c>
      <c r="H87" s="61">
        <f t="shared" si="2"/>
        <v>-0.25812728461468715</v>
      </c>
      <c r="I87" s="67">
        <f t="shared" si="3"/>
        <v>2.0215291396090333E-3</v>
      </c>
      <c r="J87" s="144">
        <v>569.72632871000008</v>
      </c>
      <c r="K87" s="90">
        <v>12.9017272727273</v>
      </c>
    </row>
    <row r="88" spans="1:11" x14ac:dyDescent="0.15">
      <c r="A88" s="24" t="s">
        <v>368</v>
      </c>
      <c r="B88" s="24" t="s">
        <v>369</v>
      </c>
      <c r="C88" s="24" t="s">
        <v>1444</v>
      </c>
      <c r="D88" s="24" t="s">
        <v>462</v>
      </c>
      <c r="E88" s="24" t="s">
        <v>465</v>
      </c>
      <c r="F88" s="56">
        <v>23.179848870000001</v>
      </c>
      <c r="G88" s="39">
        <v>20.228153728999999</v>
      </c>
      <c r="H88" s="61">
        <f t="shared" si="2"/>
        <v>0.14592014578020129</v>
      </c>
      <c r="I88" s="67">
        <f t="shared" si="3"/>
        <v>1.997209598564574E-3</v>
      </c>
      <c r="J88" s="144">
        <v>367.63403211216161</v>
      </c>
      <c r="K88" s="90">
        <v>31.890818181818201</v>
      </c>
    </row>
    <row r="89" spans="1:11" x14ac:dyDescent="0.15">
      <c r="A89" s="24" t="s">
        <v>237</v>
      </c>
      <c r="B89" s="24" t="s">
        <v>238</v>
      </c>
      <c r="C89" s="24" t="s">
        <v>1444</v>
      </c>
      <c r="D89" s="24" t="s">
        <v>462</v>
      </c>
      <c r="E89" s="24" t="s">
        <v>466</v>
      </c>
      <c r="F89" s="56">
        <v>23.088283706999999</v>
      </c>
      <c r="G89" s="39">
        <v>8.8040412959999994</v>
      </c>
      <c r="H89" s="61">
        <f t="shared" si="2"/>
        <v>1.6224642673461624</v>
      </c>
      <c r="I89" s="67">
        <f t="shared" si="3"/>
        <v>1.9893202105248438E-3</v>
      </c>
      <c r="J89" s="144">
        <v>500.44843558514964</v>
      </c>
      <c r="K89" s="90">
        <v>15.8675909090909</v>
      </c>
    </row>
    <row r="90" spans="1:11" x14ac:dyDescent="0.15">
      <c r="A90" s="24" t="s">
        <v>264</v>
      </c>
      <c r="B90" s="24" t="s">
        <v>1225</v>
      </c>
      <c r="C90" s="24" t="s">
        <v>1885</v>
      </c>
      <c r="D90" s="24" t="s">
        <v>462</v>
      </c>
      <c r="E90" s="24" t="s">
        <v>466</v>
      </c>
      <c r="F90" s="56">
        <v>22.949527829999997</v>
      </c>
      <c r="G90" s="39">
        <v>29.940855717999998</v>
      </c>
      <c r="H90" s="61">
        <f t="shared" si="2"/>
        <v>-0.23350461168673009</v>
      </c>
      <c r="I90" s="67">
        <f t="shared" si="3"/>
        <v>1.9773648017145512E-3</v>
      </c>
      <c r="J90" s="144">
        <v>938.11347766999995</v>
      </c>
      <c r="K90" s="90">
        <v>23.790500000000002</v>
      </c>
    </row>
    <row r="91" spans="1:11" x14ac:dyDescent="0.15">
      <c r="A91" s="24" t="s">
        <v>1127</v>
      </c>
      <c r="B91" s="24" t="s">
        <v>115</v>
      </c>
      <c r="C91" s="24" t="s">
        <v>1882</v>
      </c>
      <c r="D91" s="24" t="s">
        <v>463</v>
      </c>
      <c r="E91" s="24" t="s">
        <v>466</v>
      </c>
      <c r="F91" s="56">
        <v>22.86118978</v>
      </c>
      <c r="G91" s="39">
        <v>16.222649740000001</v>
      </c>
      <c r="H91" s="61">
        <f t="shared" si="2"/>
        <v>0.40921428659286319</v>
      </c>
      <c r="I91" s="67">
        <f t="shared" si="3"/>
        <v>1.9697534664393323E-3</v>
      </c>
      <c r="J91" s="144">
        <v>311.21715164999995</v>
      </c>
      <c r="K91" s="90">
        <v>5.7455909090909101</v>
      </c>
    </row>
    <row r="92" spans="1:11" x14ac:dyDescent="0.15">
      <c r="A92" s="24" t="s">
        <v>1344</v>
      </c>
      <c r="B92" s="24" t="s">
        <v>1345</v>
      </c>
      <c r="C92" s="24" t="s">
        <v>1885</v>
      </c>
      <c r="D92" s="24" t="s">
        <v>462</v>
      </c>
      <c r="E92" s="24" t="s">
        <v>465</v>
      </c>
      <c r="F92" s="56">
        <v>22.699690727</v>
      </c>
      <c r="G92" s="39">
        <v>2.4254571770000002</v>
      </c>
      <c r="H92" s="61">
        <f t="shared" si="2"/>
        <v>8.3589327992493345</v>
      </c>
      <c r="I92" s="67">
        <f t="shared" si="3"/>
        <v>1.9558384724020703E-3</v>
      </c>
      <c r="J92" s="144">
        <v>586.56244622000008</v>
      </c>
      <c r="K92" s="90">
        <v>19.1547727272727</v>
      </c>
    </row>
    <row r="93" spans="1:11" x14ac:dyDescent="0.15">
      <c r="A93" s="24" t="s">
        <v>1260</v>
      </c>
      <c r="B93" s="24" t="s">
        <v>1261</v>
      </c>
      <c r="C93" s="24" t="s">
        <v>1879</v>
      </c>
      <c r="D93" s="24" t="s">
        <v>462</v>
      </c>
      <c r="E93" s="24" t="s">
        <v>465</v>
      </c>
      <c r="F93" s="56">
        <v>22.47358474</v>
      </c>
      <c r="G93" s="39">
        <v>14.798496310000001</v>
      </c>
      <c r="H93" s="61">
        <f t="shared" si="2"/>
        <v>0.51863975023013653</v>
      </c>
      <c r="I93" s="67">
        <f t="shared" si="3"/>
        <v>1.9363568506683855E-3</v>
      </c>
      <c r="J93" s="144">
        <v>165.09573399999999</v>
      </c>
      <c r="K93" s="90">
        <v>20.273681818181799</v>
      </c>
    </row>
    <row r="94" spans="1:11" x14ac:dyDescent="0.15">
      <c r="A94" s="24" t="s">
        <v>1976</v>
      </c>
      <c r="B94" s="24" t="s">
        <v>920</v>
      </c>
      <c r="C94" s="24" t="s">
        <v>1884</v>
      </c>
      <c r="D94" s="24" t="s">
        <v>463</v>
      </c>
      <c r="E94" s="24" t="s">
        <v>466</v>
      </c>
      <c r="F94" s="56">
        <v>22.293788170000003</v>
      </c>
      <c r="G94" s="39"/>
      <c r="H94" s="61" t="str">
        <f t="shared" si="2"/>
        <v/>
      </c>
      <c r="I94" s="67">
        <f t="shared" si="3"/>
        <v>1.9208653158699111E-3</v>
      </c>
      <c r="J94" s="144">
        <v>165.88499999999999</v>
      </c>
      <c r="K94" s="90">
        <v>20.7450952380952</v>
      </c>
    </row>
    <row r="95" spans="1:11" x14ac:dyDescent="0.15">
      <c r="A95" s="24" t="s">
        <v>769</v>
      </c>
      <c r="B95" s="24" t="s">
        <v>770</v>
      </c>
      <c r="C95" s="24" t="s">
        <v>1444</v>
      </c>
      <c r="D95" s="24" t="s">
        <v>462</v>
      </c>
      <c r="E95" s="24" t="s">
        <v>465</v>
      </c>
      <c r="F95" s="56">
        <v>21.982639291000002</v>
      </c>
      <c r="G95" s="39">
        <v>15.714725967</v>
      </c>
      <c r="H95" s="61">
        <f t="shared" si="2"/>
        <v>0.3988560371439025</v>
      </c>
      <c r="I95" s="67">
        <f t="shared" si="3"/>
        <v>1.8940562744819978E-3</v>
      </c>
      <c r="J95" s="144">
        <v>122.61788309221762</v>
      </c>
      <c r="K95" s="90">
        <v>14.245045454545499</v>
      </c>
    </row>
    <row r="96" spans="1:11" x14ac:dyDescent="0.15">
      <c r="A96" s="24" t="s">
        <v>40</v>
      </c>
      <c r="B96" s="24" t="s">
        <v>306</v>
      </c>
      <c r="C96" s="24" t="s">
        <v>1444</v>
      </c>
      <c r="D96" s="24" t="s">
        <v>462</v>
      </c>
      <c r="E96" s="24" t="s">
        <v>465</v>
      </c>
      <c r="F96" s="56">
        <v>21.768522489999999</v>
      </c>
      <c r="G96" s="39">
        <v>6.4778703480000006</v>
      </c>
      <c r="H96" s="61">
        <f t="shared" si="2"/>
        <v>2.3604443004514417</v>
      </c>
      <c r="I96" s="67">
        <f t="shared" si="3"/>
        <v>1.8756076585065673E-3</v>
      </c>
      <c r="J96" s="144">
        <v>233.34040993000002</v>
      </c>
      <c r="K96" s="90">
        <v>19.671545454545502</v>
      </c>
    </row>
    <row r="97" spans="1:11" x14ac:dyDescent="0.15">
      <c r="A97" s="24" t="s">
        <v>679</v>
      </c>
      <c r="B97" s="24" t="s">
        <v>680</v>
      </c>
      <c r="C97" s="24" t="s">
        <v>1444</v>
      </c>
      <c r="D97" s="24" t="s">
        <v>462</v>
      </c>
      <c r="E97" s="24" t="s">
        <v>465</v>
      </c>
      <c r="F97" s="56">
        <v>21.424164704999999</v>
      </c>
      <c r="G97" s="39">
        <v>9.0686819949999986</v>
      </c>
      <c r="H97" s="61">
        <f t="shared" si="2"/>
        <v>1.3624342232765656</v>
      </c>
      <c r="I97" s="67">
        <f t="shared" si="3"/>
        <v>1.8459372893251465E-3</v>
      </c>
      <c r="J97" s="144">
        <v>243.10666272415523</v>
      </c>
      <c r="K97" s="90">
        <v>23.2158181818182</v>
      </c>
    </row>
    <row r="98" spans="1:11" x14ac:dyDescent="0.15">
      <c r="A98" s="24" t="s">
        <v>1975</v>
      </c>
      <c r="B98" s="24" t="s">
        <v>914</v>
      </c>
      <c r="C98" s="24" t="s">
        <v>1884</v>
      </c>
      <c r="D98" s="24" t="s">
        <v>463</v>
      </c>
      <c r="E98" s="24" t="s">
        <v>466</v>
      </c>
      <c r="F98" s="56">
        <v>21.242356399999998</v>
      </c>
      <c r="G98" s="39"/>
      <c r="H98" s="61" t="str">
        <f t="shared" si="2"/>
        <v/>
      </c>
      <c r="I98" s="67">
        <f t="shared" si="3"/>
        <v>1.8302724205039049E-3</v>
      </c>
      <c r="J98" s="144">
        <v>180.929</v>
      </c>
      <c r="K98" s="90">
        <v>30.402142857142898</v>
      </c>
    </row>
    <row r="99" spans="1:11" x14ac:dyDescent="0.15">
      <c r="A99" s="24" t="s">
        <v>1219</v>
      </c>
      <c r="B99" s="24" t="s">
        <v>1220</v>
      </c>
      <c r="C99" s="24" t="s">
        <v>1884</v>
      </c>
      <c r="D99" s="24" t="s">
        <v>463</v>
      </c>
      <c r="E99" s="24" t="s">
        <v>466</v>
      </c>
      <c r="F99" s="56">
        <v>20.912885013</v>
      </c>
      <c r="G99" s="39">
        <v>8.1438350990000004</v>
      </c>
      <c r="H99" s="61">
        <f t="shared" si="2"/>
        <v>1.5679406273302292</v>
      </c>
      <c r="I99" s="67">
        <f t="shared" si="3"/>
        <v>1.8018846850937568E-3</v>
      </c>
      <c r="J99" s="144">
        <v>104.44767019999999</v>
      </c>
      <c r="K99" s="90">
        <v>21.301772727272699</v>
      </c>
    </row>
    <row r="100" spans="1:11" x14ac:dyDescent="0.15">
      <c r="A100" s="24" t="s">
        <v>174</v>
      </c>
      <c r="B100" s="24" t="s">
        <v>175</v>
      </c>
      <c r="C100" s="24" t="s">
        <v>1886</v>
      </c>
      <c r="D100" s="24" t="s">
        <v>463</v>
      </c>
      <c r="E100" s="24" t="s">
        <v>466</v>
      </c>
      <c r="F100" s="56">
        <v>20.815446665</v>
      </c>
      <c r="G100" s="39">
        <v>12.069410699999999</v>
      </c>
      <c r="H100" s="61">
        <f t="shared" si="2"/>
        <v>0.7246448217227377</v>
      </c>
      <c r="I100" s="67">
        <f t="shared" si="3"/>
        <v>1.7934892548653165E-3</v>
      </c>
      <c r="J100" s="144">
        <v>1079.568</v>
      </c>
      <c r="K100" s="90">
        <v>10.620272727272701</v>
      </c>
    </row>
    <row r="101" spans="1:11" x14ac:dyDescent="0.15">
      <c r="A101" s="24" t="s">
        <v>1118</v>
      </c>
      <c r="B101" s="24" t="s">
        <v>497</v>
      </c>
      <c r="C101" s="24" t="s">
        <v>1880</v>
      </c>
      <c r="D101" s="24" t="s">
        <v>462</v>
      </c>
      <c r="E101" s="24" t="s">
        <v>465</v>
      </c>
      <c r="F101" s="56">
        <v>20.67196642</v>
      </c>
      <c r="G101" s="39">
        <v>27.703872609999998</v>
      </c>
      <c r="H101" s="61">
        <f t="shared" si="2"/>
        <v>-0.25382394328010871</v>
      </c>
      <c r="I101" s="67">
        <f t="shared" si="3"/>
        <v>1.7811267876151841E-3</v>
      </c>
      <c r="J101" s="144">
        <v>61.289238279999999</v>
      </c>
      <c r="K101" s="90">
        <v>19.7558636363636</v>
      </c>
    </row>
    <row r="102" spans="1:11" x14ac:dyDescent="0.15">
      <c r="A102" s="24" t="s">
        <v>763</v>
      </c>
      <c r="B102" s="24" t="s">
        <v>764</v>
      </c>
      <c r="C102" s="24" t="s">
        <v>1444</v>
      </c>
      <c r="D102" s="24" t="s">
        <v>462</v>
      </c>
      <c r="E102" s="24" t="s">
        <v>465</v>
      </c>
      <c r="F102" s="56">
        <v>20.522733825</v>
      </c>
      <c r="G102" s="39">
        <v>27.44655114</v>
      </c>
      <c r="H102" s="61">
        <f t="shared" si="2"/>
        <v>-0.25226547698772184</v>
      </c>
      <c r="I102" s="67">
        <f t="shared" si="3"/>
        <v>1.7682686894962424E-3</v>
      </c>
      <c r="J102" s="144">
        <v>120.60730961484482</v>
      </c>
      <c r="K102" s="90">
        <v>33.807681818181798</v>
      </c>
    </row>
    <row r="103" spans="1:11" x14ac:dyDescent="0.15">
      <c r="A103" s="24" t="s">
        <v>1356</v>
      </c>
      <c r="B103" s="24" t="s">
        <v>1357</v>
      </c>
      <c r="C103" s="24" t="s">
        <v>1884</v>
      </c>
      <c r="D103" s="24" t="s">
        <v>463</v>
      </c>
      <c r="E103" s="24" t="s">
        <v>466</v>
      </c>
      <c r="F103" s="56">
        <v>20.237410969999999</v>
      </c>
      <c r="G103" s="39">
        <v>42.744859276</v>
      </c>
      <c r="H103" s="61">
        <f t="shared" si="2"/>
        <v>-0.52655333734218845</v>
      </c>
      <c r="I103" s="67">
        <f t="shared" si="3"/>
        <v>1.7436848560169237E-3</v>
      </c>
      <c r="J103" s="144">
        <v>303.42</v>
      </c>
      <c r="K103" s="90">
        <v>19.686409090909098</v>
      </c>
    </row>
    <row r="104" spans="1:11" x14ac:dyDescent="0.15">
      <c r="A104" s="24" t="s">
        <v>1426</v>
      </c>
      <c r="B104" s="24" t="s">
        <v>1191</v>
      </c>
      <c r="C104" s="24" t="s">
        <v>1884</v>
      </c>
      <c r="D104" s="24" t="s">
        <v>463</v>
      </c>
      <c r="E104" s="24" t="s">
        <v>466</v>
      </c>
      <c r="F104" s="56">
        <v>20.128956484</v>
      </c>
      <c r="G104" s="39">
        <v>12.499386146999999</v>
      </c>
      <c r="H104" s="61">
        <f t="shared" si="2"/>
        <v>0.61039560241373847</v>
      </c>
      <c r="I104" s="67">
        <f t="shared" si="3"/>
        <v>1.7343402592656083E-3</v>
      </c>
      <c r="J104" s="144">
        <v>1390.48</v>
      </c>
      <c r="K104" s="90">
        <v>24.432909090909099</v>
      </c>
    </row>
    <row r="105" spans="1:11" x14ac:dyDescent="0.15">
      <c r="A105" s="24" t="s">
        <v>1266</v>
      </c>
      <c r="B105" s="24" t="s">
        <v>1267</v>
      </c>
      <c r="C105" s="24" t="s">
        <v>1444</v>
      </c>
      <c r="D105" s="24" t="s">
        <v>462</v>
      </c>
      <c r="E105" s="24" t="s">
        <v>465</v>
      </c>
      <c r="F105" s="56">
        <v>20.02101313</v>
      </c>
      <c r="G105" s="39">
        <v>16.980019200000001</v>
      </c>
      <c r="H105" s="61">
        <f t="shared" si="2"/>
        <v>0.1790924906610234</v>
      </c>
      <c r="I105" s="67">
        <f t="shared" si="3"/>
        <v>1.725039702393166E-3</v>
      </c>
      <c r="J105" s="144">
        <v>669.88074469094249</v>
      </c>
      <c r="K105" s="90">
        <v>26.832227272727302</v>
      </c>
    </row>
    <row r="106" spans="1:11" x14ac:dyDescent="0.15">
      <c r="A106" s="24" t="s">
        <v>783</v>
      </c>
      <c r="B106" s="24" t="s">
        <v>785</v>
      </c>
      <c r="C106" s="24" t="s">
        <v>1444</v>
      </c>
      <c r="D106" s="24" t="s">
        <v>462</v>
      </c>
      <c r="E106" s="24" t="s">
        <v>466</v>
      </c>
      <c r="F106" s="56">
        <v>20.004849056000001</v>
      </c>
      <c r="G106" s="39">
        <v>15.344145215999999</v>
      </c>
      <c r="H106" s="61">
        <f t="shared" si="2"/>
        <v>0.30374476873042666</v>
      </c>
      <c r="I106" s="67">
        <f t="shared" si="3"/>
        <v>1.7236469821935753E-3</v>
      </c>
      <c r="J106" s="144">
        <v>334.69657982663995</v>
      </c>
      <c r="K106" s="90">
        <v>19.2574545454545</v>
      </c>
    </row>
    <row r="107" spans="1:11" x14ac:dyDescent="0.15">
      <c r="A107" s="24" t="s">
        <v>1152</v>
      </c>
      <c r="B107" s="24" t="s">
        <v>1301</v>
      </c>
      <c r="C107" s="24" t="s">
        <v>1885</v>
      </c>
      <c r="D107" s="24" t="s">
        <v>462</v>
      </c>
      <c r="E107" s="24" t="s">
        <v>466</v>
      </c>
      <c r="F107" s="56">
        <v>19.882914360000001</v>
      </c>
      <c r="G107" s="39">
        <v>22.687952249999999</v>
      </c>
      <c r="H107" s="61">
        <f t="shared" si="2"/>
        <v>-0.12363556918187701</v>
      </c>
      <c r="I107" s="67">
        <f t="shared" si="3"/>
        <v>1.7131409108807275E-3</v>
      </c>
      <c r="J107" s="144">
        <v>449.69261138000002</v>
      </c>
      <c r="K107" s="90">
        <v>16.205727272727302</v>
      </c>
    </row>
    <row r="108" spans="1:11" x14ac:dyDescent="0.15">
      <c r="A108" s="24" t="s">
        <v>1061</v>
      </c>
      <c r="B108" s="24" t="s">
        <v>126</v>
      </c>
      <c r="C108" s="24" t="s">
        <v>1070</v>
      </c>
      <c r="D108" s="24" t="s">
        <v>462</v>
      </c>
      <c r="E108" s="24" t="s">
        <v>465</v>
      </c>
      <c r="F108" s="56">
        <v>19.229373877</v>
      </c>
      <c r="G108" s="39">
        <v>24.824083840999997</v>
      </c>
      <c r="H108" s="61">
        <f t="shared" si="2"/>
        <v>-0.22537427765046669</v>
      </c>
      <c r="I108" s="67">
        <f t="shared" si="3"/>
        <v>1.6568309093350562E-3</v>
      </c>
      <c r="J108" s="144">
        <v>153.70400000000001</v>
      </c>
      <c r="K108" s="90">
        <v>74.598409090909101</v>
      </c>
    </row>
    <row r="109" spans="1:11" x14ac:dyDescent="0.15">
      <c r="A109" s="24" t="s">
        <v>290</v>
      </c>
      <c r="B109" s="24" t="s">
        <v>291</v>
      </c>
      <c r="C109" s="24" t="s">
        <v>1444</v>
      </c>
      <c r="D109" s="24" t="s">
        <v>462</v>
      </c>
      <c r="E109" s="24" t="s">
        <v>465</v>
      </c>
      <c r="F109" s="56">
        <v>19.107013339999998</v>
      </c>
      <c r="G109" s="39">
        <v>17.76442471</v>
      </c>
      <c r="H109" s="61">
        <f t="shared" si="2"/>
        <v>7.5577377366137011E-2</v>
      </c>
      <c r="I109" s="67">
        <f t="shared" si="3"/>
        <v>1.6462881469403365E-3</v>
      </c>
      <c r="J109" s="144">
        <v>130.30020529952958</v>
      </c>
      <c r="K109" s="90">
        <v>15.065318181818199</v>
      </c>
    </row>
    <row r="110" spans="1:11" x14ac:dyDescent="0.15">
      <c r="A110" s="24" t="s">
        <v>2014</v>
      </c>
      <c r="B110" s="24" t="s">
        <v>1350</v>
      </c>
      <c r="C110" s="24" t="s">
        <v>1884</v>
      </c>
      <c r="D110" s="24" t="s">
        <v>463</v>
      </c>
      <c r="E110" s="24" t="s">
        <v>466</v>
      </c>
      <c r="F110" s="56">
        <v>19.007270252999998</v>
      </c>
      <c r="G110" s="39">
        <v>4.475428</v>
      </c>
      <c r="H110" s="61">
        <f t="shared" si="2"/>
        <v>3.247028497162729</v>
      </c>
      <c r="I110" s="67">
        <f t="shared" si="3"/>
        <v>1.6376941370369899E-3</v>
      </c>
      <c r="J110" s="144">
        <v>381.483</v>
      </c>
      <c r="K110" s="90">
        <v>8.5018636363636393</v>
      </c>
    </row>
    <row r="111" spans="1:11" x14ac:dyDescent="0.15">
      <c r="A111" s="24" t="s">
        <v>1088</v>
      </c>
      <c r="B111" s="24" t="s">
        <v>223</v>
      </c>
      <c r="C111" s="24" t="s">
        <v>1444</v>
      </c>
      <c r="D111" s="24" t="s">
        <v>462</v>
      </c>
      <c r="E111" s="24" t="s">
        <v>465</v>
      </c>
      <c r="F111" s="56">
        <v>18.196306817</v>
      </c>
      <c r="G111" s="39">
        <v>11.965598847999999</v>
      </c>
      <c r="H111" s="61">
        <f t="shared" si="2"/>
        <v>0.52071844026773784</v>
      </c>
      <c r="I111" s="67">
        <f t="shared" si="3"/>
        <v>1.5678203441771789E-3</v>
      </c>
      <c r="J111" s="144">
        <v>183.42121040000001</v>
      </c>
      <c r="K111" s="90">
        <v>18.635590909090901</v>
      </c>
    </row>
    <row r="112" spans="1:11" x14ac:dyDescent="0.15">
      <c r="A112" s="24" t="s">
        <v>516</v>
      </c>
      <c r="B112" s="24" t="s">
        <v>517</v>
      </c>
      <c r="C112" s="24" t="s">
        <v>1885</v>
      </c>
      <c r="D112" s="24" t="s">
        <v>462</v>
      </c>
      <c r="E112" s="24" t="s">
        <v>466</v>
      </c>
      <c r="F112" s="56">
        <v>17.913053559999998</v>
      </c>
      <c r="G112" s="39">
        <v>10.508772094000001</v>
      </c>
      <c r="H112" s="61">
        <f t="shared" si="2"/>
        <v>0.70458102999754679</v>
      </c>
      <c r="I112" s="67">
        <f t="shared" si="3"/>
        <v>1.5434148302811306E-3</v>
      </c>
      <c r="J112" s="144">
        <v>616.11499204999996</v>
      </c>
      <c r="K112" s="90">
        <v>17.109818181818198</v>
      </c>
    </row>
    <row r="113" spans="1:11" x14ac:dyDescent="0.15">
      <c r="A113" s="24" t="s">
        <v>537</v>
      </c>
      <c r="B113" s="24" t="s">
        <v>538</v>
      </c>
      <c r="C113" s="24" t="s">
        <v>641</v>
      </c>
      <c r="D113" s="24" t="s">
        <v>463</v>
      </c>
      <c r="E113" s="24" t="s">
        <v>466</v>
      </c>
      <c r="F113" s="56">
        <v>17.7476375</v>
      </c>
      <c r="G113" s="39">
        <v>8.8496997499999992</v>
      </c>
      <c r="H113" s="61">
        <f t="shared" si="2"/>
        <v>1.0054508063960026</v>
      </c>
      <c r="I113" s="67">
        <f t="shared" si="3"/>
        <v>1.5291623412057465E-3</v>
      </c>
      <c r="J113" s="144">
        <v>188.20596436639059</v>
      </c>
      <c r="K113" s="90">
        <v>29.664590909090901</v>
      </c>
    </row>
    <row r="114" spans="1:11" x14ac:dyDescent="0.15">
      <c r="A114" s="24" t="s">
        <v>2092</v>
      </c>
      <c r="B114" s="24" t="s">
        <v>2093</v>
      </c>
      <c r="C114" s="24" t="s">
        <v>1444</v>
      </c>
      <c r="D114" s="24" t="s">
        <v>462</v>
      </c>
      <c r="E114" s="24" t="s">
        <v>465</v>
      </c>
      <c r="F114" s="56">
        <v>17.534920660000001</v>
      </c>
      <c r="G114" s="39">
        <v>26.971044379999999</v>
      </c>
      <c r="H114" s="61">
        <f t="shared" si="2"/>
        <v>-0.34986126555029595</v>
      </c>
      <c r="I114" s="67">
        <f t="shared" si="3"/>
        <v>1.5108343479126513E-3</v>
      </c>
      <c r="J114" s="144">
        <v>28.103019100000001</v>
      </c>
      <c r="K114" s="90">
        <v>56.563545454545498</v>
      </c>
    </row>
    <row r="115" spans="1:11" x14ac:dyDescent="0.15">
      <c r="A115" s="24" t="s">
        <v>1441</v>
      </c>
      <c r="B115" s="24" t="s">
        <v>1437</v>
      </c>
      <c r="C115" s="24" t="s">
        <v>1885</v>
      </c>
      <c r="D115" s="24" t="s">
        <v>462</v>
      </c>
      <c r="E115" s="24" t="s">
        <v>466</v>
      </c>
      <c r="F115" s="56">
        <v>17.469577820000001</v>
      </c>
      <c r="G115" s="39">
        <v>21.12702157</v>
      </c>
      <c r="H115" s="61">
        <f t="shared" si="2"/>
        <v>-0.17311686542666782</v>
      </c>
      <c r="I115" s="67">
        <f t="shared" si="3"/>
        <v>1.5052043134815654E-3</v>
      </c>
      <c r="J115" s="144">
        <v>95.707633779999995</v>
      </c>
      <c r="K115" s="90">
        <v>22.065045454545501</v>
      </c>
    </row>
    <row r="116" spans="1:11" x14ac:dyDescent="0.15">
      <c r="A116" s="24" t="s">
        <v>1264</v>
      </c>
      <c r="B116" s="24" t="s">
        <v>1265</v>
      </c>
      <c r="C116" s="24" t="s">
        <v>1444</v>
      </c>
      <c r="D116" s="24" t="s">
        <v>462</v>
      </c>
      <c r="E116" s="24" t="s">
        <v>465</v>
      </c>
      <c r="F116" s="56">
        <v>17.366120210000002</v>
      </c>
      <c r="G116" s="39">
        <v>14.73592358</v>
      </c>
      <c r="H116" s="61">
        <f t="shared" si="2"/>
        <v>0.17848875340055215</v>
      </c>
      <c r="I116" s="67">
        <f t="shared" si="3"/>
        <v>1.4962902548569653E-3</v>
      </c>
      <c r="J116" s="144">
        <v>235.89859408779361</v>
      </c>
      <c r="K116" s="90">
        <v>26.051136363636399</v>
      </c>
    </row>
    <row r="117" spans="1:11" x14ac:dyDescent="0.15">
      <c r="A117" s="24" t="s">
        <v>1108</v>
      </c>
      <c r="B117" s="24" t="s">
        <v>503</v>
      </c>
      <c r="C117" s="24" t="s">
        <v>1880</v>
      </c>
      <c r="D117" s="24" t="s">
        <v>462</v>
      </c>
      <c r="E117" s="24" t="s">
        <v>465</v>
      </c>
      <c r="F117" s="56">
        <v>17.363410239999997</v>
      </c>
      <c r="G117" s="39">
        <v>12.94760847</v>
      </c>
      <c r="H117" s="61">
        <f t="shared" si="2"/>
        <v>0.34105153706428037</v>
      </c>
      <c r="I117" s="67">
        <f t="shared" si="3"/>
        <v>1.496056759887857E-3</v>
      </c>
      <c r="J117" s="144">
        <v>28.58253698</v>
      </c>
      <c r="K117" s="90">
        <v>19.366181818181801</v>
      </c>
    </row>
    <row r="118" spans="1:11" x14ac:dyDescent="0.15">
      <c r="A118" s="24" t="s">
        <v>514</v>
      </c>
      <c r="B118" s="24" t="s">
        <v>515</v>
      </c>
      <c r="C118" s="24" t="s">
        <v>1885</v>
      </c>
      <c r="D118" s="24" t="s">
        <v>462</v>
      </c>
      <c r="E118" s="24" t="s">
        <v>466</v>
      </c>
      <c r="F118" s="56">
        <v>17.226286579999996</v>
      </c>
      <c r="G118" s="39">
        <v>8.3616236669999999</v>
      </c>
      <c r="H118" s="61">
        <f t="shared" si="2"/>
        <v>1.0601604743329087</v>
      </c>
      <c r="I118" s="67">
        <f t="shared" si="3"/>
        <v>1.4842419852757263E-3</v>
      </c>
      <c r="J118" s="144">
        <v>428.25842569000002</v>
      </c>
      <c r="K118" s="90">
        <v>12.576499999999999</v>
      </c>
    </row>
    <row r="119" spans="1:11" x14ac:dyDescent="0.15">
      <c r="A119" s="24" t="s">
        <v>1114</v>
      </c>
      <c r="B119" s="24" t="s">
        <v>506</v>
      </c>
      <c r="C119" s="24" t="s">
        <v>1880</v>
      </c>
      <c r="D119" s="24" t="s">
        <v>462</v>
      </c>
      <c r="E119" s="24" t="s">
        <v>465</v>
      </c>
      <c r="F119" s="56">
        <v>16.983303899999999</v>
      </c>
      <c r="G119" s="39">
        <v>10.097091669999999</v>
      </c>
      <c r="H119" s="61">
        <f t="shared" si="2"/>
        <v>0.6819995752301613</v>
      </c>
      <c r="I119" s="67">
        <f t="shared" si="3"/>
        <v>1.4633062430496838E-3</v>
      </c>
      <c r="J119" s="144">
        <v>72.62068115999999</v>
      </c>
      <c r="K119" s="90">
        <v>19.971863636363601</v>
      </c>
    </row>
    <row r="120" spans="1:11" x14ac:dyDescent="0.15">
      <c r="A120" s="24" t="s">
        <v>257</v>
      </c>
      <c r="B120" s="24" t="s">
        <v>33</v>
      </c>
      <c r="C120" s="24" t="s">
        <v>1898</v>
      </c>
      <c r="D120" s="24" t="s">
        <v>2111</v>
      </c>
      <c r="E120" s="24" t="s">
        <v>465</v>
      </c>
      <c r="F120" s="56">
        <v>16.13733646</v>
      </c>
      <c r="G120" s="39">
        <v>8.1045198000000003</v>
      </c>
      <c r="H120" s="61">
        <f t="shared" si="2"/>
        <v>0.99115269728873989</v>
      </c>
      <c r="I120" s="67">
        <f t="shared" si="3"/>
        <v>1.3904164541335968E-3</v>
      </c>
      <c r="J120" s="144">
        <v>223.94549426</v>
      </c>
      <c r="K120" s="90">
        <v>15.1954090909091</v>
      </c>
    </row>
    <row r="121" spans="1:11" x14ac:dyDescent="0.15">
      <c r="A121" s="24" t="s">
        <v>1999</v>
      </c>
      <c r="B121" s="24" t="s">
        <v>1370</v>
      </c>
      <c r="C121" s="24" t="s">
        <v>1884</v>
      </c>
      <c r="D121" s="24" t="s">
        <v>463</v>
      </c>
      <c r="E121" s="24" t="s">
        <v>466</v>
      </c>
      <c r="F121" s="56">
        <v>16.017278782999998</v>
      </c>
      <c r="G121" s="39">
        <v>16.274531615000001</v>
      </c>
      <c r="H121" s="61">
        <f t="shared" si="2"/>
        <v>-1.5807080540671037E-2</v>
      </c>
      <c r="I121" s="67">
        <f t="shared" si="3"/>
        <v>1.3800721095164022E-3</v>
      </c>
      <c r="J121" s="144">
        <v>355.99700000000001</v>
      </c>
      <c r="K121" s="90">
        <v>21.262863636363601</v>
      </c>
    </row>
    <row r="122" spans="1:11" x14ac:dyDescent="0.15">
      <c r="A122" s="24" t="s">
        <v>830</v>
      </c>
      <c r="B122" s="24" t="s">
        <v>1431</v>
      </c>
      <c r="C122" s="24" t="s">
        <v>1444</v>
      </c>
      <c r="D122" s="24" t="s">
        <v>462</v>
      </c>
      <c r="E122" s="24" t="s">
        <v>466</v>
      </c>
      <c r="F122" s="56">
        <v>15.958955559</v>
      </c>
      <c r="G122" s="39">
        <v>18.606563675</v>
      </c>
      <c r="H122" s="61">
        <f t="shared" si="2"/>
        <v>-0.14229430873135152</v>
      </c>
      <c r="I122" s="67">
        <f t="shared" si="3"/>
        <v>1.3750468954416555E-3</v>
      </c>
      <c r="J122" s="144">
        <v>132.20284570999999</v>
      </c>
      <c r="K122" s="90">
        <v>0.73872727272727301</v>
      </c>
    </row>
    <row r="123" spans="1:11" x14ac:dyDescent="0.15">
      <c r="A123" s="24" t="s">
        <v>2090</v>
      </c>
      <c r="B123" s="24" t="s">
        <v>2091</v>
      </c>
      <c r="C123" s="24" t="s">
        <v>1444</v>
      </c>
      <c r="D123" s="24" t="s">
        <v>462</v>
      </c>
      <c r="E123" s="24" t="s">
        <v>465</v>
      </c>
      <c r="F123" s="56">
        <v>15.9468063</v>
      </c>
      <c r="G123" s="39">
        <v>10.113003669999999</v>
      </c>
      <c r="H123" s="61">
        <f t="shared" si="2"/>
        <v>0.57686151615922454</v>
      </c>
      <c r="I123" s="67">
        <f t="shared" si="3"/>
        <v>1.3740000975601711E-3</v>
      </c>
      <c r="J123" s="144">
        <v>31.170246219999999</v>
      </c>
      <c r="K123" s="90">
        <v>48.105499999999999</v>
      </c>
    </row>
    <row r="124" spans="1:11" x14ac:dyDescent="0.15">
      <c r="A124" s="24" t="s">
        <v>1102</v>
      </c>
      <c r="B124" s="24" t="s">
        <v>234</v>
      </c>
      <c r="C124" s="24" t="s">
        <v>1444</v>
      </c>
      <c r="D124" s="24" t="s">
        <v>462</v>
      </c>
      <c r="E124" s="24" t="s">
        <v>466</v>
      </c>
      <c r="F124" s="56">
        <v>15.618054895</v>
      </c>
      <c r="G124" s="39">
        <v>31.334212542</v>
      </c>
      <c r="H124" s="61">
        <f t="shared" si="2"/>
        <v>-0.50156542552120154</v>
      </c>
      <c r="I124" s="67">
        <f t="shared" si="3"/>
        <v>1.3456743968496129E-3</v>
      </c>
      <c r="J124" s="144">
        <v>308.44409251999997</v>
      </c>
      <c r="K124" s="90">
        <v>29.539772727272702</v>
      </c>
    </row>
    <row r="125" spans="1:11" x14ac:dyDescent="0.15">
      <c r="A125" s="24" t="s">
        <v>82</v>
      </c>
      <c r="B125" s="24" t="s">
        <v>94</v>
      </c>
      <c r="C125" s="24" t="s">
        <v>1444</v>
      </c>
      <c r="D125" s="24" t="s">
        <v>462</v>
      </c>
      <c r="E125" s="24" t="s">
        <v>465</v>
      </c>
      <c r="F125" s="56">
        <v>15.10125143</v>
      </c>
      <c r="G125" s="39">
        <v>16.411645320000002</v>
      </c>
      <c r="H125" s="61">
        <f t="shared" si="2"/>
        <v>-7.9845369824260937E-2</v>
      </c>
      <c r="I125" s="67">
        <f t="shared" si="3"/>
        <v>1.3011458562772328E-3</v>
      </c>
      <c r="J125" s="144">
        <v>279.57087147670245</v>
      </c>
      <c r="K125" s="90">
        <v>25.861499999999999</v>
      </c>
    </row>
    <row r="126" spans="1:11" x14ac:dyDescent="0.15">
      <c r="A126" s="24" t="s">
        <v>1111</v>
      </c>
      <c r="B126" s="24" t="s">
        <v>500</v>
      </c>
      <c r="C126" s="24" t="s">
        <v>1880</v>
      </c>
      <c r="D126" s="24" t="s">
        <v>462</v>
      </c>
      <c r="E126" s="24" t="s">
        <v>465</v>
      </c>
      <c r="F126" s="56">
        <v>15.08383124</v>
      </c>
      <c r="G126" s="39">
        <v>7.34764119</v>
      </c>
      <c r="H126" s="61">
        <f t="shared" si="2"/>
        <v>1.0528807613154556</v>
      </c>
      <c r="I126" s="67">
        <f t="shared" si="3"/>
        <v>1.2996449072903804E-3</v>
      </c>
      <c r="J126" s="144">
        <v>32.026170899999997</v>
      </c>
      <c r="K126" s="90">
        <v>21.370954545454499</v>
      </c>
    </row>
    <row r="127" spans="1:11" x14ac:dyDescent="0.15">
      <c r="A127" s="24" t="s">
        <v>311</v>
      </c>
      <c r="B127" s="24" t="s">
        <v>319</v>
      </c>
      <c r="C127" s="24" t="s">
        <v>1444</v>
      </c>
      <c r="D127" s="24" t="s">
        <v>462</v>
      </c>
      <c r="E127" s="24" t="s">
        <v>465</v>
      </c>
      <c r="F127" s="56">
        <v>14.955144800000001</v>
      </c>
      <c r="G127" s="39">
        <v>3.3551648199999997</v>
      </c>
      <c r="H127" s="61">
        <f t="shared" si="2"/>
        <v>3.4573502651354104</v>
      </c>
      <c r="I127" s="67">
        <f t="shared" si="3"/>
        <v>1.288557095863545E-3</v>
      </c>
      <c r="J127" s="144">
        <v>87.786969266812804</v>
      </c>
      <c r="K127" s="90">
        <v>61.734090909090902</v>
      </c>
    </row>
    <row r="128" spans="1:11" x14ac:dyDescent="0.15">
      <c r="A128" s="24" t="s">
        <v>908</v>
      </c>
      <c r="B128" s="24" t="s">
        <v>353</v>
      </c>
      <c r="C128" s="24" t="s">
        <v>1884</v>
      </c>
      <c r="D128" s="24" t="s">
        <v>356</v>
      </c>
      <c r="E128" s="24" t="s">
        <v>466</v>
      </c>
      <c r="F128" s="56">
        <v>14.92109834</v>
      </c>
      <c r="G128" s="39">
        <v>20.6275218</v>
      </c>
      <c r="H128" s="61">
        <f t="shared" si="2"/>
        <v>-0.27664125217407354</v>
      </c>
      <c r="I128" s="67">
        <f t="shared" si="3"/>
        <v>1.2856236031953876E-3</v>
      </c>
      <c r="J128" s="144">
        <v>687.42100000000005</v>
      </c>
      <c r="K128" s="90">
        <v>26.522090909090899</v>
      </c>
    </row>
    <row r="129" spans="1:11" x14ac:dyDescent="0.15">
      <c r="A129" s="24" t="s">
        <v>1988</v>
      </c>
      <c r="B129" s="24" t="s">
        <v>924</v>
      </c>
      <c r="C129" s="24" t="s">
        <v>1884</v>
      </c>
      <c r="D129" s="24" t="s">
        <v>463</v>
      </c>
      <c r="E129" s="24" t="s">
        <v>466</v>
      </c>
      <c r="F129" s="56">
        <v>14.859022449999999</v>
      </c>
      <c r="G129" s="39"/>
      <c r="H129" s="61" t="str">
        <f t="shared" si="2"/>
        <v/>
      </c>
      <c r="I129" s="67">
        <f t="shared" si="3"/>
        <v>1.2802750539428556E-3</v>
      </c>
      <c r="J129" s="144">
        <v>157.90299999999999</v>
      </c>
      <c r="K129" s="90">
        <v>24.779952380952398</v>
      </c>
    </row>
    <row r="130" spans="1:11" x14ac:dyDescent="0.15">
      <c r="A130" s="24" t="s">
        <v>888</v>
      </c>
      <c r="B130" s="24" t="s">
        <v>296</v>
      </c>
      <c r="C130" s="24" t="s">
        <v>1444</v>
      </c>
      <c r="D130" s="24" t="s">
        <v>462</v>
      </c>
      <c r="E130" s="24" t="s">
        <v>465</v>
      </c>
      <c r="F130" s="56">
        <v>14.755893634</v>
      </c>
      <c r="G130" s="39">
        <v>15.487069209000001</v>
      </c>
      <c r="H130" s="61">
        <f t="shared" si="2"/>
        <v>-4.7212004100497862E-2</v>
      </c>
      <c r="I130" s="67">
        <f t="shared" si="3"/>
        <v>1.2713893246890135E-3</v>
      </c>
      <c r="J130" s="144">
        <v>857.41133663000005</v>
      </c>
      <c r="K130" s="90">
        <v>5.8444090909090898</v>
      </c>
    </row>
    <row r="131" spans="1:11" x14ac:dyDescent="0.15">
      <c r="A131" s="24" t="s">
        <v>1145</v>
      </c>
      <c r="B131" s="24" t="s">
        <v>1379</v>
      </c>
      <c r="C131" s="24" t="s">
        <v>1884</v>
      </c>
      <c r="D131" s="24" t="s">
        <v>463</v>
      </c>
      <c r="E131" s="24" t="s">
        <v>466</v>
      </c>
      <c r="F131" s="56">
        <v>14.72578584</v>
      </c>
      <c r="G131" s="39">
        <v>37.204228291</v>
      </c>
      <c r="H131" s="61">
        <f t="shared" si="2"/>
        <v>-0.60419053111868237</v>
      </c>
      <c r="I131" s="67">
        <f t="shared" si="3"/>
        <v>1.2687951932300191E-3</v>
      </c>
      <c r="J131" s="144">
        <v>616.21900000000005</v>
      </c>
      <c r="K131" s="90">
        <v>15.4717272727273</v>
      </c>
    </row>
    <row r="132" spans="1:11" x14ac:dyDescent="0.15">
      <c r="A132" s="24" t="s">
        <v>1992</v>
      </c>
      <c r="B132" s="24" t="s">
        <v>931</v>
      </c>
      <c r="C132" s="24" t="s">
        <v>1884</v>
      </c>
      <c r="D132" s="24" t="s">
        <v>463</v>
      </c>
      <c r="E132" s="24" t="s">
        <v>466</v>
      </c>
      <c r="F132" s="56">
        <v>14.648943699999998</v>
      </c>
      <c r="G132" s="39"/>
      <c r="H132" s="61" t="str">
        <f t="shared" si="2"/>
        <v/>
      </c>
      <c r="I132" s="67">
        <f t="shared" si="3"/>
        <v>1.2621743623331932E-3</v>
      </c>
      <c r="J132" s="144">
        <v>89.028000000000006</v>
      </c>
      <c r="K132" s="90">
        <v>24.222047619047601</v>
      </c>
    </row>
    <row r="133" spans="1:11" x14ac:dyDescent="0.15">
      <c r="A133" s="24" t="s">
        <v>837</v>
      </c>
      <c r="B133" s="24" t="s">
        <v>1224</v>
      </c>
      <c r="C133" s="24" t="s">
        <v>1885</v>
      </c>
      <c r="D133" s="24" t="s">
        <v>462</v>
      </c>
      <c r="E133" s="24" t="s">
        <v>465</v>
      </c>
      <c r="F133" s="56">
        <v>14.542093771999999</v>
      </c>
      <c r="G133" s="39">
        <v>17.028214903999999</v>
      </c>
      <c r="H133" s="61">
        <f t="shared" si="2"/>
        <v>-0.14600010312390399</v>
      </c>
      <c r="I133" s="67">
        <f t="shared" si="3"/>
        <v>1.2529680166402444E-3</v>
      </c>
      <c r="J133" s="144">
        <v>561.50036435000004</v>
      </c>
      <c r="K133" s="90">
        <v>38.212000000000003</v>
      </c>
    </row>
    <row r="134" spans="1:11" x14ac:dyDescent="0.15">
      <c r="A134" s="24" t="s">
        <v>1997</v>
      </c>
      <c r="B134" s="24" t="s">
        <v>1951</v>
      </c>
      <c r="C134" s="24" t="s">
        <v>1884</v>
      </c>
      <c r="D134" s="24" t="s">
        <v>463</v>
      </c>
      <c r="E134" s="24" t="s">
        <v>466</v>
      </c>
      <c r="F134" s="56">
        <v>14.136034569</v>
      </c>
      <c r="G134" s="39">
        <v>9.490575518</v>
      </c>
      <c r="H134" s="61">
        <f t="shared" si="2"/>
        <v>0.48948127984328638</v>
      </c>
      <c r="I134" s="67">
        <f t="shared" si="3"/>
        <v>1.2179813632601751E-3</v>
      </c>
      <c r="J134" s="144">
        <v>147.386</v>
      </c>
      <c r="K134" s="90">
        <v>24.992999999999999</v>
      </c>
    </row>
    <row r="135" spans="1:11" x14ac:dyDescent="0.15">
      <c r="A135" s="24" t="s">
        <v>375</v>
      </c>
      <c r="B135" s="24" t="s">
        <v>376</v>
      </c>
      <c r="C135" s="24" t="s">
        <v>1885</v>
      </c>
      <c r="D135" s="24" t="s">
        <v>462</v>
      </c>
      <c r="E135" s="24" t="s">
        <v>466</v>
      </c>
      <c r="F135" s="56">
        <v>13.888757515</v>
      </c>
      <c r="G135" s="39">
        <v>8.4567836649999997</v>
      </c>
      <c r="H135" s="61">
        <f t="shared" ref="H135:H198" si="4">IF(ISERROR(F135/G135-1),"",((F135/G135-1)))</f>
        <v>0.64232148594284766</v>
      </c>
      <c r="I135" s="67">
        <f t="shared" ref="I135:I198" si="5">F135/$F$845</f>
        <v>1.1966756115047036E-3</v>
      </c>
      <c r="J135" s="144">
        <v>180.50501833000001</v>
      </c>
      <c r="K135" s="90">
        <v>28.4078181818182</v>
      </c>
    </row>
    <row r="136" spans="1:11" x14ac:dyDescent="0.15">
      <c r="A136" s="24" t="s">
        <v>1151</v>
      </c>
      <c r="B136" s="24" t="s">
        <v>1300</v>
      </c>
      <c r="C136" s="24" t="s">
        <v>1885</v>
      </c>
      <c r="D136" s="24" t="s">
        <v>462</v>
      </c>
      <c r="E136" s="24" t="s">
        <v>466</v>
      </c>
      <c r="F136" s="56">
        <v>13.851855003000001</v>
      </c>
      <c r="G136" s="39">
        <v>6.7436046200000002</v>
      </c>
      <c r="H136" s="61">
        <f t="shared" si="4"/>
        <v>1.05407282655904</v>
      </c>
      <c r="I136" s="67">
        <f t="shared" si="5"/>
        <v>1.1934960372291814E-3</v>
      </c>
      <c r="J136" s="144">
        <v>34.283262189999995</v>
      </c>
      <c r="K136" s="90">
        <v>16.475227272727299</v>
      </c>
    </row>
    <row r="137" spans="1:11" x14ac:dyDescent="0.15">
      <c r="A137" s="24" t="s">
        <v>1060</v>
      </c>
      <c r="B137" s="24" t="s">
        <v>133</v>
      </c>
      <c r="C137" s="24" t="s">
        <v>1070</v>
      </c>
      <c r="D137" s="24" t="s">
        <v>462</v>
      </c>
      <c r="E137" s="24" t="s">
        <v>465</v>
      </c>
      <c r="F137" s="56">
        <v>13.632843491000001</v>
      </c>
      <c r="G137" s="39">
        <v>11.387472287000001</v>
      </c>
      <c r="H137" s="61">
        <f t="shared" si="4"/>
        <v>0.19717907077265306</v>
      </c>
      <c r="I137" s="67">
        <f t="shared" si="5"/>
        <v>1.1746256858124967E-3</v>
      </c>
      <c r="J137" s="144">
        <v>162.16800000000001</v>
      </c>
      <c r="K137" s="90">
        <v>75.698090909090894</v>
      </c>
    </row>
    <row r="138" spans="1:11" x14ac:dyDescent="0.15">
      <c r="A138" s="24" t="s">
        <v>2138</v>
      </c>
      <c r="B138" s="24" t="s">
        <v>1226</v>
      </c>
      <c r="C138" s="24" t="s">
        <v>1885</v>
      </c>
      <c r="D138" s="24" t="s">
        <v>462</v>
      </c>
      <c r="E138" s="24" t="s">
        <v>465</v>
      </c>
      <c r="F138" s="56">
        <v>13.372339213</v>
      </c>
      <c r="G138" s="39">
        <v>37.267707109999996</v>
      </c>
      <c r="H138" s="61">
        <f t="shared" si="4"/>
        <v>-0.64118159527416119</v>
      </c>
      <c r="I138" s="67">
        <f t="shared" si="5"/>
        <v>1.1521802571383651E-3</v>
      </c>
      <c r="J138" s="144">
        <v>788.46383589999994</v>
      </c>
      <c r="K138" s="90">
        <v>21.092727272727299</v>
      </c>
    </row>
    <row r="139" spans="1:11" x14ac:dyDescent="0.15">
      <c r="A139" s="24" t="s">
        <v>1978</v>
      </c>
      <c r="B139" s="24" t="s">
        <v>929</v>
      </c>
      <c r="C139" s="24" t="s">
        <v>1884</v>
      </c>
      <c r="D139" s="24" t="s">
        <v>463</v>
      </c>
      <c r="E139" s="24" t="s">
        <v>466</v>
      </c>
      <c r="F139" s="56">
        <v>13.32491076</v>
      </c>
      <c r="G139" s="39"/>
      <c r="H139" s="61" t="str">
        <f t="shared" si="4"/>
        <v/>
      </c>
      <c r="I139" s="67">
        <f t="shared" si="5"/>
        <v>1.1480937524286962E-3</v>
      </c>
      <c r="J139" s="144">
        <v>91.953000000000003</v>
      </c>
      <c r="K139" s="90">
        <v>25.504142857142899</v>
      </c>
    </row>
    <row r="140" spans="1:11" x14ac:dyDescent="0.15">
      <c r="A140" s="24" t="s">
        <v>889</v>
      </c>
      <c r="B140" s="24" t="s">
        <v>299</v>
      </c>
      <c r="C140" s="24" t="s">
        <v>1444</v>
      </c>
      <c r="D140" s="24" t="s">
        <v>462</v>
      </c>
      <c r="E140" s="24" t="s">
        <v>465</v>
      </c>
      <c r="F140" s="56">
        <v>13.321012679999999</v>
      </c>
      <c r="G140" s="39">
        <v>5.6774069639999993</v>
      </c>
      <c r="H140" s="61">
        <f t="shared" si="4"/>
        <v>1.3463198541988475</v>
      </c>
      <c r="I140" s="67">
        <f t="shared" si="5"/>
        <v>1.1477578881685089E-3</v>
      </c>
      <c r="J140" s="144">
        <v>437.2172612</v>
      </c>
      <c r="K140" s="90">
        <v>8.7050454545454503</v>
      </c>
    </row>
    <row r="141" spans="1:11" x14ac:dyDescent="0.15">
      <c r="A141" s="24" t="s">
        <v>1927</v>
      </c>
      <c r="B141" s="24" t="s">
        <v>218</v>
      </c>
      <c r="C141" s="24" t="s">
        <v>1444</v>
      </c>
      <c r="D141" s="24" t="s">
        <v>462</v>
      </c>
      <c r="E141" s="24" t="s">
        <v>466</v>
      </c>
      <c r="F141" s="56">
        <v>13.291691809</v>
      </c>
      <c r="G141" s="39">
        <v>12.528143806999999</v>
      </c>
      <c r="H141" s="61">
        <f t="shared" si="4"/>
        <v>6.0946618570372202E-2</v>
      </c>
      <c r="I141" s="67">
        <f t="shared" si="5"/>
        <v>1.145231559143333E-3</v>
      </c>
      <c r="J141" s="144">
        <v>143.96776535000001</v>
      </c>
      <c r="K141" s="90">
        <v>22.187181818181799</v>
      </c>
    </row>
    <row r="142" spans="1:11" x14ac:dyDescent="0.15">
      <c r="A142" s="24" t="s">
        <v>2041</v>
      </c>
      <c r="B142" s="24" t="s">
        <v>834</v>
      </c>
      <c r="C142" s="24" t="s">
        <v>1884</v>
      </c>
      <c r="D142" s="24" t="s">
        <v>463</v>
      </c>
      <c r="E142" s="24" t="s">
        <v>466</v>
      </c>
      <c r="F142" s="56">
        <v>13.14690242</v>
      </c>
      <c r="G142" s="39">
        <v>16.409101639999999</v>
      </c>
      <c r="H142" s="61">
        <f t="shared" si="4"/>
        <v>-0.19880425458806528</v>
      </c>
      <c r="I142" s="67">
        <f t="shared" si="5"/>
        <v>1.1327562941360896E-3</v>
      </c>
      <c r="J142" s="144">
        <v>311.51400000000001</v>
      </c>
      <c r="K142" s="90">
        <v>19.798818181818199</v>
      </c>
    </row>
    <row r="143" spans="1:11" x14ac:dyDescent="0.15">
      <c r="A143" s="24" t="s">
        <v>1377</v>
      </c>
      <c r="B143" s="24" t="s">
        <v>1378</v>
      </c>
      <c r="C143" s="24" t="s">
        <v>1884</v>
      </c>
      <c r="D143" s="24" t="s">
        <v>463</v>
      </c>
      <c r="E143" s="24" t="s">
        <v>466</v>
      </c>
      <c r="F143" s="56">
        <v>12.989360574999999</v>
      </c>
      <c r="G143" s="39">
        <v>6.05923854</v>
      </c>
      <c r="H143" s="61">
        <f t="shared" si="4"/>
        <v>1.1437282076371265</v>
      </c>
      <c r="I143" s="67">
        <f t="shared" si="5"/>
        <v>1.1191822589137637E-3</v>
      </c>
      <c r="J143" s="144">
        <v>154.25573565000002</v>
      </c>
      <c r="K143" s="90">
        <v>13.2313636363636</v>
      </c>
    </row>
    <row r="144" spans="1:11" x14ac:dyDescent="0.15">
      <c r="A144" s="24" t="s">
        <v>895</v>
      </c>
      <c r="B144" s="24" t="s">
        <v>303</v>
      </c>
      <c r="C144" s="24" t="s">
        <v>1444</v>
      </c>
      <c r="D144" s="24" t="s">
        <v>462</v>
      </c>
      <c r="E144" s="24" t="s">
        <v>465</v>
      </c>
      <c r="F144" s="56">
        <v>12.916299265000001</v>
      </c>
      <c r="G144" s="39">
        <v>18.531374996</v>
      </c>
      <c r="H144" s="61">
        <f t="shared" si="4"/>
        <v>-0.30300372920045138</v>
      </c>
      <c r="I144" s="67">
        <f t="shared" si="5"/>
        <v>1.112887189846055E-3</v>
      </c>
      <c r="J144" s="144">
        <v>561.34064651999995</v>
      </c>
      <c r="K144" s="90">
        <v>39.656590909090902</v>
      </c>
    </row>
    <row r="145" spans="1:11" x14ac:dyDescent="0.15">
      <c r="A145" s="24" t="s">
        <v>675</v>
      </c>
      <c r="B145" s="24" t="s">
        <v>676</v>
      </c>
      <c r="C145" s="24" t="s">
        <v>1444</v>
      </c>
      <c r="D145" s="24" t="s">
        <v>462</v>
      </c>
      <c r="E145" s="24" t="s">
        <v>465</v>
      </c>
      <c r="F145" s="56">
        <v>12.72110625</v>
      </c>
      <c r="G145" s="39">
        <v>8.0783667890000004</v>
      </c>
      <c r="H145" s="61">
        <f t="shared" si="4"/>
        <v>0.57471263465306355</v>
      </c>
      <c r="I145" s="67">
        <f t="shared" si="5"/>
        <v>1.0960690748826178E-3</v>
      </c>
      <c r="J145" s="144">
        <v>311.98098708888642</v>
      </c>
      <c r="K145" s="90">
        <v>38.966909090909098</v>
      </c>
    </row>
    <row r="146" spans="1:11" x14ac:dyDescent="0.15">
      <c r="A146" s="24" t="s">
        <v>838</v>
      </c>
      <c r="B146" s="24" t="s">
        <v>377</v>
      </c>
      <c r="C146" s="24" t="s">
        <v>1885</v>
      </c>
      <c r="D146" s="24" t="s">
        <v>462</v>
      </c>
      <c r="E146" s="24" t="s">
        <v>466</v>
      </c>
      <c r="F146" s="56">
        <v>12.670064303</v>
      </c>
      <c r="G146" s="39">
        <v>5.5927017320000001</v>
      </c>
      <c r="H146" s="61">
        <f t="shared" si="4"/>
        <v>1.2654639761146482</v>
      </c>
      <c r="I146" s="67">
        <f t="shared" si="5"/>
        <v>1.0916712262577391E-3</v>
      </c>
      <c r="J146" s="144">
        <v>401.35986494999997</v>
      </c>
      <c r="K146" s="90">
        <v>13.3866363636364</v>
      </c>
    </row>
    <row r="147" spans="1:11" x14ac:dyDescent="0.15">
      <c r="A147" s="24" t="s">
        <v>69</v>
      </c>
      <c r="B147" s="24" t="s">
        <v>70</v>
      </c>
      <c r="C147" s="24" t="s">
        <v>1884</v>
      </c>
      <c r="D147" s="24" t="s">
        <v>463</v>
      </c>
      <c r="E147" s="24" t="s">
        <v>466</v>
      </c>
      <c r="F147" s="56">
        <v>12.666275220000001</v>
      </c>
      <c r="G147" s="39">
        <v>9.9082289800000005</v>
      </c>
      <c r="H147" s="61">
        <f t="shared" si="4"/>
        <v>0.27835915435212333</v>
      </c>
      <c r="I147" s="67">
        <f t="shared" si="5"/>
        <v>1.0913447533381011E-3</v>
      </c>
      <c r="J147" s="144">
        <v>285.20829427999996</v>
      </c>
      <c r="K147" s="90">
        <v>15.9015454545455</v>
      </c>
    </row>
    <row r="148" spans="1:11" x14ac:dyDescent="0.15">
      <c r="A148" s="24" t="s">
        <v>1170</v>
      </c>
      <c r="B148" s="24" t="s">
        <v>1319</v>
      </c>
      <c r="C148" s="24" t="s">
        <v>1885</v>
      </c>
      <c r="D148" s="24" t="s">
        <v>462</v>
      </c>
      <c r="E148" s="24" t="s">
        <v>466</v>
      </c>
      <c r="F148" s="56">
        <v>12.438384567</v>
      </c>
      <c r="G148" s="39">
        <v>9.9318242640000012</v>
      </c>
      <c r="H148" s="61">
        <f t="shared" si="4"/>
        <v>0.25237662652626236</v>
      </c>
      <c r="I148" s="67">
        <f t="shared" si="5"/>
        <v>1.0717093621779882E-3</v>
      </c>
      <c r="J148" s="144">
        <v>483.88759092000004</v>
      </c>
      <c r="K148" s="90">
        <v>10.004318181818199</v>
      </c>
    </row>
    <row r="149" spans="1:11" x14ac:dyDescent="0.15">
      <c r="A149" s="24" t="s">
        <v>1979</v>
      </c>
      <c r="B149" s="24" t="s">
        <v>913</v>
      </c>
      <c r="C149" s="24" t="s">
        <v>1884</v>
      </c>
      <c r="D149" s="24" t="s">
        <v>463</v>
      </c>
      <c r="E149" s="24" t="s">
        <v>466</v>
      </c>
      <c r="F149" s="56">
        <v>12.339265800000002</v>
      </c>
      <c r="G149" s="39"/>
      <c r="H149" s="61" t="str">
        <f t="shared" si="4"/>
        <v/>
      </c>
      <c r="I149" s="67">
        <f t="shared" si="5"/>
        <v>1.0631691445967388E-3</v>
      </c>
      <c r="J149" s="144">
        <v>25.765000000000001</v>
      </c>
      <c r="K149" s="90">
        <v>26.145714285714298</v>
      </c>
    </row>
    <row r="150" spans="1:11" x14ac:dyDescent="0.15">
      <c r="A150" s="24" t="s">
        <v>403</v>
      </c>
      <c r="B150" s="24" t="s">
        <v>793</v>
      </c>
      <c r="C150" s="24" t="s">
        <v>1881</v>
      </c>
      <c r="D150" s="24" t="s">
        <v>462</v>
      </c>
      <c r="E150" s="24" t="s">
        <v>465</v>
      </c>
      <c r="F150" s="56">
        <v>12.204920821</v>
      </c>
      <c r="G150" s="39">
        <v>22.680640979</v>
      </c>
      <c r="H150" s="61">
        <f t="shared" si="4"/>
        <v>-0.46187936962184917</v>
      </c>
      <c r="I150" s="67">
        <f t="shared" si="5"/>
        <v>1.0515937851937264E-3</v>
      </c>
      <c r="J150" s="144">
        <v>325.77687089999995</v>
      </c>
      <c r="K150" s="90">
        <v>47.433181818181801</v>
      </c>
    </row>
    <row r="151" spans="1:11" x14ac:dyDescent="0.15">
      <c r="A151" s="24" t="s">
        <v>1291</v>
      </c>
      <c r="B151" s="24" t="s">
        <v>661</v>
      </c>
      <c r="C151" s="24" t="s">
        <v>1880</v>
      </c>
      <c r="D151" s="24" t="s">
        <v>462</v>
      </c>
      <c r="E151" s="24" t="s">
        <v>465</v>
      </c>
      <c r="F151" s="56">
        <v>12.20046578</v>
      </c>
      <c r="G151" s="39">
        <v>29.179613270000001</v>
      </c>
      <c r="H151" s="61">
        <f t="shared" si="4"/>
        <v>-0.58188391096521208</v>
      </c>
      <c r="I151" s="67">
        <f t="shared" si="5"/>
        <v>1.0512099323611605E-3</v>
      </c>
      <c r="J151" s="144">
        <v>146.50515759999999</v>
      </c>
      <c r="K151" s="90">
        <v>25.2395</v>
      </c>
    </row>
    <row r="152" spans="1:11" x14ac:dyDescent="0.15">
      <c r="A152" s="24" t="s">
        <v>150</v>
      </c>
      <c r="B152" s="24" t="s">
        <v>151</v>
      </c>
      <c r="C152" s="24" t="s">
        <v>1878</v>
      </c>
      <c r="D152" s="24" t="s">
        <v>462</v>
      </c>
      <c r="E152" s="24" t="s">
        <v>465</v>
      </c>
      <c r="F152" s="56">
        <v>12.147560739999999</v>
      </c>
      <c r="G152" s="39">
        <v>17.340833230000001</v>
      </c>
      <c r="H152" s="61">
        <f t="shared" si="4"/>
        <v>-0.2994822925241869</v>
      </c>
      <c r="I152" s="67">
        <f t="shared" si="5"/>
        <v>1.0466515569251067E-3</v>
      </c>
      <c r="J152" s="144">
        <v>162.38</v>
      </c>
      <c r="K152" s="90">
        <v>11.0676818181818</v>
      </c>
    </row>
    <row r="153" spans="1:11" x14ac:dyDescent="0.15">
      <c r="A153" s="24" t="s">
        <v>475</v>
      </c>
      <c r="B153" s="24" t="s">
        <v>476</v>
      </c>
      <c r="C153" s="24" t="s">
        <v>1885</v>
      </c>
      <c r="D153" s="24" t="s">
        <v>462</v>
      </c>
      <c r="E153" s="24" t="s">
        <v>466</v>
      </c>
      <c r="F153" s="56">
        <v>12.08603778</v>
      </c>
      <c r="G153" s="39">
        <v>21.706620864000001</v>
      </c>
      <c r="H153" s="61">
        <f t="shared" si="4"/>
        <v>-0.44320961536466263</v>
      </c>
      <c r="I153" s="67">
        <f t="shared" si="5"/>
        <v>1.0413506489281125E-3</v>
      </c>
      <c r="J153" s="144">
        <v>1055.3873878899999</v>
      </c>
      <c r="K153" s="90">
        <v>33.0415909090909</v>
      </c>
    </row>
    <row r="154" spans="1:11" x14ac:dyDescent="0.15">
      <c r="A154" s="24" t="s">
        <v>652</v>
      </c>
      <c r="B154" s="24" t="s">
        <v>653</v>
      </c>
      <c r="C154" s="24" t="s">
        <v>1882</v>
      </c>
      <c r="D154" s="24" t="s">
        <v>463</v>
      </c>
      <c r="E154" s="24" t="s">
        <v>466</v>
      </c>
      <c r="F154" s="56">
        <v>11.945007220000001</v>
      </c>
      <c r="G154" s="39">
        <v>5.3245159800000001</v>
      </c>
      <c r="H154" s="61">
        <f t="shared" si="4"/>
        <v>1.2433977595086492</v>
      </c>
      <c r="I154" s="67">
        <f t="shared" si="5"/>
        <v>1.029199250111726E-3</v>
      </c>
      <c r="J154" s="144">
        <v>125.26192922</v>
      </c>
      <c r="K154" s="90">
        <v>44.206363636363598</v>
      </c>
    </row>
    <row r="155" spans="1:11" x14ac:dyDescent="0.15">
      <c r="A155" s="24" t="s">
        <v>1132</v>
      </c>
      <c r="B155" s="24" t="s">
        <v>120</v>
      </c>
      <c r="C155" s="24" t="s">
        <v>1882</v>
      </c>
      <c r="D155" s="24" t="s">
        <v>463</v>
      </c>
      <c r="E155" s="24" t="s">
        <v>466</v>
      </c>
      <c r="F155" s="56">
        <v>11.46265732</v>
      </c>
      <c r="G155" s="39">
        <v>8.3974122799999993</v>
      </c>
      <c r="H155" s="61">
        <f t="shared" si="4"/>
        <v>0.36502257335875399</v>
      </c>
      <c r="I155" s="67">
        <f t="shared" si="5"/>
        <v>9.8763927896827882E-4</v>
      </c>
      <c r="J155" s="144">
        <v>503.05881074000001</v>
      </c>
      <c r="K155" s="90">
        <v>4.6176363636363602</v>
      </c>
    </row>
    <row r="156" spans="1:11" x14ac:dyDescent="0.15">
      <c r="A156" s="24" t="s">
        <v>890</v>
      </c>
      <c r="B156" s="24" t="s">
        <v>300</v>
      </c>
      <c r="C156" s="24" t="s">
        <v>1444</v>
      </c>
      <c r="D156" s="24" t="s">
        <v>462</v>
      </c>
      <c r="E156" s="24" t="s">
        <v>465</v>
      </c>
      <c r="F156" s="56">
        <v>11.417855814999999</v>
      </c>
      <c r="G156" s="39">
        <v>8.3184603500000005</v>
      </c>
      <c r="H156" s="61">
        <f t="shared" si="4"/>
        <v>0.37259244314364004</v>
      </c>
      <c r="I156" s="67">
        <f t="shared" si="5"/>
        <v>9.8377911593106678E-4</v>
      </c>
      <c r="J156" s="144">
        <v>158.09309859999999</v>
      </c>
      <c r="K156" s="90">
        <v>11.843636363636399</v>
      </c>
    </row>
    <row r="157" spans="1:11" x14ac:dyDescent="0.15">
      <c r="A157" s="24" t="s">
        <v>689</v>
      </c>
      <c r="B157" s="24" t="s">
        <v>690</v>
      </c>
      <c r="C157" s="24" t="s">
        <v>1878</v>
      </c>
      <c r="D157" s="24" t="s">
        <v>462</v>
      </c>
      <c r="E157" s="24" t="s">
        <v>465</v>
      </c>
      <c r="F157" s="56">
        <v>11.38794903</v>
      </c>
      <c r="G157" s="39">
        <v>12.223274400000001</v>
      </c>
      <c r="H157" s="61">
        <f t="shared" si="4"/>
        <v>-6.8338919888765726E-2</v>
      </c>
      <c r="I157" s="67">
        <f t="shared" si="5"/>
        <v>9.8120230370078894E-4</v>
      </c>
      <c r="J157" s="144">
        <v>140.43</v>
      </c>
      <c r="K157" s="90">
        <v>14.448909090909099</v>
      </c>
    </row>
    <row r="158" spans="1:11" x14ac:dyDescent="0.15">
      <c r="A158" s="24" t="s">
        <v>1282</v>
      </c>
      <c r="B158" s="24" t="s">
        <v>1283</v>
      </c>
      <c r="C158" s="24" t="s">
        <v>1879</v>
      </c>
      <c r="D158" s="24" t="s">
        <v>462</v>
      </c>
      <c r="E158" s="24" t="s">
        <v>465</v>
      </c>
      <c r="F158" s="56">
        <v>11.230050039999998</v>
      </c>
      <c r="G158" s="39">
        <v>6.6383580999999996</v>
      </c>
      <c r="H158" s="61">
        <f t="shared" si="4"/>
        <v>0.69169090772611352</v>
      </c>
      <c r="I158" s="67">
        <f t="shared" si="5"/>
        <v>9.6759749634418022E-4</v>
      </c>
      <c r="J158" s="144">
        <v>23.729472000000001</v>
      </c>
      <c r="K158" s="90">
        <v>28.377454545454601</v>
      </c>
    </row>
    <row r="159" spans="1:11" x14ac:dyDescent="0.15">
      <c r="A159" s="24" t="s">
        <v>1158</v>
      </c>
      <c r="B159" s="24" t="s">
        <v>1307</v>
      </c>
      <c r="C159" s="24" t="s">
        <v>1885</v>
      </c>
      <c r="D159" s="24" t="s">
        <v>462</v>
      </c>
      <c r="E159" s="24" t="s">
        <v>466</v>
      </c>
      <c r="F159" s="56">
        <v>11.059851413000001</v>
      </c>
      <c r="G159" s="39">
        <v>16.393111277999999</v>
      </c>
      <c r="H159" s="61">
        <f t="shared" si="4"/>
        <v>-0.32533542745832378</v>
      </c>
      <c r="I159" s="67">
        <f t="shared" si="5"/>
        <v>9.5293293431820232E-4</v>
      </c>
      <c r="J159" s="144">
        <v>205.08965619999998</v>
      </c>
      <c r="K159" s="90">
        <v>16.356590909090901</v>
      </c>
    </row>
    <row r="160" spans="1:11" x14ac:dyDescent="0.15">
      <c r="A160" s="24" t="s">
        <v>487</v>
      </c>
      <c r="B160" s="24" t="s">
        <v>488</v>
      </c>
      <c r="C160" s="24" t="s">
        <v>1885</v>
      </c>
      <c r="D160" s="24" t="s">
        <v>462</v>
      </c>
      <c r="E160" s="24" t="s">
        <v>466</v>
      </c>
      <c r="F160" s="56">
        <v>11.042364782</v>
      </c>
      <c r="G160" s="39">
        <v>16.48734688</v>
      </c>
      <c r="H160" s="61">
        <f t="shared" si="4"/>
        <v>-0.33025217080893976</v>
      </c>
      <c r="I160" s="67">
        <f t="shared" si="5"/>
        <v>9.5142626067785095E-4</v>
      </c>
      <c r="J160" s="144">
        <v>1135.8335098599998</v>
      </c>
      <c r="K160" s="90">
        <v>32.4226818181818</v>
      </c>
    </row>
    <row r="161" spans="1:11" x14ac:dyDescent="0.15">
      <c r="A161" s="24" t="s">
        <v>9</v>
      </c>
      <c r="B161" s="24" t="s">
        <v>123</v>
      </c>
      <c r="C161" s="24" t="s">
        <v>1885</v>
      </c>
      <c r="D161" s="24" t="s">
        <v>462</v>
      </c>
      <c r="E161" s="24" t="s">
        <v>466</v>
      </c>
      <c r="F161" s="56">
        <v>11.012097936</v>
      </c>
      <c r="G161" s="39">
        <v>34.269471799999998</v>
      </c>
      <c r="H161" s="61">
        <f t="shared" si="4"/>
        <v>-0.67866157960450391</v>
      </c>
      <c r="I161" s="67">
        <f t="shared" si="5"/>
        <v>9.4881842506647598E-4</v>
      </c>
      <c r="J161" s="144">
        <v>278.25719326000001</v>
      </c>
      <c r="K161" s="90">
        <v>35.028454545454601</v>
      </c>
    </row>
    <row r="162" spans="1:11" x14ac:dyDescent="0.15">
      <c r="A162" s="24" t="s">
        <v>1221</v>
      </c>
      <c r="B162" s="24" t="s">
        <v>1222</v>
      </c>
      <c r="C162" s="24" t="s">
        <v>1884</v>
      </c>
      <c r="D162" s="24" t="s">
        <v>463</v>
      </c>
      <c r="E162" s="24" t="s">
        <v>465</v>
      </c>
      <c r="F162" s="56">
        <v>10.915190324999999</v>
      </c>
      <c r="G162" s="39">
        <v>49.086468287000002</v>
      </c>
      <c r="H162" s="61">
        <f t="shared" si="4"/>
        <v>-0.77763341495296034</v>
      </c>
      <c r="I162" s="67">
        <f t="shared" si="5"/>
        <v>9.4046872391231298E-4</v>
      </c>
      <c r="J162" s="144">
        <v>139.255</v>
      </c>
      <c r="K162" s="90">
        <v>34.689636363636403</v>
      </c>
    </row>
    <row r="163" spans="1:11" x14ac:dyDescent="0.15">
      <c r="A163" s="24" t="s">
        <v>83</v>
      </c>
      <c r="B163" s="24" t="s">
        <v>95</v>
      </c>
      <c r="C163" s="24" t="s">
        <v>1884</v>
      </c>
      <c r="D163" s="24" t="s">
        <v>463</v>
      </c>
      <c r="E163" s="24" t="s">
        <v>466</v>
      </c>
      <c r="F163" s="56">
        <v>10.901016609999999</v>
      </c>
      <c r="G163" s="39">
        <v>5.3798620899999996</v>
      </c>
      <c r="H163" s="61">
        <f t="shared" si="4"/>
        <v>1.0262632066837982</v>
      </c>
      <c r="I163" s="67">
        <f t="shared" si="5"/>
        <v>9.3924749594814121E-4</v>
      </c>
      <c r="J163" s="144">
        <v>633.505</v>
      </c>
      <c r="K163" s="90">
        <v>25.105772727272701</v>
      </c>
    </row>
    <row r="164" spans="1:11" x14ac:dyDescent="0.15">
      <c r="A164" s="24" t="s">
        <v>2082</v>
      </c>
      <c r="B164" s="24" t="s">
        <v>2083</v>
      </c>
      <c r="C164" s="24" t="s">
        <v>1884</v>
      </c>
      <c r="D164" s="24" t="s">
        <v>463</v>
      </c>
      <c r="E164" s="24" t="s">
        <v>466</v>
      </c>
      <c r="F164" s="56">
        <v>10.883056294999999</v>
      </c>
      <c r="G164" s="39">
        <v>8.2789826120000001</v>
      </c>
      <c r="H164" s="61">
        <f t="shared" si="4"/>
        <v>0.31454030102992547</v>
      </c>
      <c r="I164" s="67">
        <f t="shared" si="5"/>
        <v>9.3770000900323422E-4</v>
      </c>
      <c r="J164" s="144">
        <v>970.35699999999997</v>
      </c>
      <c r="K164" s="90">
        <v>26.291772727272701</v>
      </c>
    </row>
    <row r="165" spans="1:11" x14ac:dyDescent="0.15">
      <c r="A165" s="24" t="s">
        <v>2077</v>
      </c>
      <c r="B165" s="24" t="s">
        <v>2078</v>
      </c>
      <c r="C165" s="24" t="s">
        <v>1884</v>
      </c>
      <c r="D165" s="24" t="s">
        <v>463</v>
      </c>
      <c r="E165" s="24" t="s">
        <v>466</v>
      </c>
      <c r="F165" s="56">
        <v>10.669204312000002</v>
      </c>
      <c r="G165" s="39">
        <v>15.292873728</v>
      </c>
      <c r="H165" s="61">
        <f t="shared" si="4"/>
        <v>-0.30234143681801529</v>
      </c>
      <c r="I165" s="67">
        <f t="shared" si="5"/>
        <v>9.1927421013305959E-4</v>
      </c>
      <c r="J165" s="144">
        <v>769.10799999999983</v>
      </c>
      <c r="K165" s="90">
        <v>40.843954545454501</v>
      </c>
    </row>
    <row r="166" spans="1:11" x14ac:dyDescent="0.15">
      <c r="A166" s="24" t="s">
        <v>1352</v>
      </c>
      <c r="B166" s="24" t="s">
        <v>1353</v>
      </c>
      <c r="C166" s="24" t="s">
        <v>1884</v>
      </c>
      <c r="D166" s="24" t="s">
        <v>463</v>
      </c>
      <c r="E166" s="24" t="s">
        <v>466</v>
      </c>
      <c r="F166" s="56">
        <v>10.629185259</v>
      </c>
      <c r="G166" s="39">
        <v>10.444700135</v>
      </c>
      <c r="H166" s="61">
        <f t="shared" si="4"/>
        <v>1.7663036910154473E-2</v>
      </c>
      <c r="I166" s="67">
        <f t="shared" si="5"/>
        <v>9.1582611013787322E-4</v>
      </c>
      <c r="J166" s="144">
        <v>50.042999999999999</v>
      </c>
      <c r="K166" s="90">
        <v>38.476772727272703</v>
      </c>
    </row>
    <row r="167" spans="1:11" x14ac:dyDescent="0.15">
      <c r="A167" s="24" t="s">
        <v>208</v>
      </c>
      <c r="B167" s="24" t="s">
        <v>209</v>
      </c>
      <c r="C167" s="24" t="s">
        <v>1444</v>
      </c>
      <c r="D167" s="24" t="s">
        <v>462</v>
      </c>
      <c r="E167" s="24" t="s">
        <v>465</v>
      </c>
      <c r="F167" s="56">
        <v>10.379424736999999</v>
      </c>
      <c r="G167" s="39">
        <v>11.384172841</v>
      </c>
      <c r="H167" s="61">
        <f t="shared" si="4"/>
        <v>-8.8258331811461033E-2</v>
      </c>
      <c r="I167" s="67">
        <f t="shared" si="5"/>
        <v>8.9430637915608531E-4</v>
      </c>
      <c r="J167" s="144">
        <v>116.99727462</v>
      </c>
      <c r="K167" s="90">
        <v>30.013727272727301</v>
      </c>
    </row>
    <row r="168" spans="1:11" x14ac:dyDescent="0.15">
      <c r="A168" s="24" t="s">
        <v>42</v>
      </c>
      <c r="B168" s="24" t="s">
        <v>776</v>
      </c>
      <c r="C168" s="24" t="s">
        <v>1444</v>
      </c>
      <c r="D168" s="24" t="s">
        <v>462</v>
      </c>
      <c r="E168" s="24" t="s">
        <v>465</v>
      </c>
      <c r="F168" s="56">
        <v>10.349563776</v>
      </c>
      <c r="G168" s="39">
        <v>7.5820550029999998</v>
      </c>
      <c r="H168" s="61">
        <f t="shared" si="4"/>
        <v>0.36500774155621096</v>
      </c>
      <c r="I168" s="67">
        <f t="shared" si="5"/>
        <v>8.9173351518850592E-4</v>
      </c>
      <c r="J168" s="144">
        <v>147.24</v>
      </c>
      <c r="K168" s="90">
        <v>29.857363636363601</v>
      </c>
    </row>
    <row r="169" spans="1:11" x14ac:dyDescent="0.15">
      <c r="A169" s="24" t="s">
        <v>483</v>
      </c>
      <c r="B169" s="24" t="s">
        <v>484</v>
      </c>
      <c r="C169" s="24" t="s">
        <v>1885</v>
      </c>
      <c r="D169" s="24" t="s">
        <v>462</v>
      </c>
      <c r="E169" s="24" t="s">
        <v>466</v>
      </c>
      <c r="F169" s="56">
        <v>10.18310806</v>
      </c>
      <c r="G169" s="39">
        <v>6.3260186220000003</v>
      </c>
      <c r="H169" s="61">
        <f t="shared" si="4"/>
        <v>0.6097183186572035</v>
      </c>
      <c r="I169" s="67">
        <f t="shared" si="5"/>
        <v>8.7739144783527997E-4</v>
      </c>
      <c r="J169" s="144">
        <v>952.97302423999997</v>
      </c>
      <c r="K169" s="90">
        <v>12.5067272727273</v>
      </c>
    </row>
    <row r="170" spans="1:11" x14ac:dyDescent="0.15">
      <c r="A170" s="24" t="s">
        <v>1140</v>
      </c>
      <c r="B170" s="24" t="s">
        <v>1366</v>
      </c>
      <c r="C170" s="24" t="s">
        <v>1884</v>
      </c>
      <c r="D170" s="24" t="s">
        <v>463</v>
      </c>
      <c r="E170" s="24" t="s">
        <v>466</v>
      </c>
      <c r="F170" s="56">
        <v>10.14216356</v>
      </c>
      <c r="G170" s="39">
        <v>7.1163946100000004</v>
      </c>
      <c r="H170" s="61">
        <f t="shared" si="4"/>
        <v>0.42518285112354093</v>
      </c>
      <c r="I170" s="67">
        <f t="shared" si="5"/>
        <v>8.7386360997632553E-4</v>
      </c>
      <c r="J170" s="144">
        <v>115.705</v>
      </c>
      <c r="K170" s="90">
        <v>16.521318181818199</v>
      </c>
    </row>
    <row r="171" spans="1:11" x14ac:dyDescent="0.15">
      <c r="A171" s="24" t="s">
        <v>1037</v>
      </c>
      <c r="B171" s="24" t="s">
        <v>430</v>
      </c>
      <c r="C171" s="24" t="s">
        <v>1878</v>
      </c>
      <c r="D171" s="24" t="s">
        <v>462</v>
      </c>
      <c r="E171" s="24" t="s">
        <v>465</v>
      </c>
      <c r="F171" s="56">
        <v>10.063000000000001</v>
      </c>
      <c r="G171" s="39">
        <v>0</v>
      </c>
      <c r="H171" s="61" t="str">
        <f t="shared" si="4"/>
        <v/>
      </c>
      <c r="I171" s="67">
        <f t="shared" si="5"/>
        <v>8.670427621452956E-4</v>
      </c>
      <c r="J171" s="144">
        <v>103.53</v>
      </c>
      <c r="K171" s="90">
        <v>27.1003636363636</v>
      </c>
    </row>
    <row r="172" spans="1:11" x14ac:dyDescent="0.15">
      <c r="A172" s="24" t="s">
        <v>2002</v>
      </c>
      <c r="B172" s="24" t="s">
        <v>1351</v>
      </c>
      <c r="C172" s="24" t="s">
        <v>1884</v>
      </c>
      <c r="D172" s="24" t="s">
        <v>463</v>
      </c>
      <c r="E172" s="24" t="s">
        <v>465</v>
      </c>
      <c r="F172" s="56">
        <v>9.9667932449999999</v>
      </c>
      <c r="G172" s="39">
        <v>16.809161173</v>
      </c>
      <c r="H172" s="61">
        <f t="shared" si="4"/>
        <v>-0.40706183119896966</v>
      </c>
      <c r="I172" s="67">
        <f t="shared" si="5"/>
        <v>8.5875344776665738E-4</v>
      </c>
      <c r="J172" s="144">
        <v>862.06799999999998</v>
      </c>
      <c r="K172" s="90">
        <v>15.8913636363636</v>
      </c>
    </row>
    <row r="173" spans="1:11" x14ac:dyDescent="0.15">
      <c r="A173" s="24" t="s">
        <v>1087</v>
      </c>
      <c r="B173" s="24" t="s">
        <v>222</v>
      </c>
      <c r="C173" s="24" t="s">
        <v>1444</v>
      </c>
      <c r="D173" s="24" t="s">
        <v>462</v>
      </c>
      <c r="E173" s="24" t="s">
        <v>465</v>
      </c>
      <c r="F173" s="56">
        <v>9.9580627229999994</v>
      </c>
      <c r="G173" s="39">
        <v>13.596797655</v>
      </c>
      <c r="H173" s="61">
        <f t="shared" si="4"/>
        <v>-0.26761705398049485</v>
      </c>
      <c r="I173" s="67">
        <f t="shared" si="5"/>
        <v>8.5800121325310772E-4</v>
      </c>
      <c r="J173" s="144">
        <v>65.206609420000007</v>
      </c>
      <c r="K173" s="90">
        <v>20.799454545454498</v>
      </c>
    </row>
    <row r="174" spans="1:11" x14ac:dyDescent="0.15">
      <c r="A174" s="24" t="s">
        <v>1394</v>
      </c>
      <c r="B174" s="24" t="s">
        <v>1389</v>
      </c>
      <c r="C174" s="24" t="s">
        <v>1879</v>
      </c>
      <c r="D174" s="24" t="s">
        <v>462</v>
      </c>
      <c r="E174" s="24" t="s">
        <v>465</v>
      </c>
      <c r="F174" s="56">
        <v>9.8803018500000004</v>
      </c>
      <c r="G174" s="39">
        <v>3.1911185</v>
      </c>
      <c r="H174" s="61">
        <f t="shared" si="4"/>
        <v>2.0961877003314044</v>
      </c>
      <c r="I174" s="67">
        <f t="shared" si="5"/>
        <v>8.5130122298054988E-4</v>
      </c>
      <c r="J174" s="144">
        <v>22.680299999999999</v>
      </c>
      <c r="K174" s="90">
        <v>18.640272727272698</v>
      </c>
    </row>
    <row r="175" spans="1:11" x14ac:dyDescent="0.15">
      <c r="A175" s="24" t="s">
        <v>44</v>
      </c>
      <c r="B175" s="24" t="s">
        <v>1432</v>
      </c>
      <c r="C175" s="24" t="s">
        <v>1444</v>
      </c>
      <c r="D175" s="24" t="s">
        <v>462</v>
      </c>
      <c r="E175" s="24" t="s">
        <v>465</v>
      </c>
      <c r="F175" s="56">
        <v>9.8071224829999988</v>
      </c>
      <c r="G175" s="39">
        <v>7.633055691</v>
      </c>
      <c r="H175" s="61">
        <f t="shared" si="4"/>
        <v>0.28482260316316066</v>
      </c>
      <c r="I175" s="67">
        <f t="shared" si="5"/>
        <v>8.4499598194947309E-4</v>
      </c>
      <c r="J175" s="144">
        <v>773.56166145000009</v>
      </c>
      <c r="K175" s="90">
        <v>16.433</v>
      </c>
    </row>
    <row r="176" spans="1:11" x14ac:dyDescent="0.15">
      <c r="A176" s="24" t="s">
        <v>1984</v>
      </c>
      <c r="B176" s="24" t="s">
        <v>919</v>
      </c>
      <c r="C176" s="24" t="s">
        <v>1884</v>
      </c>
      <c r="D176" s="24" t="s">
        <v>463</v>
      </c>
      <c r="E176" s="24" t="s">
        <v>466</v>
      </c>
      <c r="F176" s="56">
        <v>9.7565353100000003</v>
      </c>
      <c r="G176" s="39"/>
      <c r="H176" s="61" t="str">
        <f t="shared" si="4"/>
        <v/>
      </c>
      <c r="I176" s="67">
        <f t="shared" si="5"/>
        <v>8.4063731731596016E-4</v>
      </c>
      <c r="J176" s="144">
        <v>101.066</v>
      </c>
      <c r="K176" s="90">
        <v>41.333095238095197</v>
      </c>
    </row>
    <row r="177" spans="1:11" x14ac:dyDescent="0.15">
      <c r="A177" s="24" t="s">
        <v>1103</v>
      </c>
      <c r="B177" s="24" t="s">
        <v>815</v>
      </c>
      <c r="C177" s="24" t="s">
        <v>1444</v>
      </c>
      <c r="D177" s="24" t="s">
        <v>462</v>
      </c>
      <c r="E177" s="24" t="s">
        <v>465</v>
      </c>
      <c r="F177" s="56">
        <v>9.5169184560000009</v>
      </c>
      <c r="G177" s="39">
        <v>11.300236195</v>
      </c>
      <c r="H177" s="61">
        <f t="shared" si="4"/>
        <v>-0.15781243048610449</v>
      </c>
      <c r="I177" s="67">
        <f t="shared" si="5"/>
        <v>8.1999157956889413E-4</v>
      </c>
      <c r="J177" s="144">
        <v>372.84431024000003</v>
      </c>
      <c r="K177" s="90">
        <v>45.143999999999998</v>
      </c>
    </row>
    <row r="178" spans="1:11" x14ac:dyDescent="0.15">
      <c r="A178" s="24" t="s">
        <v>49</v>
      </c>
      <c r="B178" s="24" t="s">
        <v>122</v>
      </c>
      <c r="C178" s="24" t="s">
        <v>1885</v>
      </c>
      <c r="D178" s="24" t="s">
        <v>462</v>
      </c>
      <c r="E178" s="24" t="s">
        <v>466</v>
      </c>
      <c r="F178" s="56">
        <v>9.4787877720000004</v>
      </c>
      <c r="G178" s="39">
        <v>8.975745185000001</v>
      </c>
      <c r="H178" s="61">
        <f t="shared" si="4"/>
        <v>5.6044659984406664E-2</v>
      </c>
      <c r="I178" s="67">
        <f t="shared" si="5"/>
        <v>8.1670618420192113E-4</v>
      </c>
      <c r="J178" s="144">
        <v>150.20738691999998</v>
      </c>
      <c r="K178" s="90">
        <v>32.622772727272697</v>
      </c>
    </row>
    <row r="179" spans="1:11" x14ac:dyDescent="0.15">
      <c r="A179" s="24" t="s">
        <v>1209</v>
      </c>
      <c r="B179" s="24" t="s">
        <v>1210</v>
      </c>
      <c r="C179" s="24" t="s">
        <v>1444</v>
      </c>
      <c r="D179" s="24" t="s">
        <v>462</v>
      </c>
      <c r="E179" s="24" t="s">
        <v>465</v>
      </c>
      <c r="F179" s="56">
        <v>9.4544985799999992</v>
      </c>
      <c r="G179" s="39">
        <v>14.484358609999999</v>
      </c>
      <c r="H179" s="61">
        <f t="shared" si="4"/>
        <v>-0.34726149534349315</v>
      </c>
      <c r="I179" s="67">
        <f t="shared" si="5"/>
        <v>8.1461339198071888E-4</v>
      </c>
      <c r="J179" s="144">
        <v>102.39477328</v>
      </c>
      <c r="K179" s="90">
        <v>38.271227272727302</v>
      </c>
    </row>
    <row r="180" spans="1:11" x14ac:dyDescent="0.15">
      <c r="A180" s="24" t="s">
        <v>360</v>
      </c>
      <c r="B180" s="24" t="s">
        <v>361</v>
      </c>
      <c r="C180" s="24" t="s">
        <v>1444</v>
      </c>
      <c r="D180" s="24" t="s">
        <v>462</v>
      </c>
      <c r="E180" s="24" t="s">
        <v>465</v>
      </c>
      <c r="F180" s="56">
        <v>9.448595461</v>
      </c>
      <c r="G180" s="39">
        <v>19.470803848999999</v>
      </c>
      <c r="H180" s="61">
        <f t="shared" si="4"/>
        <v>-0.51473007820962313</v>
      </c>
      <c r="I180" s="67">
        <f t="shared" si="5"/>
        <v>8.141047706348944E-4</v>
      </c>
      <c r="J180" s="144">
        <v>177.96220738</v>
      </c>
      <c r="K180" s="90">
        <v>59.053818181818201</v>
      </c>
    </row>
    <row r="181" spans="1:11" x14ac:dyDescent="0.15">
      <c r="A181" s="24" t="s">
        <v>1685</v>
      </c>
      <c r="B181" s="24" t="s">
        <v>1686</v>
      </c>
      <c r="C181" s="24" t="s">
        <v>1884</v>
      </c>
      <c r="D181" s="24" t="s">
        <v>1744</v>
      </c>
      <c r="E181" s="24" t="s">
        <v>465</v>
      </c>
      <c r="F181" s="56">
        <v>9.43591084</v>
      </c>
      <c r="G181" s="39">
        <v>12.62152618</v>
      </c>
      <c r="H181" s="61">
        <f t="shared" si="4"/>
        <v>-0.25239541514780583</v>
      </c>
      <c r="I181" s="67">
        <f t="shared" si="5"/>
        <v>8.1301184518238457E-4</v>
      </c>
      <c r="J181" s="144">
        <v>279.18900000000002</v>
      </c>
      <c r="K181" s="90">
        <v>41.7068181818182</v>
      </c>
    </row>
    <row r="182" spans="1:11" x14ac:dyDescent="0.15">
      <c r="A182" s="24" t="s">
        <v>1098</v>
      </c>
      <c r="B182" s="24" t="s">
        <v>231</v>
      </c>
      <c r="C182" s="24" t="s">
        <v>1444</v>
      </c>
      <c r="D182" s="24" t="s">
        <v>462</v>
      </c>
      <c r="E182" s="24" t="s">
        <v>465</v>
      </c>
      <c r="F182" s="56">
        <v>9.4160718019999994</v>
      </c>
      <c r="G182" s="39">
        <v>7.185663044</v>
      </c>
      <c r="H182" s="61">
        <f t="shared" si="4"/>
        <v>0.31039707043630194</v>
      </c>
      <c r="I182" s="67">
        <f t="shared" si="5"/>
        <v>8.1130248472269803E-4</v>
      </c>
      <c r="J182" s="144">
        <v>44.135203320000002</v>
      </c>
      <c r="K182" s="90">
        <v>18.6264090909091</v>
      </c>
    </row>
    <row r="183" spans="1:11" x14ac:dyDescent="0.15">
      <c r="A183" s="24" t="s">
        <v>2087</v>
      </c>
      <c r="B183" s="24" t="s">
        <v>2088</v>
      </c>
      <c r="C183" s="24" t="s">
        <v>1884</v>
      </c>
      <c r="D183" s="24" t="s">
        <v>463</v>
      </c>
      <c r="E183" s="24" t="s">
        <v>466</v>
      </c>
      <c r="F183" s="56">
        <v>9.4081304069999998</v>
      </c>
      <c r="G183" s="39">
        <v>18.347982239</v>
      </c>
      <c r="H183" s="61">
        <f t="shared" si="4"/>
        <v>-0.48723896260361976</v>
      </c>
      <c r="I183" s="67">
        <f t="shared" si="5"/>
        <v>8.1061824254282256E-4</v>
      </c>
      <c r="J183" s="144">
        <v>1472.7108000000001</v>
      </c>
      <c r="K183" s="90">
        <v>22.710272727272699</v>
      </c>
    </row>
    <row r="184" spans="1:11" x14ac:dyDescent="0.15">
      <c r="A184" s="24" t="s">
        <v>78</v>
      </c>
      <c r="B184" s="24" t="s">
        <v>90</v>
      </c>
      <c r="C184" s="24" t="s">
        <v>1882</v>
      </c>
      <c r="D184" s="24" t="s">
        <v>463</v>
      </c>
      <c r="E184" s="24" t="s">
        <v>466</v>
      </c>
      <c r="F184" s="56">
        <v>9.4067858300000005</v>
      </c>
      <c r="G184" s="39">
        <v>11.691822140000001</v>
      </c>
      <c r="H184" s="61">
        <f t="shared" si="4"/>
        <v>-0.19543885312644693</v>
      </c>
      <c r="I184" s="67">
        <f t="shared" si="5"/>
        <v>8.1050239182673431E-4</v>
      </c>
      <c r="J184" s="144">
        <v>104.55094245000001</v>
      </c>
      <c r="K184" s="90">
        <v>8.0957727272727293</v>
      </c>
    </row>
    <row r="185" spans="1:11" x14ac:dyDescent="0.15">
      <c r="A185" s="24" t="s">
        <v>167</v>
      </c>
      <c r="B185" s="24" t="s">
        <v>168</v>
      </c>
      <c r="C185" s="24" t="s">
        <v>1880</v>
      </c>
      <c r="D185" s="24" t="s">
        <v>463</v>
      </c>
      <c r="E185" s="24" t="s">
        <v>465</v>
      </c>
      <c r="F185" s="56">
        <v>9.371198119999999</v>
      </c>
      <c r="G185" s="39">
        <v>27.30321189</v>
      </c>
      <c r="H185" s="61">
        <f t="shared" si="4"/>
        <v>-0.65677305081340021</v>
      </c>
      <c r="I185" s="67">
        <f t="shared" si="5"/>
        <v>8.0743610280985788E-4</v>
      </c>
      <c r="J185" s="144">
        <v>34.725575520000007</v>
      </c>
      <c r="K185" s="90">
        <v>13.9631363636364</v>
      </c>
    </row>
    <row r="186" spans="1:11" x14ac:dyDescent="0.15">
      <c r="A186" s="24" t="s">
        <v>485</v>
      </c>
      <c r="B186" s="24" t="s">
        <v>486</v>
      </c>
      <c r="C186" s="24" t="s">
        <v>1885</v>
      </c>
      <c r="D186" s="24" t="s">
        <v>462</v>
      </c>
      <c r="E186" s="24" t="s">
        <v>466</v>
      </c>
      <c r="F186" s="56">
        <v>9.3158366370000003</v>
      </c>
      <c r="G186" s="39">
        <v>6.0073294700000002</v>
      </c>
      <c r="H186" s="61">
        <f t="shared" si="4"/>
        <v>0.55074508290619861</v>
      </c>
      <c r="I186" s="67">
        <f t="shared" si="5"/>
        <v>8.0266607666091834E-4</v>
      </c>
      <c r="J186" s="144">
        <v>70.188015400000012</v>
      </c>
      <c r="K186" s="90">
        <v>91.521681818181804</v>
      </c>
    </row>
    <row r="187" spans="1:11" x14ac:dyDescent="0.15">
      <c r="A187" s="24" t="s">
        <v>1440</v>
      </c>
      <c r="B187" s="24" t="s">
        <v>926</v>
      </c>
      <c r="C187" s="24" t="s">
        <v>1884</v>
      </c>
      <c r="D187" s="24" t="s">
        <v>463</v>
      </c>
      <c r="E187" s="24" t="s">
        <v>466</v>
      </c>
      <c r="F187" s="56">
        <v>9.2627840799999994</v>
      </c>
      <c r="G187" s="39"/>
      <c r="H187" s="61" t="str">
        <f t="shared" si="4"/>
        <v/>
      </c>
      <c r="I187" s="67">
        <f t="shared" si="5"/>
        <v>7.9809499094491397E-4</v>
      </c>
      <c r="J187" s="144">
        <v>68.296999999999997</v>
      </c>
      <c r="K187" s="90">
        <v>38.534428571428599</v>
      </c>
    </row>
    <row r="188" spans="1:11" x14ac:dyDescent="0.15">
      <c r="A188" s="24" t="s">
        <v>559</v>
      </c>
      <c r="B188" s="24" t="s">
        <v>977</v>
      </c>
      <c r="C188" s="24" t="s">
        <v>1879</v>
      </c>
      <c r="D188" s="24" t="s">
        <v>462</v>
      </c>
      <c r="E188" s="24" t="s">
        <v>465</v>
      </c>
      <c r="F188" s="56">
        <v>9.2071037400000009</v>
      </c>
      <c r="G188" s="39">
        <v>2.0022370460000003</v>
      </c>
      <c r="H188" s="61">
        <f t="shared" si="4"/>
        <v>3.5984084443915538</v>
      </c>
      <c r="I188" s="67">
        <f t="shared" si="5"/>
        <v>7.9329749161163486E-4</v>
      </c>
      <c r="J188" s="144">
        <v>61.149448999999997</v>
      </c>
      <c r="K188" s="90">
        <v>24.457136363636401</v>
      </c>
    </row>
    <row r="189" spans="1:11" x14ac:dyDescent="0.15">
      <c r="A189" s="24" t="s">
        <v>1272</v>
      </c>
      <c r="B189" s="24" t="s">
        <v>1273</v>
      </c>
      <c r="C189" s="24" t="s">
        <v>1879</v>
      </c>
      <c r="D189" s="24" t="s">
        <v>462</v>
      </c>
      <c r="E189" s="24" t="s">
        <v>465</v>
      </c>
      <c r="F189" s="56">
        <v>9.168829070000001</v>
      </c>
      <c r="G189" s="39">
        <v>13.265315869999998</v>
      </c>
      <c r="H189" s="61">
        <f t="shared" si="4"/>
        <v>-0.30881185492645169</v>
      </c>
      <c r="I189" s="67">
        <f t="shared" si="5"/>
        <v>7.8999969020082303E-4</v>
      </c>
      <c r="J189" s="144">
        <v>33.00658</v>
      </c>
      <c r="K189" s="90">
        <v>42.101818181818203</v>
      </c>
    </row>
    <row r="190" spans="1:11" x14ac:dyDescent="0.15">
      <c r="A190" s="24" t="s">
        <v>1165</v>
      </c>
      <c r="B190" s="24" t="s">
        <v>1314</v>
      </c>
      <c r="C190" s="24" t="s">
        <v>1885</v>
      </c>
      <c r="D190" s="24" t="s">
        <v>462</v>
      </c>
      <c r="E190" s="24" t="s">
        <v>466</v>
      </c>
      <c r="F190" s="56">
        <v>9.11811449</v>
      </c>
      <c r="G190" s="39">
        <v>3.9904932550000001</v>
      </c>
      <c r="H190" s="61">
        <f t="shared" si="4"/>
        <v>1.2849592537401744</v>
      </c>
      <c r="I190" s="67">
        <f t="shared" si="5"/>
        <v>7.8563004799430021E-4</v>
      </c>
      <c r="J190" s="144">
        <v>51.879608340000004</v>
      </c>
      <c r="K190" s="90">
        <v>19.809136363636402</v>
      </c>
    </row>
    <row r="191" spans="1:11" x14ac:dyDescent="0.15">
      <c r="A191" s="24" t="s">
        <v>1143</v>
      </c>
      <c r="B191" s="24" t="s">
        <v>1371</v>
      </c>
      <c r="C191" s="24" t="s">
        <v>1884</v>
      </c>
      <c r="D191" s="24" t="s">
        <v>463</v>
      </c>
      <c r="E191" s="24" t="s">
        <v>466</v>
      </c>
      <c r="F191" s="56">
        <v>8.969436709</v>
      </c>
      <c r="G191" s="39">
        <v>5.992512209</v>
      </c>
      <c r="H191" s="61">
        <f t="shared" si="4"/>
        <v>0.49677404003099634</v>
      </c>
      <c r="I191" s="67">
        <f t="shared" si="5"/>
        <v>7.7281975345908473E-4</v>
      </c>
      <c r="J191" s="144">
        <v>286.15100000000001</v>
      </c>
      <c r="K191" s="90">
        <v>33.873409090909099</v>
      </c>
    </row>
    <row r="192" spans="1:11" x14ac:dyDescent="0.15">
      <c r="A192" s="24" t="s">
        <v>65</v>
      </c>
      <c r="B192" s="24" t="s">
        <v>2086</v>
      </c>
      <c r="C192" s="24" t="s">
        <v>1884</v>
      </c>
      <c r="D192" s="24" t="s">
        <v>463</v>
      </c>
      <c r="E192" s="24" t="s">
        <v>466</v>
      </c>
      <c r="F192" s="56">
        <v>8.8911180460000008</v>
      </c>
      <c r="G192" s="39">
        <v>16.172476924000001</v>
      </c>
      <c r="H192" s="61">
        <f t="shared" si="4"/>
        <v>-0.45023152063951588</v>
      </c>
      <c r="I192" s="67">
        <f t="shared" si="5"/>
        <v>7.6607170318629869E-4</v>
      </c>
      <c r="J192" s="144">
        <v>1431.8219999999999</v>
      </c>
      <c r="K192" s="90">
        <v>33.142181818181797</v>
      </c>
    </row>
    <row r="193" spans="1:11" x14ac:dyDescent="0.15">
      <c r="A193" s="24" t="s">
        <v>511</v>
      </c>
      <c r="B193" s="24" t="s">
        <v>512</v>
      </c>
      <c r="C193" s="24" t="s">
        <v>1885</v>
      </c>
      <c r="D193" s="24" t="s">
        <v>462</v>
      </c>
      <c r="E193" s="24" t="s">
        <v>466</v>
      </c>
      <c r="F193" s="56">
        <v>8.8775712459999987</v>
      </c>
      <c r="G193" s="39">
        <v>18.931091909000003</v>
      </c>
      <c r="H193" s="61">
        <f t="shared" si="4"/>
        <v>-0.53105867909396576</v>
      </c>
      <c r="I193" s="67">
        <f t="shared" si="5"/>
        <v>7.6490449113321001E-4</v>
      </c>
      <c r="J193" s="144">
        <v>146.47073154</v>
      </c>
      <c r="K193" s="90">
        <v>32.255227272727304</v>
      </c>
    </row>
    <row r="194" spans="1:11" x14ac:dyDescent="0.15">
      <c r="A194" s="24" t="s">
        <v>1122</v>
      </c>
      <c r="B194" s="24" t="s">
        <v>505</v>
      </c>
      <c r="C194" s="24" t="s">
        <v>1880</v>
      </c>
      <c r="D194" s="24" t="s">
        <v>462</v>
      </c>
      <c r="E194" s="24" t="s">
        <v>465</v>
      </c>
      <c r="F194" s="56">
        <v>8.8513054199999992</v>
      </c>
      <c r="G194" s="39">
        <v>5.0253747999999998</v>
      </c>
      <c r="H194" s="61">
        <f t="shared" si="4"/>
        <v>0.76132244305439656</v>
      </c>
      <c r="I194" s="67">
        <f t="shared" si="5"/>
        <v>7.6264138924261394E-4</v>
      </c>
      <c r="J194" s="144">
        <v>44.646161290000002</v>
      </c>
      <c r="K194" s="90">
        <v>17.749590909090902</v>
      </c>
    </row>
    <row r="195" spans="1:11" x14ac:dyDescent="0.15">
      <c r="A195" s="24" t="s">
        <v>2021</v>
      </c>
      <c r="B195" s="24" t="s">
        <v>820</v>
      </c>
      <c r="C195" s="24" t="s">
        <v>1882</v>
      </c>
      <c r="D195" s="24" t="s">
        <v>463</v>
      </c>
      <c r="E195" s="24" t="s">
        <v>466</v>
      </c>
      <c r="F195" s="56">
        <v>8.7980887299999999</v>
      </c>
      <c r="G195" s="39">
        <v>1.611225879</v>
      </c>
      <c r="H195" s="61">
        <f t="shared" si="4"/>
        <v>4.4604936804146256</v>
      </c>
      <c r="I195" s="67">
        <f t="shared" si="5"/>
        <v>7.5805616158785606E-4</v>
      </c>
      <c r="J195" s="144">
        <v>44.612370840000004</v>
      </c>
      <c r="K195" s="90">
        <v>23.091863636363598</v>
      </c>
    </row>
    <row r="196" spans="1:11" x14ac:dyDescent="0.15">
      <c r="A196" s="24" t="s">
        <v>1112</v>
      </c>
      <c r="B196" s="24" t="s">
        <v>494</v>
      </c>
      <c r="C196" s="24" t="s">
        <v>1880</v>
      </c>
      <c r="D196" s="24" t="s">
        <v>462</v>
      </c>
      <c r="E196" s="24" t="s">
        <v>465</v>
      </c>
      <c r="F196" s="56">
        <v>8.6991469499999994</v>
      </c>
      <c r="G196" s="39">
        <v>37.376463549999997</v>
      </c>
      <c r="H196" s="61">
        <f t="shared" si="4"/>
        <v>-0.76725601825965151</v>
      </c>
      <c r="I196" s="67">
        <f t="shared" si="5"/>
        <v>7.4953119346475431E-4</v>
      </c>
      <c r="J196" s="144">
        <v>125.61376174999999</v>
      </c>
      <c r="K196" s="90">
        <v>19.746590909090902</v>
      </c>
    </row>
    <row r="197" spans="1:11" x14ac:dyDescent="0.15">
      <c r="A197" s="24" t="s">
        <v>1062</v>
      </c>
      <c r="B197" s="24" t="s">
        <v>132</v>
      </c>
      <c r="C197" s="24" t="s">
        <v>1070</v>
      </c>
      <c r="D197" s="24" t="s">
        <v>462</v>
      </c>
      <c r="E197" s="24" t="s">
        <v>465</v>
      </c>
      <c r="F197" s="56">
        <v>8.685471269999999</v>
      </c>
      <c r="G197" s="39">
        <v>17.909751949</v>
      </c>
      <c r="H197" s="61">
        <f t="shared" si="4"/>
        <v>-0.51504234705579177</v>
      </c>
      <c r="I197" s="67">
        <f t="shared" si="5"/>
        <v>7.4835287692282687E-4</v>
      </c>
      <c r="J197" s="144">
        <v>312.50799999999998</v>
      </c>
      <c r="K197" s="90">
        <v>54.9836818181818</v>
      </c>
    </row>
    <row r="198" spans="1:11" x14ac:dyDescent="0.15">
      <c r="A198" s="24" t="s">
        <v>1094</v>
      </c>
      <c r="B198" s="24" t="s">
        <v>228</v>
      </c>
      <c r="C198" s="24" t="s">
        <v>1444</v>
      </c>
      <c r="D198" s="24" t="s">
        <v>462</v>
      </c>
      <c r="E198" s="24" t="s">
        <v>465</v>
      </c>
      <c r="F198" s="56">
        <v>8.6560227180000009</v>
      </c>
      <c r="G198" s="39">
        <v>22.213216093</v>
      </c>
      <c r="H198" s="61">
        <f t="shared" si="4"/>
        <v>-0.6103210502360461</v>
      </c>
      <c r="I198" s="67">
        <f t="shared" si="5"/>
        <v>7.4581554671640158E-4</v>
      </c>
      <c r="J198" s="144">
        <v>132.07094132</v>
      </c>
      <c r="K198" s="90">
        <v>13.229045454545499</v>
      </c>
    </row>
    <row r="199" spans="1:11" x14ac:dyDescent="0.15">
      <c r="A199" s="24" t="s">
        <v>1142</v>
      </c>
      <c r="B199" s="24" t="s">
        <v>1369</v>
      </c>
      <c r="C199" s="24" t="s">
        <v>1884</v>
      </c>
      <c r="D199" s="24" t="s">
        <v>463</v>
      </c>
      <c r="E199" s="24" t="s">
        <v>466</v>
      </c>
      <c r="F199" s="56">
        <v>8.5234754349999999</v>
      </c>
      <c r="G199" s="39">
        <v>2.9180779879999998</v>
      </c>
      <c r="H199" s="61">
        <f t="shared" ref="H199:H262" si="6">IF(ISERROR(F199/G199-1),"",((F199/G199-1)))</f>
        <v>1.9209210549036224</v>
      </c>
      <c r="I199" s="67">
        <f t="shared" ref="I199:I262" si="7">F199/$F$845</f>
        <v>7.3439507942362858E-4</v>
      </c>
      <c r="J199" s="144">
        <v>449.78800000000001</v>
      </c>
      <c r="K199" s="90">
        <v>36.493863636363599</v>
      </c>
    </row>
    <row r="200" spans="1:11" x14ac:dyDescent="0.15">
      <c r="A200" s="24" t="s">
        <v>261</v>
      </c>
      <c r="B200" s="24" t="s">
        <v>1293</v>
      </c>
      <c r="C200" s="24" t="s">
        <v>1883</v>
      </c>
      <c r="D200" s="24" t="s">
        <v>462</v>
      </c>
      <c r="E200" s="24" t="s">
        <v>466</v>
      </c>
      <c r="F200" s="56">
        <v>8.4658871700000002</v>
      </c>
      <c r="G200" s="39">
        <v>9.5044400299999996</v>
      </c>
      <c r="H200" s="61">
        <f t="shared" si="6"/>
        <v>-0.10927028385911119</v>
      </c>
      <c r="I200" s="67">
        <f t="shared" si="7"/>
        <v>7.2943319048864345E-4</v>
      </c>
      <c r="J200" s="144">
        <v>24.546873648000002</v>
      </c>
      <c r="K200" s="90">
        <v>32.073409090909102</v>
      </c>
    </row>
    <row r="201" spans="1:11" x14ac:dyDescent="0.15">
      <c r="A201" s="24" t="s">
        <v>288</v>
      </c>
      <c r="B201" s="24" t="s">
        <v>38</v>
      </c>
      <c r="C201" s="24" t="s">
        <v>1898</v>
      </c>
      <c r="D201" s="24" t="s">
        <v>2111</v>
      </c>
      <c r="E201" s="24" t="s">
        <v>466</v>
      </c>
      <c r="F201" s="56">
        <v>8.4175245899999993</v>
      </c>
      <c r="G201" s="39">
        <v>6.2829795800000001</v>
      </c>
      <c r="H201" s="61">
        <f t="shared" si="6"/>
        <v>0.33973451335011329</v>
      </c>
      <c r="I201" s="67">
        <f t="shared" si="7"/>
        <v>7.2526620003374198E-4</v>
      </c>
      <c r="J201" s="144">
        <v>1066.0286316706322</v>
      </c>
      <c r="K201" s="90">
        <v>24.670500000000001</v>
      </c>
    </row>
    <row r="202" spans="1:11" x14ac:dyDescent="0.15">
      <c r="A202" s="24" t="s">
        <v>1120</v>
      </c>
      <c r="B202" s="24" t="s">
        <v>496</v>
      </c>
      <c r="C202" s="24" t="s">
        <v>1880</v>
      </c>
      <c r="D202" s="24" t="s">
        <v>462</v>
      </c>
      <c r="E202" s="24" t="s">
        <v>465</v>
      </c>
      <c r="F202" s="56">
        <v>8.3940769800000012</v>
      </c>
      <c r="G202" s="39">
        <v>6.4663044699999999</v>
      </c>
      <c r="H202" s="61">
        <f t="shared" si="6"/>
        <v>0.29812584899826122</v>
      </c>
      <c r="I202" s="67">
        <f t="shared" si="7"/>
        <v>7.2324591974554727E-4</v>
      </c>
      <c r="J202" s="144">
        <v>206.53654775000001</v>
      </c>
      <c r="K202" s="90">
        <v>17.647454545454501</v>
      </c>
    </row>
    <row r="203" spans="1:11" x14ac:dyDescent="0.15">
      <c r="A203" s="24" t="s">
        <v>909</v>
      </c>
      <c r="B203" s="24" t="s">
        <v>2066</v>
      </c>
      <c r="C203" s="24" t="s">
        <v>1884</v>
      </c>
      <c r="D203" s="24" t="s">
        <v>463</v>
      </c>
      <c r="E203" s="24" t="s">
        <v>466</v>
      </c>
      <c r="F203" s="56">
        <v>8.3266662520000008</v>
      </c>
      <c r="G203" s="39">
        <v>15.216208586999999</v>
      </c>
      <c r="H203" s="61">
        <f t="shared" si="6"/>
        <v>-0.45277654388137745</v>
      </c>
      <c r="I203" s="67">
        <f t="shared" si="7"/>
        <v>7.1743771306728569E-4</v>
      </c>
      <c r="J203" s="144">
        <v>711.92100000000005</v>
      </c>
      <c r="K203" s="90">
        <v>29.207999999999998</v>
      </c>
    </row>
    <row r="204" spans="1:11" x14ac:dyDescent="0.15">
      <c r="A204" s="24" t="s">
        <v>1115</v>
      </c>
      <c r="B204" s="24" t="s">
        <v>499</v>
      </c>
      <c r="C204" s="24" t="s">
        <v>1880</v>
      </c>
      <c r="D204" s="24" t="s">
        <v>462</v>
      </c>
      <c r="E204" s="24" t="s">
        <v>465</v>
      </c>
      <c r="F204" s="56">
        <v>8.3077982600000002</v>
      </c>
      <c r="G204" s="39">
        <v>4.0818619099999998</v>
      </c>
      <c r="H204" s="61">
        <f t="shared" si="6"/>
        <v>1.0352962552816982</v>
      </c>
      <c r="I204" s="67">
        <f t="shared" si="7"/>
        <v>7.158120193477373E-4</v>
      </c>
      <c r="J204" s="144">
        <v>23.852179379999999</v>
      </c>
      <c r="K204" s="90">
        <v>22.272863636363599</v>
      </c>
    </row>
    <row r="205" spans="1:11" x14ac:dyDescent="0.15">
      <c r="A205" s="24" t="s">
        <v>1246</v>
      </c>
      <c r="B205" s="24" t="s">
        <v>1247</v>
      </c>
      <c r="C205" s="24" t="s">
        <v>1879</v>
      </c>
      <c r="D205" s="24" t="s">
        <v>462</v>
      </c>
      <c r="E205" s="24" t="s">
        <v>465</v>
      </c>
      <c r="F205" s="56">
        <v>8.1660531299999999</v>
      </c>
      <c r="G205" s="39">
        <v>3.2292684500000002</v>
      </c>
      <c r="H205" s="61">
        <f t="shared" si="6"/>
        <v>1.528762553017232</v>
      </c>
      <c r="I205" s="67">
        <f t="shared" si="7"/>
        <v>7.0359905213757687E-4</v>
      </c>
      <c r="J205" s="144">
        <v>84.421728000000002</v>
      </c>
      <c r="K205" s="90">
        <v>19.493136363636399</v>
      </c>
    </row>
    <row r="206" spans="1:11" x14ac:dyDescent="0.15">
      <c r="A206" s="24" t="s">
        <v>2051</v>
      </c>
      <c r="B206" s="24" t="s">
        <v>2052</v>
      </c>
      <c r="C206" s="24" t="s">
        <v>1884</v>
      </c>
      <c r="D206" s="24" t="s">
        <v>463</v>
      </c>
      <c r="E206" s="24" t="s">
        <v>466</v>
      </c>
      <c r="F206" s="56">
        <v>8.1609759349999997</v>
      </c>
      <c r="G206" s="39">
        <v>11.696037973999999</v>
      </c>
      <c r="H206" s="61">
        <f t="shared" si="6"/>
        <v>-0.30224440505907679</v>
      </c>
      <c r="I206" s="67">
        <f t="shared" si="7"/>
        <v>7.0316159360863414E-4</v>
      </c>
      <c r="J206" s="144">
        <v>944.71</v>
      </c>
      <c r="K206" s="90">
        <v>30.394681818181802</v>
      </c>
    </row>
    <row r="207" spans="1:11" x14ac:dyDescent="0.15">
      <c r="A207" s="24" t="s">
        <v>1123</v>
      </c>
      <c r="B207" s="24" t="s">
        <v>655</v>
      </c>
      <c r="C207" s="24" t="s">
        <v>1880</v>
      </c>
      <c r="D207" s="24" t="s">
        <v>462</v>
      </c>
      <c r="E207" s="24" t="s">
        <v>465</v>
      </c>
      <c r="F207" s="56">
        <v>7.9851562400000002</v>
      </c>
      <c r="G207" s="39">
        <v>2.6385324300000002</v>
      </c>
      <c r="H207" s="61">
        <f t="shared" si="6"/>
        <v>2.0263627421096353</v>
      </c>
      <c r="I207" s="67">
        <f t="shared" si="7"/>
        <v>6.8801271216251049E-4</v>
      </c>
      <c r="J207" s="144">
        <v>455.48596968999999</v>
      </c>
      <c r="K207" s="90">
        <v>41.521000000000001</v>
      </c>
    </row>
    <row r="208" spans="1:11" x14ac:dyDescent="0.15">
      <c r="A208" s="24" t="s">
        <v>816</v>
      </c>
      <c r="B208" s="24" t="s">
        <v>192</v>
      </c>
      <c r="C208" s="24" t="s">
        <v>2135</v>
      </c>
      <c r="D208" s="24" t="s">
        <v>463</v>
      </c>
      <c r="E208" s="24" t="s">
        <v>466</v>
      </c>
      <c r="F208" s="56">
        <v>7.9283103499999994</v>
      </c>
      <c r="G208" s="39">
        <v>5.6634788</v>
      </c>
      <c r="H208" s="61">
        <f t="shared" si="6"/>
        <v>0.39990112614176287</v>
      </c>
      <c r="I208" s="67">
        <f t="shared" si="7"/>
        <v>6.8311478734066724E-4</v>
      </c>
      <c r="J208" s="144">
        <v>373.74250594</v>
      </c>
      <c r="K208" s="90">
        <v>16.509545454545499</v>
      </c>
    </row>
    <row r="209" spans="1:13" x14ac:dyDescent="0.15">
      <c r="A209" s="24" t="s">
        <v>1290</v>
      </c>
      <c r="B209" s="24" t="s">
        <v>664</v>
      </c>
      <c r="C209" s="24" t="s">
        <v>1880</v>
      </c>
      <c r="D209" s="24" t="s">
        <v>462</v>
      </c>
      <c r="E209" s="24" t="s">
        <v>465</v>
      </c>
      <c r="F209" s="56">
        <v>7.7672967100000001</v>
      </c>
      <c r="G209" s="39">
        <v>5.98440203</v>
      </c>
      <c r="H209" s="61">
        <f t="shared" si="6"/>
        <v>0.29792361393206734</v>
      </c>
      <c r="I209" s="67">
        <f t="shared" si="7"/>
        <v>6.692416171957137E-4</v>
      </c>
      <c r="J209" s="144">
        <v>215.60150734000001</v>
      </c>
      <c r="K209" s="90">
        <v>16.972272727272699</v>
      </c>
    </row>
    <row r="210" spans="1:13" x14ac:dyDescent="0.15">
      <c r="A210" s="24" t="s">
        <v>1894</v>
      </c>
      <c r="B210" s="24" t="s">
        <v>1895</v>
      </c>
      <c r="C210" s="24" t="s">
        <v>1879</v>
      </c>
      <c r="D210" s="24" t="s">
        <v>462</v>
      </c>
      <c r="E210" s="24" t="s">
        <v>465</v>
      </c>
      <c r="F210" s="56">
        <v>7.6688107800000003</v>
      </c>
      <c r="G210" s="39">
        <v>2.6246496800000001</v>
      </c>
      <c r="H210" s="61">
        <f t="shared" si="6"/>
        <v>1.9218416607888029</v>
      </c>
      <c r="I210" s="67">
        <f t="shared" si="7"/>
        <v>6.6075592577370754E-4</v>
      </c>
      <c r="J210" s="144">
        <v>92.37</v>
      </c>
      <c r="K210" s="90">
        <v>11.737227272727299</v>
      </c>
    </row>
    <row r="211" spans="1:13" x14ac:dyDescent="0.15">
      <c r="A211" s="24" t="s">
        <v>1250</v>
      </c>
      <c r="B211" s="24" t="s">
        <v>1251</v>
      </c>
      <c r="C211" s="24" t="s">
        <v>1879</v>
      </c>
      <c r="D211" s="24" t="s">
        <v>462</v>
      </c>
      <c r="E211" s="24" t="s">
        <v>465</v>
      </c>
      <c r="F211" s="56">
        <v>7.6498161600000003</v>
      </c>
      <c r="G211" s="39">
        <v>0.269783</v>
      </c>
      <c r="H211" s="61">
        <f t="shared" si="6"/>
        <v>27.35544181805377</v>
      </c>
      <c r="I211" s="67">
        <f t="shared" si="7"/>
        <v>6.5911932160092601E-4</v>
      </c>
      <c r="J211" s="144">
        <v>32.061219999999999</v>
      </c>
      <c r="K211" s="90">
        <v>39.250999999999998</v>
      </c>
    </row>
    <row r="212" spans="1:13" x14ac:dyDescent="0.15">
      <c r="A212" s="24" t="s">
        <v>152</v>
      </c>
      <c r="B212" s="24" t="s">
        <v>153</v>
      </c>
      <c r="C212" s="24" t="s">
        <v>1878</v>
      </c>
      <c r="D212" s="24" t="s">
        <v>462</v>
      </c>
      <c r="E212" s="24" t="s">
        <v>465</v>
      </c>
      <c r="F212" s="56">
        <v>7.59408086</v>
      </c>
      <c r="G212" s="39">
        <v>2.3922314300000003</v>
      </c>
      <c r="H212" s="61">
        <f t="shared" si="6"/>
        <v>2.1744758323821536</v>
      </c>
      <c r="I212" s="67">
        <f t="shared" si="7"/>
        <v>6.5431708683385886E-4</v>
      </c>
      <c r="J212" s="144">
        <v>57.93</v>
      </c>
      <c r="K212" s="90">
        <v>33.9895454545455</v>
      </c>
    </row>
    <row r="213" spans="1:13" x14ac:dyDescent="0.15">
      <c r="A213" s="24" t="s">
        <v>687</v>
      </c>
      <c r="B213" s="24" t="s">
        <v>688</v>
      </c>
      <c r="C213" s="24" t="s">
        <v>1878</v>
      </c>
      <c r="D213" s="24" t="s">
        <v>462</v>
      </c>
      <c r="E213" s="24" t="s">
        <v>465</v>
      </c>
      <c r="F213" s="56">
        <v>7.56440044</v>
      </c>
      <c r="G213" s="39">
        <v>6.5648350199999994</v>
      </c>
      <c r="H213" s="61">
        <f t="shared" si="6"/>
        <v>0.15226055444726172</v>
      </c>
      <c r="I213" s="67">
        <f t="shared" si="7"/>
        <v>6.5175977854225271E-4</v>
      </c>
      <c r="J213" s="144">
        <v>60.86</v>
      </c>
      <c r="K213" s="90">
        <v>15.217772727272701</v>
      </c>
    </row>
    <row r="214" spans="1:13" x14ac:dyDescent="0.15">
      <c r="A214" s="24" t="s">
        <v>142</v>
      </c>
      <c r="B214" s="24" t="s">
        <v>143</v>
      </c>
      <c r="C214" s="24" t="s">
        <v>1878</v>
      </c>
      <c r="D214" s="24" t="s">
        <v>462</v>
      </c>
      <c r="E214" s="24" t="s">
        <v>465</v>
      </c>
      <c r="F214" s="56">
        <v>7.4896135499999996</v>
      </c>
      <c r="G214" s="39">
        <v>7.7195648700000001</v>
      </c>
      <c r="H214" s="61">
        <f t="shared" si="6"/>
        <v>-2.9788119391760515E-2</v>
      </c>
      <c r="I214" s="67">
        <f t="shared" si="7"/>
        <v>6.4531603098408352E-4</v>
      </c>
      <c r="J214" s="144">
        <v>10.67</v>
      </c>
      <c r="K214" s="90">
        <v>39.594409090909103</v>
      </c>
    </row>
    <row r="215" spans="1:13" x14ac:dyDescent="0.15">
      <c r="A215" s="24" t="s">
        <v>2036</v>
      </c>
      <c r="B215" s="24" t="s">
        <v>63</v>
      </c>
      <c r="C215" s="24" t="s">
        <v>1884</v>
      </c>
      <c r="D215" s="24" t="s">
        <v>463</v>
      </c>
      <c r="E215" s="24" t="s">
        <v>466</v>
      </c>
      <c r="F215" s="56">
        <v>7.3305483899999997</v>
      </c>
      <c r="G215" s="39">
        <v>6.4105556399999992</v>
      </c>
      <c r="H215" s="61">
        <f t="shared" si="6"/>
        <v>0.14351216987487225</v>
      </c>
      <c r="I215" s="67">
        <f t="shared" si="7"/>
        <v>6.3161074471880638E-4</v>
      </c>
      <c r="J215" s="144">
        <v>102.21599999999999</v>
      </c>
      <c r="K215" s="90">
        <v>59.6116363636364</v>
      </c>
    </row>
    <row r="216" spans="1:13" x14ac:dyDescent="0.15">
      <c r="A216" s="24" t="s">
        <v>1036</v>
      </c>
      <c r="B216" s="24" t="s">
        <v>436</v>
      </c>
      <c r="C216" s="24" t="s">
        <v>1878</v>
      </c>
      <c r="D216" s="24" t="s">
        <v>462</v>
      </c>
      <c r="E216" s="24" t="s">
        <v>465</v>
      </c>
      <c r="F216" s="56">
        <v>7.2515999999999998</v>
      </c>
      <c r="G216" s="39">
        <v>3.82073062</v>
      </c>
      <c r="H216" s="61">
        <f t="shared" si="6"/>
        <v>0.89796159981569179</v>
      </c>
      <c r="I216" s="67">
        <f t="shared" si="7"/>
        <v>6.248084362489143E-4</v>
      </c>
      <c r="J216" s="144">
        <v>41.38</v>
      </c>
      <c r="K216" s="90">
        <v>10.502045454545501</v>
      </c>
    </row>
    <row r="217" spans="1:13" x14ac:dyDescent="0.15">
      <c r="A217" s="24" t="s">
        <v>1986</v>
      </c>
      <c r="B217" s="24" t="s">
        <v>922</v>
      </c>
      <c r="C217" s="24" t="s">
        <v>1884</v>
      </c>
      <c r="D217" s="24" t="s">
        <v>463</v>
      </c>
      <c r="E217" s="24" t="s">
        <v>466</v>
      </c>
      <c r="F217" s="56">
        <v>7.2333202199999995</v>
      </c>
      <c r="G217" s="39"/>
      <c r="H217" s="61" t="str">
        <f t="shared" si="6"/>
        <v/>
      </c>
      <c r="I217" s="67">
        <f t="shared" si="7"/>
        <v>6.232334237335006E-4</v>
      </c>
      <c r="J217" s="144">
        <v>72.266000000000005</v>
      </c>
      <c r="K217" s="90">
        <v>24.7147619047619</v>
      </c>
    </row>
    <row r="218" spans="1:13" x14ac:dyDescent="0.15">
      <c r="A218" s="24" t="s">
        <v>1360</v>
      </c>
      <c r="B218" s="24" t="s">
        <v>1361</v>
      </c>
      <c r="C218" s="24" t="s">
        <v>1884</v>
      </c>
      <c r="D218" s="24" t="s">
        <v>463</v>
      </c>
      <c r="E218" s="24" t="s">
        <v>466</v>
      </c>
      <c r="F218" s="56">
        <v>7.2226089660000001</v>
      </c>
      <c r="G218" s="39">
        <v>8.200906827999999</v>
      </c>
      <c r="H218" s="61">
        <f t="shared" si="6"/>
        <v>-0.11929142502385703</v>
      </c>
      <c r="I218" s="67">
        <f t="shared" si="7"/>
        <v>6.2231052646089804E-4</v>
      </c>
      <c r="J218" s="144">
        <v>41.477151999999997</v>
      </c>
      <c r="K218" s="90">
        <v>28.513590909090901</v>
      </c>
    </row>
    <row r="219" spans="1:13" x14ac:dyDescent="0.15">
      <c r="A219" s="24" t="s">
        <v>2004</v>
      </c>
      <c r="B219" s="24" t="s">
        <v>806</v>
      </c>
      <c r="C219" s="24" t="s">
        <v>1884</v>
      </c>
      <c r="D219" s="24" t="s">
        <v>463</v>
      </c>
      <c r="E219" s="24" t="s">
        <v>466</v>
      </c>
      <c r="F219" s="56">
        <v>7.1119813299999999</v>
      </c>
      <c r="G219" s="39">
        <v>1.95095635</v>
      </c>
      <c r="H219" s="61">
        <f t="shared" si="6"/>
        <v>2.6453820865853817</v>
      </c>
      <c r="I219" s="67">
        <f t="shared" si="7"/>
        <v>6.127786879349073E-4</v>
      </c>
      <c r="J219" s="144">
        <v>91.738</v>
      </c>
      <c r="K219" s="90">
        <v>24.814181818181801</v>
      </c>
    </row>
    <row r="220" spans="1:13" x14ac:dyDescent="0.15">
      <c r="A220" s="24" t="s">
        <v>1166</v>
      </c>
      <c r="B220" s="24" t="s">
        <v>1315</v>
      </c>
      <c r="C220" s="24" t="s">
        <v>1885</v>
      </c>
      <c r="D220" s="24" t="s">
        <v>462</v>
      </c>
      <c r="E220" s="24" t="s">
        <v>466</v>
      </c>
      <c r="F220" s="56">
        <v>7.0022300810000004</v>
      </c>
      <c r="G220" s="39">
        <v>9.0226576750000014</v>
      </c>
      <c r="H220" s="61">
        <f t="shared" si="6"/>
        <v>-0.22392821126287499</v>
      </c>
      <c r="I220" s="67">
        <f t="shared" si="7"/>
        <v>6.033223601915052E-4</v>
      </c>
      <c r="J220" s="144">
        <v>230.49686047999998</v>
      </c>
      <c r="K220" s="90">
        <v>16.553772727272701</v>
      </c>
    </row>
    <row r="221" spans="1:13" x14ac:dyDescent="0.15">
      <c r="A221" s="24" t="s">
        <v>635</v>
      </c>
      <c r="B221" s="24" t="s">
        <v>636</v>
      </c>
      <c r="C221" s="24" t="s">
        <v>641</v>
      </c>
      <c r="D221" s="24" t="s">
        <v>463</v>
      </c>
      <c r="E221" s="24" t="s">
        <v>466</v>
      </c>
      <c r="F221" s="56">
        <v>6.9090901200000001</v>
      </c>
      <c r="G221" s="39">
        <v>3.3303449999999999</v>
      </c>
      <c r="H221" s="61">
        <f t="shared" si="6"/>
        <v>1.0745869031586817</v>
      </c>
      <c r="I221" s="67">
        <f t="shared" si="7"/>
        <v>5.9529728525842902E-4</v>
      </c>
      <c r="J221" s="144">
        <v>152.57405507499999</v>
      </c>
      <c r="K221" s="90">
        <v>31.234136363636399</v>
      </c>
    </row>
    <row r="222" spans="1:13" s="23" customFormat="1" x14ac:dyDescent="0.15">
      <c r="A222" s="24" t="s">
        <v>839</v>
      </c>
      <c r="B222" s="24" t="s">
        <v>513</v>
      </c>
      <c r="C222" s="24" t="s">
        <v>1885</v>
      </c>
      <c r="D222" s="24" t="s">
        <v>462</v>
      </c>
      <c r="E222" s="24" t="s">
        <v>466</v>
      </c>
      <c r="F222" s="56">
        <v>6.8223826189999999</v>
      </c>
      <c r="G222" s="39">
        <v>5.0766749100000004</v>
      </c>
      <c r="H222" s="61">
        <f t="shared" si="6"/>
        <v>0.34386832719213833</v>
      </c>
      <c r="I222" s="67">
        <f t="shared" si="7"/>
        <v>5.8782644046405797E-4</v>
      </c>
      <c r="J222" s="144">
        <v>255.43422996000001</v>
      </c>
      <c r="K222" s="90">
        <v>13.826000000000001</v>
      </c>
      <c r="L222" s="19"/>
      <c r="M222" s="19"/>
    </row>
    <row r="223" spans="1:13" x14ac:dyDescent="0.15">
      <c r="A223" s="24" t="s">
        <v>1100</v>
      </c>
      <c r="B223" s="24" t="s">
        <v>233</v>
      </c>
      <c r="C223" s="24" t="s">
        <v>1444</v>
      </c>
      <c r="D223" s="24" t="s">
        <v>462</v>
      </c>
      <c r="E223" s="24" t="s">
        <v>465</v>
      </c>
      <c r="F223" s="56">
        <v>6.785729978</v>
      </c>
      <c r="G223" s="39">
        <v>3.4428676789999999</v>
      </c>
      <c r="H223" s="61">
        <f t="shared" si="6"/>
        <v>0.97095288308348615</v>
      </c>
      <c r="I223" s="67">
        <f t="shared" si="7"/>
        <v>5.8466839543846322E-4</v>
      </c>
      <c r="J223" s="144">
        <v>54.872489649999999</v>
      </c>
      <c r="K223" s="90">
        <v>16.6206363636364</v>
      </c>
    </row>
    <row r="224" spans="1:13" x14ac:dyDescent="0.15">
      <c r="A224" s="24" t="s">
        <v>473</v>
      </c>
      <c r="B224" s="24" t="s">
        <v>474</v>
      </c>
      <c r="C224" s="24" t="s">
        <v>1885</v>
      </c>
      <c r="D224" s="24" t="s">
        <v>462</v>
      </c>
      <c r="E224" s="24" t="s">
        <v>466</v>
      </c>
      <c r="F224" s="56">
        <v>6.7719193510000002</v>
      </c>
      <c r="G224" s="39">
        <v>9.7604968259999989</v>
      </c>
      <c r="H224" s="61">
        <f t="shared" si="6"/>
        <v>-0.30619112205835974</v>
      </c>
      <c r="I224" s="67">
        <f t="shared" si="7"/>
        <v>5.834784516661252E-4</v>
      </c>
      <c r="J224" s="144">
        <v>155.37674565</v>
      </c>
      <c r="K224" s="90">
        <v>48.128772727272697</v>
      </c>
    </row>
    <row r="225" spans="1:11" x14ac:dyDescent="0.15">
      <c r="A225" s="24" t="s">
        <v>1162</v>
      </c>
      <c r="B225" s="24" t="s">
        <v>1311</v>
      </c>
      <c r="C225" s="24" t="s">
        <v>1885</v>
      </c>
      <c r="D225" s="24" t="s">
        <v>462</v>
      </c>
      <c r="E225" s="24" t="s">
        <v>466</v>
      </c>
      <c r="F225" s="56">
        <v>6.7633037249999992</v>
      </c>
      <c r="G225" s="39">
        <v>24.228754559999999</v>
      </c>
      <c r="H225" s="61">
        <f t="shared" si="6"/>
        <v>-0.72085631936832006</v>
      </c>
      <c r="I225" s="67">
        <f t="shared" si="7"/>
        <v>5.8273611675957124E-4</v>
      </c>
      <c r="J225" s="144">
        <v>203.91371928999999</v>
      </c>
      <c r="K225" s="90">
        <v>14.711818181818201</v>
      </c>
    </row>
    <row r="226" spans="1:11" x14ac:dyDescent="0.15">
      <c r="A226" s="24" t="s">
        <v>605</v>
      </c>
      <c r="B226" s="24" t="s">
        <v>606</v>
      </c>
      <c r="C226" s="24" t="s">
        <v>641</v>
      </c>
      <c r="D226" s="24" t="s">
        <v>463</v>
      </c>
      <c r="E226" s="24" t="s">
        <v>466</v>
      </c>
      <c r="F226" s="56">
        <v>6.7181111600000003</v>
      </c>
      <c r="G226" s="39">
        <v>4.2001586500000005</v>
      </c>
      <c r="H226" s="61">
        <f t="shared" si="6"/>
        <v>0.59948985736526872</v>
      </c>
      <c r="I226" s="67">
        <f t="shared" si="7"/>
        <v>5.7884225942219378E-4</v>
      </c>
      <c r="J226" s="144">
        <v>7.8196129780000003</v>
      </c>
      <c r="K226" s="90">
        <v>39.827863636363602</v>
      </c>
    </row>
    <row r="227" spans="1:11" x14ac:dyDescent="0.15">
      <c r="A227" s="24" t="s">
        <v>283</v>
      </c>
      <c r="B227" s="24" t="s">
        <v>424</v>
      </c>
      <c r="C227" s="24" t="s">
        <v>1898</v>
      </c>
      <c r="D227" s="24" t="s">
        <v>463</v>
      </c>
      <c r="E227" s="24" t="s">
        <v>465</v>
      </c>
      <c r="F227" s="56">
        <v>6.69217628</v>
      </c>
      <c r="G227" s="39">
        <v>2.0404811499999997</v>
      </c>
      <c r="H227" s="61">
        <f t="shared" si="6"/>
        <v>2.2797050244742523</v>
      </c>
      <c r="I227" s="67">
        <f t="shared" si="7"/>
        <v>5.7660767232181544E-4</v>
      </c>
      <c r="J227" s="144">
        <v>176.8416112515344</v>
      </c>
      <c r="K227" s="90">
        <v>12.923090909090901</v>
      </c>
    </row>
    <row r="228" spans="1:11" x14ac:dyDescent="0.15">
      <c r="A228" s="24" t="s">
        <v>897</v>
      </c>
      <c r="B228" s="24" t="s">
        <v>1427</v>
      </c>
      <c r="C228" s="24" t="s">
        <v>1885</v>
      </c>
      <c r="D228" s="24" t="s">
        <v>462</v>
      </c>
      <c r="E228" s="24" t="s">
        <v>466</v>
      </c>
      <c r="F228" s="56">
        <v>6.66788721</v>
      </c>
      <c r="G228" s="39">
        <v>3.8425168799999998</v>
      </c>
      <c r="H228" s="61">
        <f t="shared" si="6"/>
        <v>0.73529158575875941</v>
      </c>
      <c r="I228" s="67">
        <f t="shared" si="7"/>
        <v>5.7451489061231126E-4</v>
      </c>
      <c r="J228" s="144">
        <v>480.40509077999997</v>
      </c>
      <c r="K228" s="90">
        <v>14.6309545454545</v>
      </c>
    </row>
    <row r="229" spans="1:11" x14ac:dyDescent="0.15">
      <c r="A229" s="24" t="s">
        <v>1996</v>
      </c>
      <c r="B229" s="24" t="s">
        <v>1950</v>
      </c>
      <c r="C229" s="24" t="s">
        <v>1884</v>
      </c>
      <c r="D229" s="24" t="s">
        <v>463</v>
      </c>
      <c r="E229" s="24" t="s">
        <v>466</v>
      </c>
      <c r="F229" s="56">
        <v>6.6497793359999999</v>
      </c>
      <c r="G229" s="39">
        <v>6.7520330499999996</v>
      </c>
      <c r="H229" s="61">
        <f t="shared" si="6"/>
        <v>-1.514413706846407E-2</v>
      </c>
      <c r="I229" s="67">
        <f t="shared" si="7"/>
        <v>5.7295468976867228E-4</v>
      </c>
      <c r="J229" s="144">
        <v>142.38999999999999</v>
      </c>
      <c r="K229" s="90">
        <v>28.125590909090899</v>
      </c>
    </row>
    <row r="230" spans="1:11" x14ac:dyDescent="0.15">
      <c r="A230" s="24" t="s">
        <v>1119</v>
      </c>
      <c r="B230" s="24" t="s">
        <v>507</v>
      </c>
      <c r="C230" s="24" t="s">
        <v>1880</v>
      </c>
      <c r="D230" s="24" t="s">
        <v>462</v>
      </c>
      <c r="E230" s="24" t="s">
        <v>465</v>
      </c>
      <c r="F230" s="56">
        <v>6.6283893300000001</v>
      </c>
      <c r="G230" s="39">
        <v>4.4902839600000002</v>
      </c>
      <c r="H230" s="61">
        <f t="shared" si="6"/>
        <v>0.47616261890038691</v>
      </c>
      <c r="I230" s="67">
        <f t="shared" si="7"/>
        <v>5.7111169564320831E-4</v>
      </c>
      <c r="J230" s="144">
        <v>17.42232946</v>
      </c>
      <c r="K230" s="90">
        <v>23.168409090909101</v>
      </c>
    </row>
    <row r="231" spans="1:11" x14ac:dyDescent="0.15">
      <c r="A231" s="24" t="s">
        <v>1096</v>
      </c>
      <c r="B231" s="24" t="s">
        <v>229</v>
      </c>
      <c r="C231" s="24" t="s">
        <v>1444</v>
      </c>
      <c r="D231" s="24" t="s">
        <v>462</v>
      </c>
      <c r="E231" s="24" t="s">
        <v>465</v>
      </c>
      <c r="F231" s="56">
        <v>6.6007994100000005</v>
      </c>
      <c r="G231" s="39">
        <v>1.6886404210000001</v>
      </c>
      <c r="H231" s="61">
        <f t="shared" si="6"/>
        <v>2.9089431520838858</v>
      </c>
      <c r="I231" s="67">
        <f t="shared" si="7"/>
        <v>5.6873450788168906E-4</v>
      </c>
      <c r="J231" s="144">
        <v>27.131349180000001</v>
      </c>
      <c r="K231" s="90">
        <v>23.5760454545455</v>
      </c>
    </row>
    <row r="232" spans="1:11" x14ac:dyDescent="0.15">
      <c r="A232" s="24" t="s">
        <v>1154</v>
      </c>
      <c r="B232" s="24" t="s">
        <v>1303</v>
      </c>
      <c r="C232" s="24" t="s">
        <v>1885</v>
      </c>
      <c r="D232" s="24" t="s">
        <v>462</v>
      </c>
      <c r="E232" s="24" t="s">
        <v>466</v>
      </c>
      <c r="F232" s="56">
        <v>6.5224927900000003</v>
      </c>
      <c r="G232" s="39">
        <v>7.6495719209999997</v>
      </c>
      <c r="H232" s="61">
        <f t="shared" si="6"/>
        <v>-0.14733885015263193</v>
      </c>
      <c r="I232" s="67">
        <f t="shared" si="7"/>
        <v>5.6198749525135404E-4</v>
      </c>
      <c r="J232" s="144">
        <v>80.781990809999996</v>
      </c>
      <c r="K232" s="90">
        <v>17.0631818181818</v>
      </c>
    </row>
    <row r="233" spans="1:11" x14ac:dyDescent="0.15">
      <c r="A233" s="24" t="s">
        <v>2035</v>
      </c>
      <c r="B233" s="24" t="s">
        <v>902</v>
      </c>
      <c r="C233" s="24" t="s">
        <v>1881</v>
      </c>
      <c r="D233" s="24" t="s">
        <v>462</v>
      </c>
      <c r="E233" s="24" t="s">
        <v>465</v>
      </c>
      <c r="F233" s="56">
        <v>6.5000250499999996</v>
      </c>
      <c r="G233" s="39">
        <v>3.3424660000000002E-2</v>
      </c>
      <c r="H233" s="61">
        <f t="shared" si="6"/>
        <v>193.4679482154792</v>
      </c>
      <c r="I233" s="67">
        <f t="shared" si="7"/>
        <v>5.6005164199201152E-4</v>
      </c>
      <c r="J233" s="144">
        <v>13.369923539999998</v>
      </c>
      <c r="K233" s="90">
        <v>46.349954545454501</v>
      </c>
    </row>
    <row r="234" spans="1:11" x14ac:dyDescent="0.15">
      <c r="A234" s="24" t="s">
        <v>401</v>
      </c>
      <c r="B234" s="24" t="s">
        <v>402</v>
      </c>
      <c r="C234" s="24" t="s">
        <v>1882</v>
      </c>
      <c r="D234" s="24" t="s">
        <v>463</v>
      </c>
      <c r="E234" s="24" t="s">
        <v>466</v>
      </c>
      <c r="F234" s="56">
        <v>6.3422586900000004</v>
      </c>
      <c r="G234" s="39">
        <v>8.6301424700000009</v>
      </c>
      <c r="H234" s="61">
        <f t="shared" si="6"/>
        <v>-0.26510382510521868</v>
      </c>
      <c r="I234" s="67">
        <f t="shared" si="7"/>
        <v>5.464582622297132E-4</v>
      </c>
      <c r="J234" s="144">
        <v>108.41146076999999</v>
      </c>
      <c r="K234" s="90">
        <v>14.941363636363601</v>
      </c>
    </row>
    <row r="235" spans="1:11" x14ac:dyDescent="0.15">
      <c r="A235" s="24" t="s">
        <v>741</v>
      </c>
      <c r="B235" s="24" t="s">
        <v>754</v>
      </c>
      <c r="C235" s="24" t="s">
        <v>1885</v>
      </c>
      <c r="D235" s="24" t="s">
        <v>462</v>
      </c>
      <c r="E235" s="24" t="s">
        <v>465</v>
      </c>
      <c r="F235" s="56">
        <v>6.3237902899999998</v>
      </c>
      <c r="G235" s="39">
        <v>2.4670264199999998</v>
      </c>
      <c r="H235" s="61">
        <f t="shared" si="6"/>
        <v>1.5633249156691238</v>
      </c>
      <c r="I235" s="67">
        <f t="shared" si="7"/>
        <v>5.4486699793989855E-4</v>
      </c>
      <c r="J235" s="144">
        <v>49.860649209999998</v>
      </c>
      <c r="K235" s="90">
        <v>77.350227272727295</v>
      </c>
    </row>
    <row r="236" spans="1:11" x14ac:dyDescent="0.15">
      <c r="A236" s="24" t="s">
        <v>1341</v>
      </c>
      <c r="B236" s="24" t="s">
        <v>822</v>
      </c>
      <c r="C236" s="24" t="s">
        <v>1881</v>
      </c>
      <c r="D236" s="24" t="s">
        <v>462</v>
      </c>
      <c r="E236" s="24" t="s">
        <v>465</v>
      </c>
      <c r="F236" s="56">
        <v>6.3167702999999999</v>
      </c>
      <c r="G236" s="39">
        <v>2.3747558999999998</v>
      </c>
      <c r="H236" s="61">
        <f t="shared" si="6"/>
        <v>1.659966146415301</v>
      </c>
      <c r="I236" s="67">
        <f t="shared" si="7"/>
        <v>5.4426214535917392E-4</v>
      </c>
      <c r="J236" s="144">
        <v>40.775737219999996</v>
      </c>
      <c r="K236" s="90">
        <v>46.051636363636398</v>
      </c>
    </row>
    <row r="237" spans="1:11" x14ac:dyDescent="0.15">
      <c r="A237" s="24" t="s">
        <v>154</v>
      </c>
      <c r="B237" s="24" t="s">
        <v>155</v>
      </c>
      <c r="C237" s="24" t="s">
        <v>1878</v>
      </c>
      <c r="D237" s="24" t="s">
        <v>462</v>
      </c>
      <c r="E237" s="24" t="s">
        <v>465</v>
      </c>
      <c r="F237" s="56">
        <v>6.2991711500000003</v>
      </c>
      <c r="G237" s="39">
        <v>7.7523457800000006</v>
      </c>
      <c r="H237" s="61">
        <f t="shared" si="6"/>
        <v>-0.18744966636408211</v>
      </c>
      <c r="I237" s="67">
        <f t="shared" si="7"/>
        <v>5.4274577691761485E-4</v>
      </c>
      <c r="J237" s="144">
        <v>133.63</v>
      </c>
      <c r="K237" s="90">
        <v>19.1688181818182</v>
      </c>
    </row>
    <row r="238" spans="1:11" x14ac:dyDescent="0.15">
      <c r="A238" s="24" t="s">
        <v>2089</v>
      </c>
      <c r="B238" s="24" t="s">
        <v>1188</v>
      </c>
      <c r="C238" s="24" t="s">
        <v>1884</v>
      </c>
      <c r="D238" s="24" t="s">
        <v>463</v>
      </c>
      <c r="E238" s="24" t="s">
        <v>466</v>
      </c>
      <c r="F238" s="56">
        <v>6.2570217929999998</v>
      </c>
      <c r="G238" s="39">
        <v>12.013627490000001</v>
      </c>
      <c r="H238" s="61">
        <f t="shared" si="6"/>
        <v>-0.47917298099943006</v>
      </c>
      <c r="I238" s="67">
        <f t="shared" si="7"/>
        <v>5.391141268216267E-4</v>
      </c>
      <c r="J238" s="144">
        <v>458.03</v>
      </c>
      <c r="K238" s="90">
        <v>43.095045454545499</v>
      </c>
    </row>
    <row r="239" spans="1:11" x14ac:dyDescent="0.15">
      <c r="A239" s="24" t="s">
        <v>1194</v>
      </c>
      <c r="B239" s="24" t="s">
        <v>1195</v>
      </c>
      <c r="C239" s="24" t="s">
        <v>1884</v>
      </c>
      <c r="D239" s="24" t="s">
        <v>463</v>
      </c>
      <c r="E239" s="24" t="s">
        <v>466</v>
      </c>
      <c r="F239" s="56">
        <v>6.2423308049999999</v>
      </c>
      <c r="G239" s="39">
        <v>14.231057586999999</v>
      </c>
      <c r="H239" s="61">
        <f t="shared" si="6"/>
        <v>-0.56135861534968856</v>
      </c>
      <c r="I239" s="67">
        <f t="shared" si="7"/>
        <v>5.3784832986106192E-4</v>
      </c>
      <c r="J239" s="144">
        <v>170.917</v>
      </c>
      <c r="K239" s="90">
        <v>52.786136363636402</v>
      </c>
    </row>
    <row r="240" spans="1:11" x14ac:dyDescent="0.15">
      <c r="A240" s="24" t="s">
        <v>1391</v>
      </c>
      <c r="B240" s="24" t="s">
        <v>1383</v>
      </c>
      <c r="C240" s="24" t="s">
        <v>1882</v>
      </c>
      <c r="D240" s="24" t="s">
        <v>463</v>
      </c>
      <c r="E240" s="24" t="s">
        <v>466</v>
      </c>
      <c r="F240" s="56">
        <v>6.1660591199999999</v>
      </c>
      <c r="G240" s="39">
        <v>2.4591419800000001</v>
      </c>
      <c r="H240" s="61">
        <f t="shared" si="6"/>
        <v>1.5074026510661249</v>
      </c>
      <c r="I240" s="67">
        <f t="shared" si="7"/>
        <v>5.3127665019934316E-4</v>
      </c>
      <c r="J240" s="144">
        <v>6.7164026645038621</v>
      </c>
      <c r="K240" s="90">
        <v>47.906909090909103</v>
      </c>
    </row>
    <row r="241" spans="1:11" x14ac:dyDescent="0.15">
      <c r="A241" s="24" t="s">
        <v>1922</v>
      </c>
      <c r="B241" s="24" t="s">
        <v>2094</v>
      </c>
      <c r="C241" s="24" t="s">
        <v>1444</v>
      </c>
      <c r="D241" s="24" t="s">
        <v>462</v>
      </c>
      <c r="E241" s="24" t="s">
        <v>465</v>
      </c>
      <c r="F241" s="56">
        <v>6.0835266399999997</v>
      </c>
      <c r="G241" s="39">
        <v>3.3227532100000001</v>
      </c>
      <c r="H241" s="61">
        <f t="shared" si="6"/>
        <v>0.83086923870581386</v>
      </c>
      <c r="I241" s="67">
        <f t="shared" si="7"/>
        <v>5.241655313057824E-4</v>
      </c>
      <c r="J241" s="144">
        <v>11.544476189999999</v>
      </c>
      <c r="K241" s="90">
        <v>68.089090909090899</v>
      </c>
    </row>
    <row r="242" spans="1:11" x14ac:dyDescent="0.15">
      <c r="A242" s="24" t="s">
        <v>148</v>
      </c>
      <c r="B242" s="24" t="s">
        <v>149</v>
      </c>
      <c r="C242" s="24" t="s">
        <v>1878</v>
      </c>
      <c r="D242" s="24" t="s">
        <v>462</v>
      </c>
      <c r="E242" s="24" t="s">
        <v>465</v>
      </c>
      <c r="F242" s="56">
        <v>6.0796579800000004</v>
      </c>
      <c r="G242" s="39">
        <v>0.95088399999999995</v>
      </c>
      <c r="H242" s="61">
        <f t="shared" si="6"/>
        <v>5.3936904816991351</v>
      </c>
      <c r="I242" s="67">
        <f t="shared" si="7"/>
        <v>5.2383220191571983E-4</v>
      </c>
      <c r="J242" s="144">
        <v>294.22000000000003</v>
      </c>
      <c r="K242" s="90">
        <v>12.1830454545455</v>
      </c>
    </row>
    <row r="243" spans="1:11" x14ac:dyDescent="0.15">
      <c r="A243" s="24" t="s">
        <v>60</v>
      </c>
      <c r="B243" s="24" t="s">
        <v>359</v>
      </c>
      <c r="C243" s="24" t="s">
        <v>1444</v>
      </c>
      <c r="D243" s="24" t="s">
        <v>462</v>
      </c>
      <c r="E243" s="24" t="s">
        <v>465</v>
      </c>
      <c r="F243" s="56">
        <v>6.0187854199999995</v>
      </c>
      <c r="G243" s="39">
        <v>1.9264533000000001</v>
      </c>
      <c r="H243" s="61">
        <f t="shared" si="6"/>
        <v>2.1242830646348909</v>
      </c>
      <c r="I243" s="67">
        <f t="shared" si="7"/>
        <v>5.1858733333167372E-4</v>
      </c>
      <c r="J243" s="144">
        <v>41.273173629139201</v>
      </c>
      <c r="K243" s="90">
        <v>40.324727272727301</v>
      </c>
    </row>
    <row r="244" spans="1:11" x14ac:dyDescent="0.15">
      <c r="A244" s="24" t="s">
        <v>1981</v>
      </c>
      <c r="B244" s="24" t="s">
        <v>916</v>
      </c>
      <c r="C244" s="24" t="s">
        <v>1884</v>
      </c>
      <c r="D244" s="24" t="s">
        <v>463</v>
      </c>
      <c r="E244" s="24" t="s">
        <v>466</v>
      </c>
      <c r="F244" s="56">
        <v>5.9946988499999998</v>
      </c>
      <c r="G244" s="39"/>
      <c r="H244" s="61" t="str">
        <f t="shared" si="6"/>
        <v/>
      </c>
      <c r="I244" s="67">
        <f t="shared" si="7"/>
        <v>5.1651199931762159E-4</v>
      </c>
      <c r="J244" s="144">
        <v>35.174999999999997</v>
      </c>
      <c r="K244" s="90">
        <v>27.305095238095198</v>
      </c>
    </row>
    <row r="245" spans="1:11" x14ac:dyDescent="0.15">
      <c r="A245" s="24" t="s">
        <v>603</v>
      </c>
      <c r="B245" s="24" t="s">
        <v>604</v>
      </c>
      <c r="C245" s="24" t="s">
        <v>1879</v>
      </c>
      <c r="D245" s="24" t="s">
        <v>462</v>
      </c>
      <c r="E245" s="24" t="s">
        <v>465</v>
      </c>
      <c r="F245" s="56">
        <v>5.9768610300000002</v>
      </c>
      <c r="G245" s="39">
        <v>17.622082149999997</v>
      </c>
      <c r="H245" s="61">
        <f t="shared" si="6"/>
        <v>-0.66083116744521586</v>
      </c>
      <c r="I245" s="67">
        <f t="shared" si="7"/>
        <v>5.1497506672063757E-4</v>
      </c>
      <c r="J245" s="144">
        <v>51.683055000000003</v>
      </c>
      <c r="K245" s="90">
        <v>11.415045454545499</v>
      </c>
    </row>
    <row r="246" spans="1:11" x14ac:dyDescent="0.15">
      <c r="A246" s="24" t="s">
        <v>140</v>
      </c>
      <c r="B246" s="24" t="s">
        <v>141</v>
      </c>
      <c r="C246" s="24" t="s">
        <v>1878</v>
      </c>
      <c r="D246" s="24" t="s">
        <v>462</v>
      </c>
      <c r="E246" s="24" t="s">
        <v>465</v>
      </c>
      <c r="F246" s="56">
        <v>5.9738402000000006</v>
      </c>
      <c r="G246" s="39">
        <v>0.45572378000000002</v>
      </c>
      <c r="H246" s="61">
        <f t="shared" si="6"/>
        <v>12.108467150869327</v>
      </c>
      <c r="I246" s="67">
        <f t="shared" si="7"/>
        <v>5.1471478760037814E-4</v>
      </c>
      <c r="J246" s="144">
        <v>7.05</v>
      </c>
      <c r="K246" s="90">
        <v>23.5483181818182</v>
      </c>
    </row>
    <row r="247" spans="1:11" x14ac:dyDescent="0.15">
      <c r="A247" s="24" t="s">
        <v>560</v>
      </c>
      <c r="B247" s="24" t="s">
        <v>978</v>
      </c>
      <c r="C247" s="24" t="s">
        <v>1879</v>
      </c>
      <c r="D247" s="24" t="s">
        <v>462</v>
      </c>
      <c r="E247" s="24" t="s">
        <v>465</v>
      </c>
      <c r="F247" s="56">
        <v>5.943733978</v>
      </c>
      <c r="G247" s="39">
        <v>0.90544245400000001</v>
      </c>
      <c r="H247" s="61">
        <f t="shared" si="6"/>
        <v>5.5644524969446598</v>
      </c>
      <c r="I247" s="67">
        <f t="shared" si="7"/>
        <v>5.1212079158719718E-4</v>
      </c>
      <c r="J247" s="144">
        <v>21.827795999999999</v>
      </c>
      <c r="K247" s="90">
        <v>24.373181818181799</v>
      </c>
    </row>
    <row r="248" spans="1:11" x14ac:dyDescent="0.15">
      <c r="A248" s="24" t="s">
        <v>2003</v>
      </c>
      <c r="B248" s="24" t="s">
        <v>1372</v>
      </c>
      <c r="C248" s="24" t="s">
        <v>1884</v>
      </c>
      <c r="D248" s="24" t="s">
        <v>463</v>
      </c>
      <c r="E248" s="24" t="s">
        <v>466</v>
      </c>
      <c r="F248" s="56">
        <v>5.92842249</v>
      </c>
      <c r="G248" s="39">
        <v>7.5570799439999998</v>
      </c>
      <c r="H248" s="61">
        <f t="shared" si="6"/>
        <v>-0.21551412265965042</v>
      </c>
      <c r="I248" s="67">
        <f t="shared" si="7"/>
        <v>5.1080153144130878E-4</v>
      </c>
      <c r="J248" s="144">
        <v>86.771000000000001</v>
      </c>
      <c r="K248" s="90">
        <v>27.889363636363601</v>
      </c>
    </row>
    <row r="249" spans="1:11" x14ac:dyDescent="0.15">
      <c r="A249" s="24" t="s">
        <v>1740</v>
      </c>
      <c r="B249" s="24" t="s">
        <v>1741</v>
      </c>
      <c r="C249" s="24" t="s">
        <v>1884</v>
      </c>
      <c r="D249" s="24" t="s">
        <v>462</v>
      </c>
      <c r="E249" s="24" t="s">
        <v>465</v>
      </c>
      <c r="F249" s="56">
        <v>5.8882384999999999</v>
      </c>
      <c r="G249" s="39">
        <v>6.4459622999999997</v>
      </c>
      <c r="H249" s="61">
        <f t="shared" si="6"/>
        <v>-8.6522969580507758E-2</v>
      </c>
      <c r="I249" s="67">
        <f t="shared" si="7"/>
        <v>5.0733922023355577E-4</v>
      </c>
      <c r="J249" s="144">
        <v>26.549965090000001</v>
      </c>
      <c r="K249" s="90">
        <v>137.4855</v>
      </c>
    </row>
    <row r="250" spans="1:11" x14ac:dyDescent="0.15">
      <c r="A250" s="24" t="s">
        <v>1972</v>
      </c>
      <c r="B250" s="24" t="s">
        <v>1367</v>
      </c>
      <c r="C250" s="24" t="s">
        <v>1884</v>
      </c>
      <c r="D250" s="24" t="s">
        <v>463</v>
      </c>
      <c r="E250" s="24" t="s">
        <v>466</v>
      </c>
      <c r="F250" s="56">
        <v>5.8858620410000002</v>
      </c>
      <c r="G250" s="39">
        <v>6.0147446849999993</v>
      </c>
      <c r="H250" s="61">
        <f t="shared" si="6"/>
        <v>-2.1427783014866031E-2</v>
      </c>
      <c r="I250" s="67">
        <f t="shared" si="7"/>
        <v>5.0713446105880822E-4</v>
      </c>
      <c r="J250" s="144">
        <v>9.1519999999999992</v>
      </c>
      <c r="K250" s="90">
        <v>28.735499999999998</v>
      </c>
    </row>
    <row r="251" spans="1:11" x14ac:dyDescent="0.15">
      <c r="A251" s="24" t="s">
        <v>1129</v>
      </c>
      <c r="B251" s="24" t="s">
        <v>116</v>
      </c>
      <c r="C251" s="24" t="s">
        <v>1882</v>
      </c>
      <c r="D251" s="24" t="s">
        <v>463</v>
      </c>
      <c r="E251" s="24" t="s">
        <v>466</v>
      </c>
      <c r="F251" s="56">
        <v>5.8416011299999999</v>
      </c>
      <c r="G251" s="39">
        <v>0.55962707999999994</v>
      </c>
      <c r="H251" s="61">
        <f t="shared" si="6"/>
        <v>9.4383818059697902</v>
      </c>
      <c r="I251" s="67">
        <f t="shared" si="7"/>
        <v>5.0332087638937494E-4</v>
      </c>
      <c r="J251" s="144">
        <v>74.585964529999998</v>
      </c>
      <c r="K251" s="90">
        <v>4.9930909090909097</v>
      </c>
    </row>
    <row r="252" spans="1:11" x14ac:dyDescent="0.15">
      <c r="A252" s="24" t="s">
        <v>2029</v>
      </c>
      <c r="B252" s="24" t="s">
        <v>68</v>
      </c>
      <c r="C252" s="24" t="s">
        <v>1884</v>
      </c>
      <c r="D252" s="24" t="s">
        <v>463</v>
      </c>
      <c r="E252" s="24" t="s">
        <v>466</v>
      </c>
      <c r="F252" s="56">
        <v>5.8386244600000001</v>
      </c>
      <c r="G252" s="39">
        <v>9.6270599299999997</v>
      </c>
      <c r="H252" s="61">
        <f t="shared" si="6"/>
        <v>-0.39351946467004073</v>
      </c>
      <c r="I252" s="67">
        <f t="shared" si="7"/>
        <v>5.0306440215914584E-4</v>
      </c>
      <c r="J252" s="144">
        <v>1251.231</v>
      </c>
      <c r="K252" s="90">
        <v>14.755090909090899</v>
      </c>
    </row>
    <row r="253" spans="1:11" x14ac:dyDescent="0.15">
      <c r="A253" s="24" t="s">
        <v>39</v>
      </c>
      <c r="B253" s="24" t="s">
        <v>381</v>
      </c>
      <c r="C253" s="24" t="s">
        <v>1885</v>
      </c>
      <c r="D253" s="24" t="s">
        <v>462</v>
      </c>
      <c r="E253" s="24" t="s">
        <v>466</v>
      </c>
      <c r="F253" s="56">
        <v>5.8206754850000006</v>
      </c>
      <c r="G253" s="39">
        <v>4.6244150470000003</v>
      </c>
      <c r="H253" s="61">
        <f t="shared" si="6"/>
        <v>0.25868362286729663</v>
      </c>
      <c r="I253" s="67">
        <f t="shared" si="7"/>
        <v>5.0151789228518415E-4</v>
      </c>
      <c r="J253" s="144">
        <v>553.88459980999994</v>
      </c>
      <c r="K253" s="90">
        <v>31.4919090909091</v>
      </c>
    </row>
    <row r="254" spans="1:11" x14ac:dyDescent="0.15">
      <c r="A254" s="24" t="s">
        <v>1163</v>
      </c>
      <c r="B254" s="24" t="s">
        <v>1312</v>
      </c>
      <c r="C254" s="24" t="s">
        <v>1885</v>
      </c>
      <c r="D254" s="24" t="s">
        <v>462</v>
      </c>
      <c r="E254" s="24" t="s">
        <v>466</v>
      </c>
      <c r="F254" s="56">
        <v>5.7008127300000009</v>
      </c>
      <c r="G254" s="39">
        <v>3.2717146000000001</v>
      </c>
      <c r="H254" s="61">
        <f t="shared" si="6"/>
        <v>0.74245416455335089</v>
      </c>
      <c r="I254" s="67">
        <f t="shared" si="7"/>
        <v>4.9119034243190539E-4</v>
      </c>
      <c r="J254" s="144">
        <v>153.05504493999999</v>
      </c>
      <c r="K254" s="90">
        <v>17.940863636363598</v>
      </c>
    </row>
    <row r="255" spans="1:11" x14ac:dyDescent="0.15">
      <c r="A255" s="24" t="s">
        <v>1268</v>
      </c>
      <c r="B255" s="24" t="s">
        <v>1269</v>
      </c>
      <c r="C255" s="24" t="s">
        <v>1879</v>
      </c>
      <c r="D255" s="24" t="s">
        <v>462</v>
      </c>
      <c r="E255" s="24" t="s">
        <v>465</v>
      </c>
      <c r="F255" s="56">
        <v>5.6453370599999992</v>
      </c>
      <c r="G255" s="39">
        <v>5.8818165000000002</v>
      </c>
      <c r="H255" s="61">
        <f t="shared" si="6"/>
        <v>-4.0205171310597865E-2</v>
      </c>
      <c r="I255" s="67">
        <f t="shared" si="7"/>
        <v>4.8641047776444416E-4</v>
      </c>
      <c r="J255" s="144">
        <v>11.2332</v>
      </c>
      <c r="K255" s="90">
        <v>23.3332727272727</v>
      </c>
    </row>
    <row r="256" spans="1:11" x14ac:dyDescent="0.15">
      <c r="A256" s="24" t="s">
        <v>2007</v>
      </c>
      <c r="B256" s="24" t="s">
        <v>2073</v>
      </c>
      <c r="C256" s="24" t="s">
        <v>1884</v>
      </c>
      <c r="D256" s="24" t="s">
        <v>463</v>
      </c>
      <c r="E256" s="24" t="s">
        <v>466</v>
      </c>
      <c r="F256" s="56">
        <v>5.4989605769999992</v>
      </c>
      <c r="G256" s="39">
        <v>14.192274150000001</v>
      </c>
      <c r="H256" s="61">
        <f t="shared" si="6"/>
        <v>-0.6125384474059079</v>
      </c>
      <c r="I256" s="67">
        <f t="shared" si="7"/>
        <v>4.7379846642255465E-4</v>
      </c>
      <c r="J256" s="144">
        <v>104.994</v>
      </c>
      <c r="K256" s="90">
        <v>25.099181818181801</v>
      </c>
    </row>
    <row r="257" spans="1:11" x14ac:dyDescent="0.15">
      <c r="A257" s="24" t="s">
        <v>1990</v>
      </c>
      <c r="B257" s="24" t="s">
        <v>927</v>
      </c>
      <c r="C257" s="24" t="s">
        <v>1884</v>
      </c>
      <c r="D257" s="24" t="s">
        <v>463</v>
      </c>
      <c r="E257" s="24" t="s">
        <v>466</v>
      </c>
      <c r="F257" s="56">
        <v>5.4964409400000003</v>
      </c>
      <c r="G257" s="39"/>
      <c r="H257" s="61" t="str">
        <f t="shared" si="6"/>
        <v/>
      </c>
      <c r="I257" s="67">
        <f t="shared" si="7"/>
        <v>4.7358137082242717E-4</v>
      </c>
      <c r="J257" s="144">
        <v>13.84</v>
      </c>
      <c r="K257" s="90">
        <v>40.681904761904804</v>
      </c>
    </row>
    <row r="258" spans="1:11" x14ac:dyDescent="0.15">
      <c r="A258" s="24" t="s">
        <v>1707</v>
      </c>
      <c r="B258" s="24" t="s">
        <v>1708</v>
      </c>
      <c r="C258" s="24" t="s">
        <v>1070</v>
      </c>
      <c r="D258" s="24" t="s">
        <v>462</v>
      </c>
      <c r="E258" s="24" t="s">
        <v>465</v>
      </c>
      <c r="F258" s="56">
        <v>5.4958237900000002</v>
      </c>
      <c r="G258" s="39">
        <v>4.8559399999999996E-3</v>
      </c>
      <c r="H258" s="61">
        <f t="shared" si="6"/>
        <v>1130.7734135924252</v>
      </c>
      <c r="I258" s="67">
        <f t="shared" si="7"/>
        <v>4.7352819627799133E-4</v>
      </c>
      <c r="J258" s="144">
        <v>7.7169999999999996</v>
      </c>
      <c r="K258" s="90">
        <v>45.198681818181797</v>
      </c>
    </row>
    <row r="259" spans="1:11" x14ac:dyDescent="0.15">
      <c r="A259" s="24" t="s">
        <v>1136</v>
      </c>
      <c r="B259" s="24" t="s">
        <v>809</v>
      </c>
      <c r="C259" s="24" t="s">
        <v>1884</v>
      </c>
      <c r="D259" s="24" t="s">
        <v>463</v>
      </c>
      <c r="E259" s="24" t="s">
        <v>466</v>
      </c>
      <c r="F259" s="56">
        <v>5.4059203669999993</v>
      </c>
      <c r="G259" s="39">
        <v>10.101958859</v>
      </c>
      <c r="H259" s="61">
        <f t="shared" si="6"/>
        <v>-0.46486414739416837</v>
      </c>
      <c r="I259" s="67">
        <f t="shared" si="7"/>
        <v>4.6578198618117748E-4</v>
      </c>
      <c r="J259" s="144">
        <v>384.65280000000001</v>
      </c>
      <c r="K259" s="90">
        <v>7.4073636363636401</v>
      </c>
    </row>
    <row r="260" spans="1:11" x14ac:dyDescent="0.15">
      <c r="A260" s="24" t="s">
        <v>1090</v>
      </c>
      <c r="B260" s="24" t="s">
        <v>225</v>
      </c>
      <c r="C260" s="24" t="s">
        <v>1444</v>
      </c>
      <c r="D260" s="24" t="s">
        <v>462</v>
      </c>
      <c r="E260" s="24" t="s">
        <v>465</v>
      </c>
      <c r="F260" s="56">
        <v>5.3832447089999995</v>
      </c>
      <c r="G260" s="39">
        <v>8.730308410000001</v>
      </c>
      <c r="H260" s="61">
        <f t="shared" si="6"/>
        <v>-0.38338435984302199</v>
      </c>
      <c r="I260" s="67">
        <f t="shared" si="7"/>
        <v>4.6382821840359805E-4</v>
      </c>
      <c r="J260" s="144">
        <v>62.844024259999998</v>
      </c>
      <c r="K260" s="90">
        <v>20.238409090909101</v>
      </c>
    </row>
    <row r="261" spans="1:11" x14ac:dyDescent="0.15">
      <c r="A261" s="24" t="s">
        <v>1903</v>
      </c>
      <c r="B261" s="24" t="s">
        <v>1904</v>
      </c>
      <c r="C261" s="24" t="s">
        <v>1444</v>
      </c>
      <c r="D261" s="24" t="s">
        <v>462</v>
      </c>
      <c r="E261" s="24" t="s">
        <v>465</v>
      </c>
      <c r="F261" s="56">
        <v>5.3416631299999997</v>
      </c>
      <c r="G261" s="39">
        <v>3.04457902</v>
      </c>
      <c r="H261" s="61">
        <f t="shared" si="6"/>
        <v>0.75448332755048675</v>
      </c>
      <c r="I261" s="67">
        <f t="shared" si="7"/>
        <v>4.6024548888849097E-4</v>
      </c>
      <c r="J261" s="144">
        <v>38.464360621195205</v>
      </c>
      <c r="K261" s="90">
        <v>50.372</v>
      </c>
    </row>
    <row r="262" spans="1:11" x14ac:dyDescent="0.15">
      <c r="A262" s="24" t="s">
        <v>1137</v>
      </c>
      <c r="B262" s="24" t="s">
        <v>810</v>
      </c>
      <c r="C262" s="24" t="s">
        <v>1884</v>
      </c>
      <c r="D262" s="24" t="s">
        <v>463</v>
      </c>
      <c r="E262" s="24" t="s">
        <v>466</v>
      </c>
      <c r="F262" s="56">
        <v>5.3413833200000003</v>
      </c>
      <c r="G262" s="39">
        <v>2.8047933220000001</v>
      </c>
      <c r="H262" s="61">
        <f t="shared" si="6"/>
        <v>0.90437679600265386</v>
      </c>
      <c r="I262" s="67">
        <f t="shared" si="7"/>
        <v>4.6022138005064186E-4</v>
      </c>
      <c r="J262" s="144">
        <v>254.96639999999999</v>
      </c>
      <c r="K262" s="90">
        <v>12.931409090909099</v>
      </c>
    </row>
    <row r="263" spans="1:11" x14ac:dyDescent="0.15">
      <c r="A263" s="24" t="s">
        <v>1058</v>
      </c>
      <c r="B263" s="24" t="s">
        <v>2103</v>
      </c>
      <c r="C263" s="24" t="s">
        <v>1878</v>
      </c>
      <c r="D263" s="24" t="s">
        <v>462</v>
      </c>
      <c r="E263" s="24" t="s">
        <v>465</v>
      </c>
      <c r="F263" s="56">
        <v>5.1898440099999998</v>
      </c>
      <c r="G263" s="39">
        <v>5.7630317099999999</v>
      </c>
      <c r="H263" s="61">
        <f t="shared" ref="H263:H326" si="8">IF(ISERROR(F263/G263-1),"",((F263/G263-1)))</f>
        <v>-9.945940415448451E-2</v>
      </c>
      <c r="I263" s="67">
        <f t="shared" ref="I263:I326" si="9">F263/$F$845</f>
        <v>4.4716453200175065E-4</v>
      </c>
      <c r="J263" s="144">
        <v>140.16999999999999</v>
      </c>
      <c r="K263" s="90">
        <v>25.241</v>
      </c>
    </row>
    <row r="264" spans="1:11" x14ac:dyDescent="0.15">
      <c r="A264" s="24" t="s">
        <v>285</v>
      </c>
      <c r="B264" s="24" t="s">
        <v>26</v>
      </c>
      <c r="C264" s="24" t="s">
        <v>1898</v>
      </c>
      <c r="D264" s="24" t="s">
        <v>2111</v>
      </c>
      <c r="E264" s="24" t="s">
        <v>465</v>
      </c>
      <c r="F264" s="56">
        <v>5.1769625700000006</v>
      </c>
      <c r="G264" s="39">
        <v>3.42331143</v>
      </c>
      <c r="H264" s="61">
        <f t="shared" si="8"/>
        <v>0.51226748598797522</v>
      </c>
      <c r="I264" s="67">
        <f t="shared" si="9"/>
        <v>4.4605464833703752E-4</v>
      </c>
      <c r="J264" s="144">
        <v>166.85961432843041</v>
      </c>
      <c r="K264" s="90">
        <v>29.910136363636401</v>
      </c>
    </row>
    <row r="265" spans="1:11" x14ac:dyDescent="0.15">
      <c r="A265" s="24" t="s">
        <v>243</v>
      </c>
      <c r="B265" s="24" t="s">
        <v>244</v>
      </c>
      <c r="C265" s="24" t="s">
        <v>1444</v>
      </c>
      <c r="D265" s="24" t="s">
        <v>462</v>
      </c>
      <c r="E265" s="24" t="s">
        <v>465</v>
      </c>
      <c r="F265" s="56">
        <v>5.1676938660000005</v>
      </c>
      <c r="G265" s="39">
        <v>11.08537499</v>
      </c>
      <c r="H265" s="61">
        <f t="shared" si="8"/>
        <v>-0.53382778023641753</v>
      </c>
      <c r="I265" s="67">
        <f t="shared" si="9"/>
        <v>4.4525604327714808E-4</v>
      </c>
      <c r="J265" s="144">
        <v>227.31929534387365</v>
      </c>
      <c r="K265" s="90">
        <v>146.90431818181801</v>
      </c>
    </row>
    <row r="266" spans="1:11" x14ac:dyDescent="0.15">
      <c r="A266" s="24" t="s">
        <v>287</v>
      </c>
      <c r="B266" s="24" t="s">
        <v>420</v>
      </c>
      <c r="C266" s="24" t="s">
        <v>1898</v>
      </c>
      <c r="D266" s="24" t="s">
        <v>463</v>
      </c>
      <c r="E266" s="24" t="s">
        <v>465</v>
      </c>
      <c r="F266" s="56">
        <v>5.1031889100000001</v>
      </c>
      <c r="G266" s="39">
        <v>0.74905228000000001</v>
      </c>
      <c r="H266" s="61">
        <f t="shared" si="8"/>
        <v>5.8128607925737841</v>
      </c>
      <c r="I266" s="67">
        <f t="shared" si="9"/>
        <v>4.3969820215399383E-4</v>
      </c>
      <c r="J266" s="144">
        <v>32.382982534960206</v>
      </c>
      <c r="K266" s="90">
        <v>16.3839090909091</v>
      </c>
    </row>
    <row r="267" spans="1:11" x14ac:dyDescent="0.15">
      <c r="A267" s="24" t="s">
        <v>1042</v>
      </c>
      <c r="B267" s="24" t="s">
        <v>435</v>
      </c>
      <c r="C267" s="24" t="s">
        <v>1878</v>
      </c>
      <c r="D267" s="24" t="s">
        <v>462</v>
      </c>
      <c r="E267" s="24" t="s">
        <v>465</v>
      </c>
      <c r="F267" s="56">
        <v>5.0789999999999997</v>
      </c>
      <c r="G267" s="39">
        <v>0</v>
      </c>
      <c r="H267" s="61" t="str">
        <f t="shared" si="8"/>
        <v/>
      </c>
      <c r="I267" s="67">
        <f t="shared" si="9"/>
        <v>4.3761405037622534E-4</v>
      </c>
      <c r="J267" s="144">
        <v>16.91</v>
      </c>
      <c r="K267" s="90">
        <v>36.246499999999997</v>
      </c>
    </row>
    <row r="268" spans="1:11" x14ac:dyDescent="0.15">
      <c r="A268" s="24" t="s">
        <v>1038</v>
      </c>
      <c r="B268" s="24" t="s">
        <v>431</v>
      </c>
      <c r="C268" s="24" t="s">
        <v>1878</v>
      </c>
      <c r="D268" s="24" t="s">
        <v>462</v>
      </c>
      <c r="E268" s="24" t="s">
        <v>465</v>
      </c>
      <c r="F268" s="56">
        <v>5.0605200000000004</v>
      </c>
      <c r="G268" s="39">
        <v>3.4115350000000002</v>
      </c>
      <c r="H268" s="61">
        <f t="shared" si="8"/>
        <v>0.48335573282994315</v>
      </c>
      <c r="I268" s="67">
        <f t="shared" si="9"/>
        <v>4.3602178661348619E-4</v>
      </c>
      <c r="J268" s="144">
        <v>6.75</v>
      </c>
      <c r="K268" s="90">
        <v>42.082772727272697</v>
      </c>
    </row>
    <row r="269" spans="1:11" x14ac:dyDescent="0.15">
      <c r="A269" s="24" t="s">
        <v>1121</v>
      </c>
      <c r="B269" s="24" t="s">
        <v>61</v>
      </c>
      <c r="C269" s="24" t="s">
        <v>1880</v>
      </c>
      <c r="D269" s="24" t="s">
        <v>462</v>
      </c>
      <c r="E269" s="24" t="s">
        <v>465</v>
      </c>
      <c r="F269" s="56">
        <v>5.0058523700000004</v>
      </c>
      <c r="G269" s="39">
        <v>6.8316429999999997</v>
      </c>
      <c r="H269" s="61">
        <f t="shared" si="8"/>
        <v>-0.2672549824398025</v>
      </c>
      <c r="I269" s="67">
        <f t="shared" si="9"/>
        <v>4.313115438513738E-4</v>
      </c>
      <c r="J269" s="144">
        <v>21.20238329</v>
      </c>
      <c r="K269" s="90">
        <v>19.678999999999998</v>
      </c>
    </row>
    <row r="270" spans="1:11" x14ac:dyDescent="0.15">
      <c r="A270" s="24" t="s">
        <v>1256</v>
      </c>
      <c r="B270" s="24" t="s">
        <v>1257</v>
      </c>
      <c r="C270" s="24" t="s">
        <v>1879</v>
      </c>
      <c r="D270" s="24" t="s">
        <v>462</v>
      </c>
      <c r="E270" s="24" t="s">
        <v>465</v>
      </c>
      <c r="F270" s="56">
        <v>4.9690022200000001</v>
      </c>
      <c r="G270" s="39">
        <v>3.93207686</v>
      </c>
      <c r="H270" s="61">
        <f t="shared" si="8"/>
        <v>0.26370933146001629</v>
      </c>
      <c r="I270" s="67">
        <f t="shared" si="9"/>
        <v>4.2813648116216889E-4</v>
      </c>
      <c r="J270" s="144">
        <v>16.920000000000002</v>
      </c>
      <c r="K270" s="90">
        <v>51.518136363636401</v>
      </c>
    </row>
    <row r="271" spans="1:11" x14ac:dyDescent="0.15">
      <c r="A271" s="24" t="s">
        <v>1936</v>
      </c>
      <c r="B271" s="24" t="s">
        <v>191</v>
      </c>
      <c r="C271" s="24" t="s">
        <v>2135</v>
      </c>
      <c r="D271" s="24" t="s">
        <v>463</v>
      </c>
      <c r="E271" s="24" t="s">
        <v>466</v>
      </c>
      <c r="F271" s="56">
        <v>4.9640577600000002</v>
      </c>
      <c r="G271" s="39">
        <v>1.6483537099999999</v>
      </c>
      <c r="H271" s="61">
        <f t="shared" si="8"/>
        <v>2.0115246077857893</v>
      </c>
      <c r="I271" s="67">
        <f t="shared" si="9"/>
        <v>4.2771045927448957E-4</v>
      </c>
      <c r="J271" s="144">
        <v>460.32164</v>
      </c>
      <c r="K271" s="90">
        <v>22.712636363636399</v>
      </c>
    </row>
    <row r="272" spans="1:11" x14ac:dyDescent="0.15">
      <c r="A272" s="24" t="s">
        <v>1423</v>
      </c>
      <c r="B272" s="24" t="s">
        <v>1424</v>
      </c>
      <c r="C272" s="24" t="s">
        <v>1444</v>
      </c>
      <c r="D272" s="24" t="s">
        <v>462</v>
      </c>
      <c r="E272" s="24" t="s">
        <v>465</v>
      </c>
      <c r="F272" s="56">
        <v>4.9635585500000001</v>
      </c>
      <c r="G272" s="39">
        <v>6.6147046900000008</v>
      </c>
      <c r="H272" s="61">
        <f t="shared" si="8"/>
        <v>-0.24961751391504683</v>
      </c>
      <c r="I272" s="67">
        <f t="shared" si="9"/>
        <v>4.2766744661253088E-4</v>
      </c>
      <c r="J272" s="144">
        <v>148.18375017</v>
      </c>
      <c r="K272" s="90">
        <v>39.9822272727273</v>
      </c>
    </row>
    <row r="273" spans="1:11" x14ac:dyDescent="0.15">
      <c r="A273" s="24" t="s">
        <v>1617</v>
      </c>
      <c r="B273" s="24" t="s">
        <v>1621</v>
      </c>
      <c r="C273" s="24" t="s">
        <v>1885</v>
      </c>
      <c r="D273" s="24" t="s">
        <v>462</v>
      </c>
      <c r="E273" s="24" t="s">
        <v>466</v>
      </c>
      <c r="F273" s="56">
        <v>4.9129743099999992</v>
      </c>
      <c r="G273" s="39">
        <v>5.6019972100000004</v>
      </c>
      <c r="H273" s="61">
        <f t="shared" si="8"/>
        <v>-0.12299593772914452</v>
      </c>
      <c r="I273" s="67">
        <f t="shared" si="9"/>
        <v>4.2330903469057704E-4</v>
      </c>
      <c r="J273" s="144">
        <v>19.393141440000001</v>
      </c>
      <c r="K273" s="90">
        <v>54.478272727272703</v>
      </c>
    </row>
    <row r="274" spans="1:11" x14ac:dyDescent="0.15">
      <c r="A274" s="24" t="s">
        <v>274</v>
      </c>
      <c r="B274" s="24" t="s">
        <v>29</v>
      </c>
      <c r="C274" s="24" t="s">
        <v>1898</v>
      </c>
      <c r="D274" s="24" t="s">
        <v>2111</v>
      </c>
      <c r="E274" s="24" t="s">
        <v>465</v>
      </c>
      <c r="F274" s="56">
        <v>4.8532503600000005</v>
      </c>
      <c r="G274" s="39">
        <v>2.2362444300000002</v>
      </c>
      <c r="H274" s="61">
        <f t="shared" si="8"/>
        <v>1.1702682832395026</v>
      </c>
      <c r="I274" s="67">
        <f t="shared" si="9"/>
        <v>4.1816313201997919E-4</v>
      </c>
      <c r="J274" s="144">
        <v>225.60003746000001</v>
      </c>
      <c r="K274" s="90">
        <v>37.922272727272698</v>
      </c>
    </row>
    <row r="275" spans="1:11" x14ac:dyDescent="0.15">
      <c r="A275" s="24" t="s">
        <v>1157</v>
      </c>
      <c r="B275" s="24" t="s">
        <v>1306</v>
      </c>
      <c r="C275" s="24" t="s">
        <v>1885</v>
      </c>
      <c r="D275" s="24" t="s">
        <v>462</v>
      </c>
      <c r="E275" s="24" t="s">
        <v>466</v>
      </c>
      <c r="F275" s="56">
        <v>4.8461469850000007</v>
      </c>
      <c r="G275" s="39">
        <v>5.8831856699999996</v>
      </c>
      <c r="H275" s="61">
        <f t="shared" si="8"/>
        <v>-0.17627162275162378</v>
      </c>
      <c r="I275" s="67">
        <f t="shared" si="9"/>
        <v>4.1755109486599391E-4</v>
      </c>
      <c r="J275" s="144">
        <v>126.29724125</v>
      </c>
      <c r="K275" s="90">
        <v>19.223681818181799</v>
      </c>
    </row>
    <row r="276" spans="1:11" x14ac:dyDescent="0.15">
      <c r="A276" s="24" t="s">
        <v>2005</v>
      </c>
      <c r="B276" s="24" t="s">
        <v>2071</v>
      </c>
      <c r="C276" s="24" t="s">
        <v>1884</v>
      </c>
      <c r="D276" s="24" t="s">
        <v>463</v>
      </c>
      <c r="E276" s="24" t="s">
        <v>466</v>
      </c>
      <c r="F276" s="56">
        <v>4.8077650039999993</v>
      </c>
      <c r="G276" s="39">
        <v>3.5750920150000001</v>
      </c>
      <c r="H276" s="61">
        <f t="shared" si="8"/>
        <v>0.34479475880007504</v>
      </c>
      <c r="I276" s="67">
        <f t="shared" si="9"/>
        <v>4.1424404738285277E-4</v>
      </c>
      <c r="J276" s="144">
        <v>78.724999999999994</v>
      </c>
      <c r="K276" s="90">
        <v>15.5275909090909</v>
      </c>
    </row>
    <row r="277" spans="1:11" x14ac:dyDescent="0.15">
      <c r="A277" s="24" t="s">
        <v>286</v>
      </c>
      <c r="B277" s="24" t="s">
        <v>417</v>
      </c>
      <c r="C277" s="24" t="s">
        <v>1898</v>
      </c>
      <c r="D277" s="24" t="s">
        <v>463</v>
      </c>
      <c r="E277" s="24" t="s">
        <v>465</v>
      </c>
      <c r="F277" s="56">
        <v>4.7832056900000008</v>
      </c>
      <c r="G277" s="39">
        <v>0.43017579</v>
      </c>
      <c r="H277" s="61">
        <f t="shared" si="8"/>
        <v>10.119188483387223</v>
      </c>
      <c r="I277" s="67">
        <f t="shared" si="9"/>
        <v>4.1212798105601657E-4</v>
      </c>
      <c r="J277" s="144">
        <v>166.66811329426721</v>
      </c>
      <c r="K277" s="90">
        <v>10.5781818181818</v>
      </c>
    </row>
    <row r="278" spans="1:11" x14ac:dyDescent="0.15">
      <c r="A278" s="24" t="s">
        <v>607</v>
      </c>
      <c r="B278" s="24" t="s">
        <v>608</v>
      </c>
      <c r="C278" s="24" t="s">
        <v>641</v>
      </c>
      <c r="D278" s="24" t="s">
        <v>463</v>
      </c>
      <c r="E278" s="24" t="s">
        <v>466</v>
      </c>
      <c r="F278" s="56">
        <v>4.7336860500000002</v>
      </c>
      <c r="G278" s="39">
        <v>1.54892601</v>
      </c>
      <c r="H278" s="61">
        <f t="shared" si="8"/>
        <v>2.0561085677681921</v>
      </c>
      <c r="I278" s="67">
        <f t="shared" si="9"/>
        <v>4.0786129662333834E-4</v>
      </c>
      <c r="J278" s="144">
        <v>206.52176658799999</v>
      </c>
      <c r="K278" s="90">
        <v>32.694000000000003</v>
      </c>
    </row>
    <row r="279" spans="1:11" x14ac:dyDescent="0.15">
      <c r="A279" s="24" t="s">
        <v>2037</v>
      </c>
      <c r="B279" s="24" t="s">
        <v>848</v>
      </c>
      <c r="C279" s="24" t="s">
        <v>1884</v>
      </c>
      <c r="D279" s="24" t="s">
        <v>463</v>
      </c>
      <c r="E279" s="24" t="s">
        <v>465</v>
      </c>
      <c r="F279" s="56">
        <v>4.7146850799999998</v>
      </c>
      <c r="G279" s="39">
        <v>1.5048375700000001</v>
      </c>
      <c r="H279" s="61">
        <f t="shared" si="8"/>
        <v>2.1330192533669927</v>
      </c>
      <c r="I279" s="67">
        <f t="shared" si="9"/>
        <v>4.0622414532529201E-4</v>
      </c>
      <c r="J279" s="144">
        <v>83.98</v>
      </c>
      <c r="K279" s="90">
        <v>40.686772727272697</v>
      </c>
    </row>
    <row r="280" spans="1:11" x14ac:dyDescent="0.15">
      <c r="A280" s="24" t="s">
        <v>404</v>
      </c>
      <c r="B280" s="24" t="s">
        <v>1232</v>
      </c>
      <c r="C280" s="24" t="s">
        <v>1444</v>
      </c>
      <c r="D280" s="24" t="s">
        <v>462</v>
      </c>
      <c r="E280" s="24" t="s">
        <v>465</v>
      </c>
      <c r="F280" s="56">
        <v>4.6950683499999997</v>
      </c>
      <c r="G280" s="39">
        <v>2.9988091400000001</v>
      </c>
      <c r="H280" s="61">
        <f t="shared" si="8"/>
        <v>0.56564427104553894</v>
      </c>
      <c r="I280" s="67">
        <f t="shared" si="9"/>
        <v>4.0453393924723787E-4</v>
      </c>
      <c r="J280" s="144">
        <v>86.598053950000008</v>
      </c>
      <c r="K280" s="90">
        <v>85.384954545454505</v>
      </c>
    </row>
    <row r="281" spans="1:11" x14ac:dyDescent="0.15">
      <c r="A281" s="24" t="s">
        <v>1985</v>
      </c>
      <c r="B281" s="24" t="s">
        <v>921</v>
      </c>
      <c r="C281" s="24" t="s">
        <v>1884</v>
      </c>
      <c r="D281" s="24" t="s">
        <v>463</v>
      </c>
      <c r="E281" s="24" t="s">
        <v>466</v>
      </c>
      <c r="F281" s="56">
        <v>4.6691554100000001</v>
      </c>
      <c r="G281" s="39"/>
      <c r="H281" s="61" t="str">
        <f t="shared" si="8"/>
        <v/>
      </c>
      <c r="I281" s="67">
        <f t="shared" si="9"/>
        <v>4.0230124252927057E-4</v>
      </c>
      <c r="J281" s="144">
        <v>51.378</v>
      </c>
      <c r="K281" s="90">
        <v>28.7650476190476</v>
      </c>
    </row>
    <row r="282" spans="1:11" x14ac:dyDescent="0.15">
      <c r="A282" s="24" t="s">
        <v>1110</v>
      </c>
      <c r="B282" s="24" t="s">
        <v>501</v>
      </c>
      <c r="C282" s="24" t="s">
        <v>1880</v>
      </c>
      <c r="D282" s="24" t="s">
        <v>462</v>
      </c>
      <c r="E282" s="24" t="s">
        <v>465</v>
      </c>
      <c r="F282" s="56">
        <v>4.6600236900000001</v>
      </c>
      <c r="G282" s="39">
        <v>2.9413642700000002</v>
      </c>
      <c r="H282" s="61">
        <f t="shared" si="8"/>
        <v>0.58430689375308131</v>
      </c>
      <c r="I282" s="67">
        <f t="shared" si="9"/>
        <v>4.0151444021068394E-4</v>
      </c>
      <c r="J282" s="144">
        <v>22.317865329999997</v>
      </c>
      <c r="K282" s="90">
        <v>24.643909090909101</v>
      </c>
    </row>
    <row r="283" spans="1:11" x14ac:dyDescent="0.15">
      <c r="A283" s="24" t="s">
        <v>1189</v>
      </c>
      <c r="B283" s="24" t="s">
        <v>1190</v>
      </c>
      <c r="C283" s="24" t="s">
        <v>1884</v>
      </c>
      <c r="D283" s="24" t="s">
        <v>463</v>
      </c>
      <c r="E283" s="24" t="s">
        <v>466</v>
      </c>
      <c r="F283" s="56">
        <v>4.6418607699999992</v>
      </c>
      <c r="G283" s="39">
        <v>9.20293326</v>
      </c>
      <c r="H283" s="61">
        <f t="shared" si="8"/>
        <v>-0.49561073205044637</v>
      </c>
      <c r="I283" s="67">
        <f t="shared" si="9"/>
        <v>3.9994949652337155E-4</v>
      </c>
      <c r="J283" s="144">
        <v>242.96799999999996</v>
      </c>
      <c r="K283" s="90">
        <v>50.846590909090899</v>
      </c>
    </row>
    <row r="284" spans="1:11" x14ac:dyDescent="0.15">
      <c r="A284" s="24" t="s">
        <v>1989</v>
      </c>
      <c r="B284" s="24" t="s">
        <v>925</v>
      </c>
      <c r="C284" s="24" t="s">
        <v>1884</v>
      </c>
      <c r="D284" s="24" t="s">
        <v>463</v>
      </c>
      <c r="E284" s="24" t="s">
        <v>466</v>
      </c>
      <c r="F284" s="56">
        <v>4.6116894800000008</v>
      </c>
      <c r="G284" s="39"/>
      <c r="H284" s="61" t="str">
        <f t="shared" si="8"/>
        <v/>
      </c>
      <c r="I284" s="67">
        <f t="shared" si="9"/>
        <v>3.9734989415637505E-4</v>
      </c>
      <c r="J284" s="144">
        <v>25.428000000000001</v>
      </c>
      <c r="K284" s="90">
        <v>47.070238095238103</v>
      </c>
    </row>
    <row r="285" spans="1:11" x14ac:dyDescent="0.15">
      <c r="A285" s="24" t="s">
        <v>1147</v>
      </c>
      <c r="B285" s="24" t="s">
        <v>99</v>
      </c>
      <c r="C285" s="24" t="s">
        <v>1884</v>
      </c>
      <c r="D285" s="24" t="s">
        <v>463</v>
      </c>
      <c r="E285" s="24" t="s">
        <v>465</v>
      </c>
      <c r="F285" s="56">
        <v>4.5100957499999996</v>
      </c>
      <c r="G285" s="39">
        <v>2.4493197000000002</v>
      </c>
      <c r="H285" s="61">
        <f t="shared" si="8"/>
        <v>0.84136670684516979</v>
      </c>
      <c r="I285" s="67">
        <f t="shared" si="9"/>
        <v>3.8859643015201807E-4</v>
      </c>
      <c r="J285" s="144">
        <v>198.55680000000001</v>
      </c>
      <c r="K285" s="90">
        <v>45.008454545454498</v>
      </c>
    </row>
    <row r="286" spans="1:11" x14ac:dyDescent="0.15">
      <c r="A286" s="24" t="s">
        <v>1133</v>
      </c>
      <c r="B286" s="24" t="s">
        <v>101</v>
      </c>
      <c r="C286" s="24" t="s">
        <v>1883</v>
      </c>
      <c r="D286" s="24" t="s">
        <v>462</v>
      </c>
      <c r="E286" s="24" t="s">
        <v>465</v>
      </c>
      <c r="F286" s="56">
        <v>4.4698244900000006</v>
      </c>
      <c r="G286" s="39">
        <v>1.9916041799999999</v>
      </c>
      <c r="H286" s="61">
        <f t="shared" si="8"/>
        <v>1.2443337561181465</v>
      </c>
      <c r="I286" s="67">
        <f t="shared" si="9"/>
        <v>3.8512659963373623E-4</v>
      </c>
      <c r="J286" s="144">
        <v>64.506174152071893</v>
      </c>
      <c r="K286" s="90">
        <v>95.615727272727298</v>
      </c>
    </row>
    <row r="287" spans="1:11" x14ac:dyDescent="0.15">
      <c r="A287" s="24" t="s">
        <v>846</v>
      </c>
      <c r="B287" s="24" t="s">
        <v>1428</v>
      </c>
      <c r="C287" s="24" t="s">
        <v>1885</v>
      </c>
      <c r="D287" s="24" t="s">
        <v>462</v>
      </c>
      <c r="E287" s="24" t="s">
        <v>466</v>
      </c>
      <c r="F287" s="56">
        <v>4.46100896</v>
      </c>
      <c r="G287" s="39">
        <v>3.3029208799999998</v>
      </c>
      <c r="H287" s="61">
        <f t="shared" si="8"/>
        <v>0.35062543793056289</v>
      </c>
      <c r="I287" s="67">
        <f t="shared" si="9"/>
        <v>3.8436704070687791E-4</v>
      </c>
      <c r="J287" s="144">
        <v>76.405717319999994</v>
      </c>
      <c r="K287" s="90">
        <v>46.471136363636397</v>
      </c>
    </row>
    <row r="288" spans="1:11" x14ac:dyDescent="0.15">
      <c r="A288" s="24" t="s">
        <v>1325</v>
      </c>
      <c r="B288" s="24" t="s">
        <v>1326</v>
      </c>
      <c r="C288" s="24" t="s">
        <v>1885</v>
      </c>
      <c r="D288" s="24" t="s">
        <v>462</v>
      </c>
      <c r="E288" s="24" t="s">
        <v>465</v>
      </c>
      <c r="F288" s="56">
        <v>4.4428043300000004</v>
      </c>
      <c r="G288" s="39">
        <v>2.5925848180000002</v>
      </c>
      <c r="H288" s="61">
        <f t="shared" si="8"/>
        <v>0.71365823758364688</v>
      </c>
      <c r="I288" s="67">
        <f t="shared" si="9"/>
        <v>3.8279850322510975E-4</v>
      </c>
      <c r="J288" s="144">
        <v>758.91718287000003</v>
      </c>
      <c r="K288" s="90">
        <v>7.3590454545454502</v>
      </c>
    </row>
    <row r="289" spans="1:11" x14ac:dyDescent="0.15">
      <c r="A289" s="24" t="s">
        <v>1159</v>
      </c>
      <c r="B289" s="24" t="s">
        <v>1308</v>
      </c>
      <c r="C289" s="24" t="s">
        <v>1885</v>
      </c>
      <c r="D289" s="24" t="s">
        <v>462</v>
      </c>
      <c r="E289" s="24" t="s">
        <v>466</v>
      </c>
      <c r="F289" s="56">
        <v>4.4235133499999995</v>
      </c>
      <c r="G289" s="39">
        <v>2.88753182</v>
      </c>
      <c r="H289" s="61">
        <f t="shared" si="8"/>
        <v>0.53193579352486564</v>
      </c>
      <c r="I289" s="67">
        <f t="shared" si="9"/>
        <v>3.8113636424233222E-4</v>
      </c>
      <c r="J289" s="144">
        <v>91.436721689999999</v>
      </c>
      <c r="K289" s="90">
        <v>19.066045454545499</v>
      </c>
    </row>
    <row r="290" spans="1:11" x14ac:dyDescent="0.15">
      <c r="A290" s="24" t="s">
        <v>1077</v>
      </c>
      <c r="B290" s="24" t="s">
        <v>2106</v>
      </c>
      <c r="C290" s="24" t="s">
        <v>1878</v>
      </c>
      <c r="D290" s="24" t="s">
        <v>462</v>
      </c>
      <c r="E290" s="24" t="s">
        <v>465</v>
      </c>
      <c r="F290" s="56">
        <v>4.4000623299999999</v>
      </c>
      <c r="G290" s="39">
        <v>2.151548E-2</v>
      </c>
      <c r="H290" s="61">
        <f t="shared" si="8"/>
        <v>203.5068169522595</v>
      </c>
      <c r="I290" s="67">
        <f t="shared" si="9"/>
        <v>3.7911579014356203E-4</v>
      </c>
      <c r="J290" s="144">
        <v>49.11</v>
      </c>
      <c r="K290" s="90">
        <v>45.579727272727297</v>
      </c>
    </row>
    <row r="291" spans="1:11" x14ac:dyDescent="0.15">
      <c r="A291" s="24" t="s">
        <v>1160</v>
      </c>
      <c r="B291" s="24" t="s">
        <v>1309</v>
      </c>
      <c r="C291" s="24" t="s">
        <v>1885</v>
      </c>
      <c r="D291" s="24" t="s">
        <v>462</v>
      </c>
      <c r="E291" s="24" t="s">
        <v>466</v>
      </c>
      <c r="F291" s="56">
        <v>4.3634418200000002</v>
      </c>
      <c r="G291" s="39">
        <v>5.1982253159999994</v>
      </c>
      <c r="H291" s="61">
        <f t="shared" si="8"/>
        <v>-0.16059009474455788</v>
      </c>
      <c r="I291" s="67">
        <f t="shared" si="9"/>
        <v>3.759605135718072E-4</v>
      </c>
      <c r="J291" s="144">
        <v>89.97267325</v>
      </c>
      <c r="K291" s="90">
        <v>23.055272727272701</v>
      </c>
    </row>
    <row r="292" spans="1:11" x14ac:dyDescent="0.15">
      <c r="A292" s="24" t="s">
        <v>158</v>
      </c>
      <c r="B292" s="24" t="s">
        <v>159</v>
      </c>
      <c r="C292" s="24" t="s">
        <v>1878</v>
      </c>
      <c r="D292" s="24" t="s">
        <v>462</v>
      </c>
      <c r="E292" s="24" t="s">
        <v>465</v>
      </c>
      <c r="F292" s="56">
        <v>4.3487562999999998</v>
      </c>
      <c r="G292" s="39">
        <v>3.33890894</v>
      </c>
      <c r="H292" s="61">
        <f t="shared" si="8"/>
        <v>0.30244830815901191</v>
      </c>
      <c r="I292" s="67">
        <f t="shared" si="9"/>
        <v>3.7469518774210033E-4</v>
      </c>
      <c r="J292" s="144">
        <v>408.95</v>
      </c>
      <c r="K292" s="90">
        <v>25.000454545454499</v>
      </c>
    </row>
    <row r="293" spans="1:11" x14ac:dyDescent="0.15">
      <c r="A293" s="24" t="s">
        <v>1892</v>
      </c>
      <c r="B293" s="24" t="s">
        <v>1893</v>
      </c>
      <c r="C293" s="24" t="s">
        <v>1879</v>
      </c>
      <c r="D293" s="24" t="s">
        <v>462</v>
      </c>
      <c r="E293" s="24" t="s">
        <v>465</v>
      </c>
      <c r="F293" s="56">
        <v>4.3220865700000006</v>
      </c>
      <c r="G293" s="39">
        <v>0.92468520999999992</v>
      </c>
      <c r="H293" s="61">
        <f t="shared" si="8"/>
        <v>3.6741166866938437</v>
      </c>
      <c r="I293" s="67">
        <f t="shared" si="9"/>
        <v>3.7239728489355927E-4</v>
      </c>
      <c r="J293" s="144">
        <v>16.1235</v>
      </c>
      <c r="K293" s="90">
        <v>83.050045454545497</v>
      </c>
    </row>
    <row r="294" spans="1:11" x14ac:dyDescent="0.15">
      <c r="A294" s="24" t="s">
        <v>1168</v>
      </c>
      <c r="B294" s="24" t="s">
        <v>1317</v>
      </c>
      <c r="C294" s="24" t="s">
        <v>1885</v>
      </c>
      <c r="D294" s="24" t="s">
        <v>462</v>
      </c>
      <c r="E294" s="24" t="s">
        <v>466</v>
      </c>
      <c r="F294" s="56">
        <v>4.2649119019999997</v>
      </c>
      <c r="G294" s="39">
        <v>1.6850558600000001</v>
      </c>
      <c r="H294" s="61">
        <f t="shared" si="8"/>
        <v>1.5310210796216568</v>
      </c>
      <c r="I294" s="67">
        <f t="shared" si="9"/>
        <v>3.6747103207954146E-4</v>
      </c>
      <c r="J294" s="144">
        <v>131.86437452999999</v>
      </c>
      <c r="K294" s="90">
        <v>18.586772727272699</v>
      </c>
    </row>
    <row r="295" spans="1:11" x14ac:dyDescent="0.15">
      <c r="A295" s="24" t="s">
        <v>1346</v>
      </c>
      <c r="B295" s="24" t="s">
        <v>1347</v>
      </c>
      <c r="C295" s="24" t="s">
        <v>1885</v>
      </c>
      <c r="D295" s="24" t="s">
        <v>462</v>
      </c>
      <c r="E295" s="24" t="s">
        <v>465</v>
      </c>
      <c r="F295" s="56">
        <v>4.2588610060000001</v>
      </c>
      <c r="G295" s="39">
        <v>2.9315579679999999</v>
      </c>
      <c r="H295" s="61">
        <f t="shared" si="8"/>
        <v>0.4527637019252011</v>
      </c>
      <c r="I295" s="67">
        <f t="shared" si="9"/>
        <v>3.6694967805178696E-4</v>
      </c>
      <c r="J295" s="144">
        <v>464.38776424999998</v>
      </c>
      <c r="K295" s="90">
        <v>26.3497272727273</v>
      </c>
    </row>
    <row r="296" spans="1:11" x14ac:dyDescent="0.15">
      <c r="A296" s="24" t="s">
        <v>1899</v>
      </c>
      <c r="B296" s="24" t="s">
        <v>1900</v>
      </c>
      <c r="C296" s="24" t="s">
        <v>1444</v>
      </c>
      <c r="D296" s="24" t="s">
        <v>462</v>
      </c>
      <c r="E296" s="24" t="s">
        <v>465</v>
      </c>
      <c r="F296" s="56">
        <v>4.25671496</v>
      </c>
      <c r="G296" s="39">
        <v>6.7488415199999992</v>
      </c>
      <c r="H296" s="61">
        <f t="shared" si="8"/>
        <v>-0.36926731093249898</v>
      </c>
      <c r="I296" s="67">
        <f t="shared" si="9"/>
        <v>3.6676477159729718E-4</v>
      </c>
      <c r="J296" s="144">
        <v>247.74293788</v>
      </c>
      <c r="K296" s="90">
        <v>54.457318181818202</v>
      </c>
    </row>
    <row r="297" spans="1:11" x14ac:dyDescent="0.15">
      <c r="A297" s="24" t="s">
        <v>777</v>
      </c>
      <c r="B297" s="24" t="s">
        <v>778</v>
      </c>
      <c r="C297" s="24" t="s">
        <v>1444</v>
      </c>
      <c r="D297" s="24" t="s">
        <v>462</v>
      </c>
      <c r="E297" s="24" t="s">
        <v>466</v>
      </c>
      <c r="F297" s="56">
        <v>4.2364013499999995</v>
      </c>
      <c r="G297" s="39">
        <v>10.654557737999999</v>
      </c>
      <c r="H297" s="61">
        <f t="shared" si="8"/>
        <v>-0.60238599722533137</v>
      </c>
      <c r="I297" s="67">
        <f t="shared" si="9"/>
        <v>3.6501452132167928E-4</v>
      </c>
      <c r="J297" s="144">
        <v>49.110380049999996</v>
      </c>
      <c r="K297" s="90">
        <v>21.259363636363599</v>
      </c>
    </row>
    <row r="298" spans="1:11" x14ac:dyDescent="0.15">
      <c r="A298" s="24" t="s">
        <v>1164</v>
      </c>
      <c r="B298" s="24" t="s">
        <v>1313</v>
      </c>
      <c r="C298" s="24" t="s">
        <v>1885</v>
      </c>
      <c r="D298" s="24" t="s">
        <v>462</v>
      </c>
      <c r="E298" s="24" t="s">
        <v>466</v>
      </c>
      <c r="F298" s="56">
        <v>4.2356642000000004</v>
      </c>
      <c r="G298" s="39">
        <v>1.54586698</v>
      </c>
      <c r="H298" s="61">
        <f t="shared" si="8"/>
        <v>1.7399926738845282</v>
      </c>
      <c r="I298" s="67">
        <f t="shared" si="9"/>
        <v>3.6495100740216078E-4</v>
      </c>
      <c r="J298" s="144">
        <v>38.373474280000003</v>
      </c>
      <c r="K298" s="90">
        <v>25.5274545454545</v>
      </c>
    </row>
    <row r="299" spans="1:11" x14ac:dyDescent="0.15">
      <c r="A299" s="24" t="s">
        <v>490</v>
      </c>
      <c r="B299" s="24" t="s">
        <v>493</v>
      </c>
      <c r="C299" s="24" t="s">
        <v>1444</v>
      </c>
      <c r="D299" s="24" t="s">
        <v>462</v>
      </c>
      <c r="E299" s="24" t="s">
        <v>465</v>
      </c>
      <c r="F299" s="56">
        <v>4.2222298</v>
      </c>
      <c r="G299" s="39">
        <v>7.9406054299999997</v>
      </c>
      <c r="H299" s="61">
        <f t="shared" si="8"/>
        <v>-0.46827356714537061</v>
      </c>
      <c r="I299" s="67">
        <f t="shared" si="9"/>
        <v>3.6379347989706637E-4</v>
      </c>
      <c r="J299" s="144">
        <v>102.62694293999999</v>
      </c>
      <c r="K299" s="90">
        <v>66.340863636363594</v>
      </c>
    </row>
    <row r="300" spans="1:11" x14ac:dyDescent="0.15">
      <c r="A300" s="24" t="s">
        <v>156</v>
      </c>
      <c r="B300" s="24" t="s">
        <v>157</v>
      </c>
      <c r="C300" s="24" t="s">
        <v>1878</v>
      </c>
      <c r="D300" s="24" t="s">
        <v>462</v>
      </c>
      <c r="E300" s="24" t="s">
        <v>465</v>
      </c>
      <c r="F300" s="56">
        <v>4.2185639999999998</v>
      </c>
      <c r="G300" s="39">
        <v>5.0716757900000005</v>
      </c>
      <c r="H300" s="61">
        <f t="shared" si="8"/>
        <v>-0.16821102635979035</v>
      </c>
      <c r="I300" s="67">
        <f t="shared" si="9"/>
        <v>3.6347762922058098E-4</v>
      </c>
      <c r="J300" s="144">
        <v>90.44</v>
      </c>
      <c r="K300" s="90">
        <v>24.888727272727301</v>
      </c>
    </row>
    <row r="301" spans="1:11" x14ac:dyDescent="0.15">
      <c r="A301" s="24" t="s">
        <v>691</v>
      </c>
      <c r="B301" s="24" t="s">
        <v>692</v>
      </c>
      <c r="C301" s="24" t="s">
        <v>1898</v>
      </c>
      <c r="D301" s="24" t="s">
        <v>2110</v>
      </c>
      <c r="E301" s="24" t="s">
        <v>465</v>
      </c>
      <c r="F301" s="56">
        <v>4.2180430099999997</v>
      </c>
      <c r="G301" s="39">
        <v>6.39301838</v>
      </c>
      <c r="H301" s="61">
        <f t="shared" si="8"/>
        <v>-0.34021103033337441</v>
      </c>
      <c r="I301" s="67">
        <f t="shared" si="9"/>
        <v>3.6343273996204472E-4</v>
      </c>
      <c r="J301" s="144">
        <v>25.449394223108801</v>
      </c>
      <c r="K301" s="90">
        <v>46.688454545454498</v>
      </c>
    </row>
    <row r="302" spans="1:11" x14ac:dyDescent="0.15">
      <c r="A302" s="24" t="s">
        <v>1130</v>
      </c>
      <c r="B302" s="24" t="s">
        <v>117</v>
      </c>
      <c r="C302" s="24" t="s">
        <v>1882</v>
      </c>
      <c r="D302" s="24" t="s">
        <v>463</v>
      </c>
      <c r="E302" s="24" t="s">
        <v>466</v>
      </c>
      <c r="F302" s="56">
        <v>4.1864581100000002</v>
      </c>
      <c r="G302" s="39">
        <v>0.12467969</v>
      </c>
      <c r="H302" s="61">
        <f t="shared" si="8"/>
        <v>32.577707082845656</v>
      </c>
      <c r="I302" s="67">
        <f t="shared" si="9"/>
        <v>3.6071133889495913E-4</v>
      </c>
      <c r="J302" s="144">
        <v>198.17397446000001</v>
      </c>
      <c r="K302" s="90">
        <v>5.87554545454545</v>
      </c>
    </row>
    <row r="303" spans="1:11" x14ac:dyDescent="0.15">
      <c r="A303" s="24" t="s">
        <v>896</v>
      </c>
      <c r="B303" s="24" t="s">
        <v>294</v>
      </c>
      <c r="C303" s="24" t="s">
        <v>1444</v>
      </c>
      <c r="D303" s="24" t="s">
        <v>462</v>
      </c>
      <c r="E303" s="24" t="s">
        <v>465</v>
      </c>
      <c r="F303" s="56">
        <v>4.1487024130000005</v>
      </c>
      <c r="G303" s="39">
        <v>6.33371569</v>
      </c>
      <c r="H303" s="61">
        <f t="shared" si="8"/>
        <v>-0.3449812691229277</v>
      </c>
      <c r="I303" s="67">
        <f t="shared" si="9"/>
        <v>3.574582529550207E-4</v>
      </c>
      <c r="J303" s="144">
        <v>232.84073505000001</v>
      </c>
      <c r="K303" s="90">
        <v>38.012999999999998</v>
      </c>
    </row>
    <row r="304" spans="1:11" x14ac:dyDescent="0.15">
      <c r="A304" s="24" t="s">
        <v>844</v>
      </c>
      <c r="B304" s="24" t="s">
        <v>2055</v>
      </c>
      <c r="C304" s="24" t="s">
        <v>1884</v>
      </c>
      <c r="D304" s="24" t="s">
        <v>463</v>
      </c>
      <c r="E304" s="24" t="s">
        <v>466</v>
      </c>
      <c r="F304" s="56">
        <v>4.1187895709999998</v>
      </c>
      <c r="G304" s="39">
        <v>11.294354867000001</v>
      </c>
      <c r="H304" s="61">
        <f t="shared" si="8"/>
        <v>-0.63532316635150754</v>
      </c>
      <c r="I304" s="67">
        <f t="shared" si="9"/>
        <v>3.5488091884478554E-4</v>
      </c>
      <c r="J304" s="144">
        <v>857.4</v>
      </c>
      <c r="K304" s="90">
        <v>79.209090909090904</v>
      </c>
    </row>
    <row r="305" spans="1:11" x14ac:dyDescent="0.15">
      <c r="A305" s="24" t="s">
        <v>459</v>
      </c>
      <c r="B305" s="24" t="s">
        <v>460</v>
      </c>
      <c r="C305" s="24" t="s">
        <v>1885</v>
      </c>
      <c r="D305" s="24" t="s">
        <v>462</v>
      </c>
      <c r="E305" s="24" t="s">
        <v>465</v>
      </c>
      <c r="F305" s="56">
        <v>4.1073375900000002</v>
      </c>
      <c r="G305" s="39">
        <v>1.8979034699999999</v>
      </c>
      <c r="H305" s="61">
        <f t="shared" si="8"/>
        <v>1.1641446232246997</v>
      </c>
      <c r="I305" s="67">
        <f t="shared" si="9"/>
        <v>3.5389419945312545E-4</v>
      </c>
      <c r="J305" s="144">
        <v>579.27404337999997</v>
      </c>
      <c r="K305" s="90">
        <v>11.007636363636401</v>
      </c>
    </row>
    <row r="306" spans="1:11" x14ac:dyDescent="0.15">
      <c r="A306" s="24" t="s">
        <v>1977</v>
      </c>
      <c r="B306" s="24" t="s">
        <v>928</v>
      </c>
      <c r="C306" s="24" t="s">
        <v>1884</v>
      </c>
      <c r="D306" s="24" t="s">
        <v>463</v>
      </c>
      <c r="E306" s="24" t="s">
        <v>466</v>
      </c>
      <c r="F306" s="56">
        <v>4.09718801</v>
      </c>
      <c r="G306" s="39"/>
      <c r="H306" s="61" t="str">
        <f t="shared" si="8"/>
        <v/>
      </c>
      <c r="I306" s="67">
        <f t="shared" si="9"/>
        <v>3.5301969683185799E-4</v>
      </c>
      <c r="J306" s="144">
        <v>24.029</v>
      </c>
      <c r="K306" s="90">
        <v>40.750190476190497</v>
      </c>
    </row>
    <row r="307" spans="1:11" x14ac:dyDescent="0.15">
      <c r="A307" s="24" t="s">
        <v>1292</v>
      </c>
      <c r="B307" s="24" t="s">
        <v>658</v>
      </c>
      <c r="C307" s="24" t="s">
        <v>1880</v>
      </c>
      <c r="D307" s="24" t="s">
        <v>462</v>
      </c>
      <c r="E307" s="24" t="s">
        <v>465</v>
      </c>
      <c r="F307" s="56">
        <v>4.0938240299999995</v>
      </c>
      <c r="G307" s="39">
        <v>8.5037348399999999</v>
      </c>
      <c r="H307" s="61">
        <f t="shared" si="8"/>
        <v>-0.51858517380581926</v>
      </c>
      <c r="I307" s="67">
        <f t="shared" si="9"/>
        <v>3.5272985140693479E-4</v>
      </c>
      <c r="J307" s="144">
        <v>70.006819400000012</v>
      </c>
      <c r="K307" s="90">
        <v>19.485590909090899</v>
      </c>
    </row>
    <row r="308" spans="1:11" x14ac:dyDescent="0.15">
      <c r="A308" s="24" t="s">
        <v>2009</v>
      </c>
      <c r="B308" s="24" t="s">
        <v>812</v>
      </c>
      <c r="C308" s="24" t="s">
        <v>1884</v>
      </c>
      <c r="D308" s="24" t="s">
        <v>463</v>
      </c>
      <c r="E308" s="24" t="s">
        <v>466</v>
      </c>
      <c r="F308" s="56">
        <v>4.0909426579999995</v>
      </c>
      <c r="G308" s="39">
        <v>2.0854239850000003</v>
      </c>
      <c r="H308" s="61">
        <f t="shared" si="8"/>
        <v>0.96168390093585643</v>
      </c>
      <c r="I308" s="67">
        <f t="shared" si="9"/>
        <v>3.5248158819142767E-4</v>
      </c>
      <c r="J308" s="144">
        <v>747.76300000000003</v>
      </c>
      <c r="K308" s="90">
        <v>5.3521363636363599</v>
      </c>
    </row>
    <row r="309" spans="1:11" x14ac:dyDescent="0.15">
      <c r="A309" s="24" t="s">
        <v>791</v>
      </c>
      <c r="B309" s="24" t="s">
        <v>792</v>
      </c>
      <c r="C309" s="24" t="s">
        <v>1881</v>
      </c>
      <c r="D309" s="24" t="s">
        <v>462</v>
      </c>
      <c r="E309" s="24" t="s">
        <v>465</v>
      </c>
      <c r="F309" s="56">
        <v>4.0814967360000001</v>
      </c>
      <c r="G309" s="39">
        <v>1.855615909</v>
      </c>
      <c r="H309" s="61">
        <f t="shared" si="8"/>
        <v>1.1995374776666674</v>
      </c>
      <c r="I309" s="67">
        <f t="shared" si="9"/>
        <v>3.5166771377009322E-4</v>
      </c>
      <c r="J309" s="144">
        <v>26.336553420000001</v>
      </c>
      <c r="K309" s="90">
        <v>113.073318181818</v>
      </c>
    </row>
    <row r="310" spans="1:11" x14ac:dyDescent="0.15">
      <c r="A310" s="24" t="s">
        <v>1752</v>
      </c>
      <c r="B310" s="24" t="s">
        <v>1753</v>
      </c>
      <c r="C310" s="24" t="s">
        <v>1879</v>
      </c>
      <c r="D310" s="24" t="s">
        <v>462</v>
      </c>
      <c r="E310" s="24" t="s">
        <v>465</v>
      </c>
      <c r="F310" s="56">
        <v>4.0171270400000001</v>
      </c>
      <c r="G310" s="39">
        <v>0.75221518999999992</v>
      </c>
      <c r="H310" s="61">
        <f t="shared" si="8"/>
        <v>4.3403960640571491</v>
      </c>
      <c r="I310" s="67">
        <f t="shared" si="9"/>
        <v>3.4612152684588643E-4</v>
      </c>
      <c r="J310" s="144">
        <v>24.636932000000002</v>
      </c>
      <c r="K310" s="90">
        <v>46.6978636363636</v>
      </c>
    </row>
    <row r="311" spans="1:11" x14ac:dyDescent="0.15">
      <c r="A311" s="24" t="s">
        <v>2030</v>
      </c>
      <c r="B311" s="24" t="s">
        <v>672</v>
      </c>
      <c r="C311" s="24" t="s">
        <v>1885</v>
      </c>
      <c r="D311" s="24" t="s">
        <v>462</v>
      </c>
      <c r="E311" s="24" t="s">
        <v>465</v>
      </c>
      <c r="F311" s="56">
        <v>3.96482329</v>
      </c>
      <c r="G311" s="39">
        <v>9.6015484700000009</v>
      </c>
      <c r="H311" s="61">
        <f t="shared" si="8"/>
        <v>-0.58706418007594563</v>
      </c>
      <c r="I311" s="67">
        <f t="shared" si="9"/>
        <v>3.4161495943352857E-4</v>
      </c>
      <c r="J311" s="144">
        <v>520.46668617</v>
      </c>
      <c r="K311" s="90">
        <v>23.877545454545501</v>
      </c>
    </row>
    <row r="312" spans="1:11" x14ac:dyDescent="0.15">
      <c r="A312" s="24" t="s">
        <v>1044</v>
      </c>
      <c r="B312" s="24" t="s">
        <v>2098</v>
      </c>
      <c r="C312" s="24" t="s">
        <v>1878</v>
      </c>
      <c r="D312" s="24" t="s">
        <v>462</v>
      </c>
      <c r="E312" s="24" t="s">
        <v>465</v>
      </c>
      <c r="F312" s="56">
        <v>3.9362133300000002</v>
      </c>
      <c r="G312" s="39">
        <v>5.4875269999999997E-2</v>
      </c>
      <c r="H312" s="61">
        <f t="shared" si="8"/>
        <v>70.730186111157181</v>
      </c>
      <c r="I312" s="67">
        <f t="shared" si="9"/>
        <v>3.391498835373479E-4</v>
      </c>
      <c r="J312" s="144">
        <v>11.06</v>
      </c>
      <c r="K312" s="90">
        <v>27.3750909090909</v>
      </c>
    </row>
    <row r="313" spans="1:11" x14ac:dyDescent="0.15">
      <c r="A313" s="24" t="s">
        <v>1141</v>
      </c>
      <c r="B313" s="24" t="s">
        <v>1368</v>
      </c>
      <c r="C313" s="24" t="s">
        <v>1884</v>
      </c>
      <c r="D313" s="24" t="s">
        <v>463</v>
      </c>
      <c r="E313" s="24" t="s">
        <v>466</v>
      </c>
      <c r="F313" s="56">
        <v>3.90377624</v>
      </c>
      <c r="G313" s="39">
        <v>3.9572528399999998</v>
      </c>
      <c r="H313" s="61">
        <f t="shared" si="8"/>
        <v>-1.3513566648927999E-2</v>
      </c>
      <c r="I313" s="67">
        <f t="shared" si="9"/>
        <v>3.3635505653649769E-4</v>
      </c>
      <c r="J313" s="144">
        <v>163.511</v>
      </c>
      <c r="K313" s="90">
        <v>22.5610909090909</v>
      </c>
    </row>
    <row r="314" spans="1:11" x14ac:dyDescent="0.15">
      <c r="A314" s="24" t="s">
        <v>204</v>
      </c>
      <c r="B314" s="24" t="s">
        <v>205</v>
      </c>
      <c r="C314" s="24" t="s">
        <v>1444</v>
      </c>
      <c r="D314" s="24" t="s">
        <v>462</v>
      </c>
      <c r="E314" s="24" t="s">
        <v>465</v>
      </c>
      <c r="F314" s="56">
        <v>3.8915588100000003</v>
      </c>
      <c r="G314" s="39">
        <v>5.9420793449999998</v>
      </c>
      <c r="H314" s="61">
        <f t="shared" si="8"/>
        <v>-0.34508467759277284</v>
      </c>
      <c r="I314" s="67">
        <f t="shared" si="9"/>
        <v>3.3530238494219015E-4</v>
      </c>
      <c r="J314" s="144">
        <v>23.917948020000001</v>
      </c>
      <c r="K314" s="90">
        <v>35.267636363636399</v>
      </c>
    </row>
    <row r="315" spans="1:11" x14ac:dyDescent="0.15">
      <c r="A315" s="24" t="s">
        <v>544</v>
      </c>
      <c r="B315" s="24" t="s">
        <v>1285</v>
      </c>
      <c r="C315" s="24" t="s">
        <v>1879</v>
      </c>
      <c r="D315" s="24" t="s">
        <v>462</v>
      </c>
      <c r="E315" s="24" t="s">
        <v>465</v>
      </c>
      <c r="F315" s="56">
        <v>3.8822233399999999</v>
      </c>
      <c r="G315" s="39">
        <v>7.5571411900000003</v>
      </c>
      <c r="H315" s="61">
        <f t="shared" si="8"/>
        <v>-0.4862841327965185</v>
      </c>
      <c r="I315" s="67">
        <f t="shared" si="9"/>
        <v>3.3449802722632761E-4</v>
      </c>
      <c r="J315" s="144">
        <v>14.616158</v>
      </c>
      <c r="K315" s="90">
        <v>22.936545454545499</v>
      </c>
    </row>
    <row r="316" spans="1:11" x14ac:dyDescent="0.15">
      <c r="A316" s="24" t="s">
        <v>1912</v>
      </c>
      <c r="B316" s="24" t="s">
        <v>1913</v>
      </c>
      <c r="C316" s="24" t="s">
        <v>1883</v>
      </c>
      <c r="D316" s="24" t="s">
        <v>462</v>
      </c>
      <c r="E316" s="24" t="s">
        <v>466</v>
      </c>
      <c r="F316" s="56">
        <v>3.8606322799999999</v>
      </c>
      <c r="G316" s="39">
        <v>1.2336711999999999</v>
      </c>
      <c r="H316" s="61">
        <f t="shared" si="8"/>
        <v>2.1293851068258709</v>
      </c>
      <c r="I316" s="67">
        <f t="shared" si="9"/>
        <v>3.3263770999488124E-4</v>
      </c>
      <c r="J316" s="144">
        <v>23.757523491360967</v>
      </c>
      <c r="K316" s="90">
        <v>108.20972727272699</v>
      </c>
    </row>
    <row r="317" spans="1:11" x14ac:dyDescent="0.15">
      <c r="A317" s="24" t="s">
        <v>256</v>
      </c>
      <c r="B317" s="24" t="s">
        <v>419</v>
      </c>
      <c r="C317" s="24" t="s">
        <v>1898</v>
      </c>
      <c r="D317" s="24" t="s">
        <v>463</v>
      </c>
      <c r="E317" s="24" t="s">
        <v>465</v>
      </c>
      <c r="F317" s="56">
        <v>3.8312419200000001</v>
      </c>
      <c r="G317" s="39">
        <v>6.8498870099999998</v>
      </c>
      <c r="H317" s="61">
        <f t="shared" si="8"/>
        <v>-0.44068538438563232</v>
      </c>
      <c r="I317" s="67">
        <f t="shared" si="9"/>
        <v>3.3010539369607923E-4</v>
      </c>
      <c r="J317" s="144">
        <v>15.57037753</v>
      </c>
      <c r="K317" s="90">
        <v>55.3495909090909</v>
      </c>
    </row>
    <row r="318" spans="1:11" x14ac:dyDescent="0.15">
      <c r="A318" s="24" t="s">
        <v>825</v>
      </c>
      <c r="B318" s="24" t="s">
        <v>826</v>
      </c>
      <c r="C318" s="24" t="s">
        <v>1444</v>
      </c>
      <c r="D318" s="24" t="s">
        <v>462</v>
      </c>
      <c r="E318" s="24" t="s">
        <v>466</v>
      </c>
      <c r="F318" s="56">
        <v>3.8061228199999997</v>
      </c>
      <c r="G318" s="39">
        <v>4.7400475899999996</v>
      </c>
      <c r="H318" s="61">
        <f t="shared" si="8"/>
        <v>-0.19702856401068325</v>
      </c>
      <c r="I318" s="67">
        <f t="shared" si="9"/>
        <v>3.2794109539074245E-4</v>
      </c>
      <c r="J318" s="144">
        <v>40.132781399999999</v>
      </c>
      <c r="K318" s="90">
        <v>17.820818181818201</v>
      </c>
    </row>
    <row r="319" spans="1:11" x14ac:dyDescent="0.15">
      <c r="A319" s="24" t="s">
        <v>1329</v>
      </c>
      <c r="B319" s="24" t="s">
        <v>1330</v>
      </c>
      <c r="C319" s="24" t="s">
        <v>1885</v>
      </c>
      <c r="D319" s="24" t="s">
        <v>462</v>
      </c>
      <c r="E319" s="24" t="s">
        <v>465</v>
      </c>
      <c r="F319" s="56">
        <v>3.8027292000000004</v>
      </c>
      <c r="G319" s="39">
        <v>4.1151040700000001</v>
      </c>
      <c r="H319" s="61">
        <f t="shared" si="8"/>
        <v>-7.5909348751901584E-2</v>
      </c>
      <c r="I319" s="67">
        <f t="shared" si="9"/>
        <v>3.2764869614017393E-4</v>
      </c>
      <c r="J319" s="144">
        <v>760.50957896</v>
      </c>
      <c r="K319" s="90">
        <v>15.4697727272727</v>
      </c>
    </row>
    <row r="320" spans="1:11" x14ac:dyDescent="0.15">
      <c r="A320" s="24" t="s">
        <v>1896</v>
      </c>
      <c r="B320" s="24" t="s">
        <v>1897</v>
      </c>
      <c r="C320" s="24" t="s">
        <v>1898</v>
      </c>
      <c r="D320" s="24" t="s">
        <v>463</v>
      </c>
      <c r="E320" s="24" t="s">
        <v>465</v>
      </c>
      <c r="F320" s="56">
        <v>3.77479371</v>
      </c>
      <c r="G320" s="39">
        <v>1.3956271999999998</v>
      </c>
      <c r="H320" s="61">
        <f t="shared" si="8"/>
        <v>1.7047292500461446</v>
      </c>
      <c r="I320" s="67">
        <f t="shared" si="9"/>
        <v>3.2524173356326025E-4</v>
      </c>
      <c r="J320" s="144">
        <v>498.12843632440325</v>
      </c>
      <c r="K320" s="90">
        <v>10.689500000000001</v>
      </c>
    </row>
    <row r="321" spans="1:11" x14ac:dyDescent="0.15">
      <c r="A321" s="24" t="s">
        <v>2140</v>
      </c>
      <c r="B321" s="24" t="s">
        <v>1227</v>
      </c>
      <c r="C321" s="24" t="s">
        <v>1885</v>
      </c>
      <c r="D321" s="24" t="s">
        <v>462</v>
      </c>
      <c r="E321" s="24" t="s">
        <v>465</v>
      </c>
      <c r="F321" s="56">
        <v>3.7469877789999999</v>
      </c>
      <c r="G321" s="39">
        <v>12.274399730000001</v>
      </c>
      <c r="H321" s="61">
        <f t="shared" si="8"/>
        <v>-0.69473148492614722</v>
      </c>
      <c r="I321" s="67">
        <f t="shared" si="9"/>
        <v>3.228459339788161E-4</v>
      </c>
      <c r="J321" s="144">
        <v>244.50239578999998</v>
      </c>
      <c r="K321" s="90">
        <v>23.927727272727299</v>
      </c>
    </row>
    <row r="322" spans="1:11" x14ac:dyDescent="0.15">
      <c r="A322" s="24" t="s">
        <v>262</v>
      </c>
      <c r="B322" s="24" t="s">
        <v>1295</v>
      </c>
      <c r="C322" s="24" t="s">
        <v>1883</v>
      </c>
      <c r="D322" s="24" t="s">
        <v>462</v>
      </c>
      <c r="E322" s="24" t="s">
        <v>466</v>
      </c>
      <c r="F322" s="56">
        <v>3.7312246899999999</v>
      </c>
      <c r="G322" s="39">
        <v>12.91591843</v>
      </c>
      <c r="H322" s="61">
        <f t="shared" si="8"/>
        <v>-0.71111425716862475</v>
      </c>
      <c r="I322" s="67">
        <f t="shared" si="9"/>
        <v>3.214877632318716E-4</v>
      </c>
      <c r="J322" s="144">
        <v>9.6520900812000008</v>
      </c>
      <c r="K322" s="90">
        <v>30.509772727272701</v>
      </c>
    </row>
    <row r="323" spans="1:11" x14ac:dyDescent="0.15">
      <c r="A323" s="24" t="s">
        <v>545</v>
      </c>
      <c r="B323" s="24" t="s">
        <v>1284</v>
      </c>
      <c r="C323" s="24" t="s">
        <v>1879</v>
      </c>
      <c r="D323" s="24" t="s">
        <v>462</v>
      </c>
      <c r="E323" s="24" t="s">
        <v>465</v>
      </c>
      <c r="F323" s="56">
        <v>3.7203930600000001</v>
      </c>
      <c r="G323" s="39">
        <v>2.9057699800000001</v>
      </c>
      <c r="H323" s="61">
        <f t="shared" si="8"/>
        <v>0.28034671897876784</v>
      </c>
      <c r="I323" s="67">
        <f t="shared" si="9"/>
        <v>3.2055449418747774E-4</v>
      </c>
      <c r="J323" s="144">
        <v>25.882093999999999</v>
      </c>
      <c r="K323" s="90">
        <v>15.5617272727273</v>
      </c>
    </row>
    <row r="324" spans="1:11" x14ac:dyDescent="0.15">
      <c r="A324" s="24" t="s">
        <v>144</v>
      </c>
      <c r="B324" s="24" t="s">
        <v>145</v>
      </c>
      <c r="C324" s="24" t="s">
        <v>1878</v>
      </c>
      <c r="D324" s="24" t="s">
        <v>462</v>
      </c>
      <c r="E324" s="24" t="s">
        <v>465</v>
      </c>
      <c r="F324" s="56">
        <v>3.65059617</v>
      </c>
      <c r="G324" s="39">
        <v>1.3264684199999999</v>
      </c>
      <c r="H324" s="61">
        <f t="shared" si="8"/>
        <v>1.7521169105556242</v>
      </c>
      <c r="I324" s="67">
        <f t="shared" si="9"/>
        <v>3.1454069230983173E-4</v>
      </c>
      <c r="J324" s="144">
        <v>62.98</v>
      </c>
      <c r="K324" s="90">
        <v>45.227363636363599</v>
      </c>
    </row>
    <row r="325" spans="1:11" x14ac:dyDescent="0.15">
      <c r="A325" s="24" t="s">
        <v>2042</v>
      </c>
      <c r="B325" s="24" t="s">
        <v>835</v>
      </c>
      <c r="C325" s="24" t="s">
        <v>1884</v>
      </c>
      <c r="D325" s="24" t="s">
        <v>463</v>
      </c>
      <c r="E325" s="24" t="s">
        <v>466</v>
      </c>
      <c r="F325" s="56">
        <v>3.6394108199999997</v>
      </c>
      <c r="G325" s="39">
        <v>3.5511631499999998</v>
      </c>
      <c r="H325" s="61">
        <f t="shared" si="8"/>
        <v>2.4850356424767517E-2</v>
      </c>
      <c r="I325" s="67">
        <f t="shared" si="9"/>
        <v>3.1357694623415232E-4</v>
      </c>
      <c r="J325" s="144">
        <v>133.09399999999999</v>
      </c>
      <c r="K325" s="90">
        <v>25.748909090909098</v>
      </c>
    </row>
    <row r="326" spans="1:11" x14ac:dyDescent="0.15">
      <c r="A326" s="24" t="s">
        <v>46</v>
      </c>
      <c r="B326" s="24" t="s">
        <v>1358</v>
      </c>
      <c r="C326" s="24" t="s">
        <v>1884</v>
      </c>
      <c r="D326" s="24" t="s">
        <v>463</v>
      </c>
      <c r="E326" s="24" t="s">
        <v>466</v>
      </c>
      <c r="F326" s="56">
        <v>3.5989339039999999</v>
      </c>
      <c r="G326" s="39">
        <v>3.6878834389999997</v>
      </c>
      <c r="H326" s="61">
        <f t="shared" si="8"/>
        <v>-2.4119399778025352E-2</v>
      </c>
      <c r="I326" s="67">
        <f t="shared" si="9"/>
        <v>3.1008939609485358E-4</v>
      </c>
      <c r="J326" s="144">
        <v>66.040000000000006</v>
      </c>
      <c r="K326" s="90">
        <v>38.197227272727297</v>
      </c>
    </row>
    <row r="327" spans="1:11" x14ac:dyDescent="0.15">
      <c r="A327" s="24" t="s">
        <v>774</v>
      </c>
      <c r="B327" s="24" t="s">
        <v>775</v>
      </c>
      <c r="C327" s="24" t="s">
        <v>1444</v>
      </c>
      <c r="D327" s="24" t="s">
        <v>462</v>
      </c>
      <c r="E327" s="24" t="s">
        <v>465</v>
      </c>
      <c r="F327" s="56">
        <v>3.5588480769999999</v>
      </c>
      <c r="G327" s="39">
        <v>2.0264763920000002</v>
      </c>
      <c r="H327" s="61">
        <f t="shared" ref="H327:H390" si="10">IF(ISERROR(F327/G327-1),"",((F327/G327-1)))</f>
        <v>0.75617544376505119</v>
      </c>
      <c r="I327" s="67">
        <f t="shared" ref="I327:I390" si="11">F327/$F$845</f>
        <v>3.066355427544026E-4</v>
      </c>
      <c r="J327" s="144">
        <v>61.870599096918404</v>
      </c>
      <c r="K327" s="90">
        <v>154.686681818182</v>
      </c>
    </row>
    <row r="328" spans="1:11" x14ac:dyDescent="0.15">
      <c r="A328" s="24" t="s">
        <v>1012</v>
      </c>
      <c r="B328" s="24" t="s">
        <v>1013</v>
      </c>
      <c r="C328" s="24" t="s">
        <v>1878</v>
      </c>
      <c r="D328" s="24" t="s">
        <v>462</v>
      </c>
      <c r="E328" s="24" t="s">
        <v>465</v>
      </c>
      <c r="F328" s="56">
        <v>3.5407422359999998</v>
      </c>
      <c r="G328" s="39">
        <v>4.1850699090000001</v>
      </c>
      <c r="H328" s="61">
        <f t="shared" si="10"/>
        <v>-0.15395864035971596</v>
      </c>
      <c r="I328" s="67">
        <f t="shared" si="11"/>
        <v>3.0507551707700982E-4</v>
      </c>
      <c r="J328" s="144">
        <v>56.28</v>
      </c>
      <c r="K328" s="90">
        <v>26.968590909090899</v>
      </c>
    </row>
    <row r="329" spans="1:11" x14ac:dyDescent="0.15">
      <c r="A329" s="24" t="s">
        <v>564</v>
      </c>
      <c r="B329" s="24" t="s">
        <v>981</v>
      </c>
      <c r="C329" s="24" t="s">
        <v>1879</v>
      </c>
      <c r="D329" s="24" t="s">
        <v>462</v>
      </c>
      <c r="E329" s="24" t="s">
        <v>465</v>
      </c>
      <c r="F329" s="56">
        <v>3.5193397230000003</v>
      </c>
      <c r="G329" s="39">
        <v>8.5035165629999998</v>
      </c>
      <c r="H329" s="61">
        <f t="shared" si="10"/>
        <v>-0.58613125558981749</v>
      </c>
      <c r="I329" s="67">
        <f t="shared" si="11"/>
        <v>3.0323144533017784E-4</v>
      </c>
      <c r="J329" s="144">
        <v>48.504311999999999</v>
      </c>
      <c r="K329" s="90">
        <v>21.8474090909091</v>
      </c>
    </row>
    <row r="330" spans="1:11" x14ac:dyDescent="0.15">
      <c r="A330" s="24" t="s">
        <v>1192</v>
      </c>
      <c r="B330" s="24" t="s">
        <v>1193</v>
      </c>
      <c r="C330" s="24" t="s">
        <v>1884</v>
      </c>
      <c r="D330" s="24" t="s">
        <v>463</v>
      </c>
      <c r="E330" s="24" t="s">
        <v>466</v>
      </c>
      <c r="F330" s="56">
        <v>3.4908445420000001</v>
      </c>
      <c r="G330" s="39">
        <v>5.6157049699999995</v>
      </c>
      <c r="H330" s="61">
        <f t="shared" si="10"/>
        <v>-0.37837821597668431</v>
      </c>
      <c r="I330" s="67">
        <f t="shared" si="11"/>
        <v>3.0077625896010227E-4</v>
      </c>
      <c r="J330" s="144">
        <v>304.44</v>
      </c>
      <c r="K330" s="90">
        <v>49.834000000000003</v>
      </c>
    </row>
    <row r="331" spans="1:11" x14ac:dyDescent="0.15">
      <c r="A331" s="24" t="s">
        <v>1205</v>
      </c>
      <c r="B331" s="24" t="s">
        <v>1206</v>
      </c>
      <c r="C331" s="24" t="s">
        <v>1884</v>
      </c>
      <c r="D331" s="24" t="s">
        <v>463</v>
      </c>
      <c r="E331" s="24" t="s">
        <v>466</v>
      </c>
      <c r="F331" s="56">
        <v>3.4680879449999997</v>
      </c>
      <c r="G331" s="39">
        <v>5.3340038200000004</v>
      </c>
      <c r="H331" s="61">
        <f t="shared" si="10"/>
        <v>-0.34981524910119033</v>
      </c>
      <c r="I331" s="67">
        <f t="shared" si="11"/>
        <v>2.9881551736019095E-4</v>
      </c>
      <c r="J331" s="144">
        <v>142.45949999999999</v>
      </c>
      <c r="K331" s="90">
        <v>75.195909090909097</v>
      </c>
    </row>
    <row r="332" spans="1:11" x14ac:dyDescent="0.15">
      <c r="A332" s="24" t="s">
        <v>1085</v>
      </c>
      <c r="B332" s="24" t="s">
        <v>1337</v>
      </c>
      <c r="C332" s="24" t="s">
        <v>1444</v>
      </c>
      <c r="D332" s="24" t="s">
        <v>462</v>
      </c>
      <c r="E332" s="24" t="s">
        <v>465</v>
      </c>
      <c r="F332" s="56">
        <v>3.4197110400000001</v>
      </c>
      <c r="G332" s="39">
        <v>7.9794780199999993</v>
      </c>
      <c r="H332" s="61">
        <f t="shared" si="10"/>
        <v>-0.57143674919227361</v>
      </c>
      <c r="I332" s="67">
        <f t="shared" si="11"/>
        <v>2.9464729264238909E-4</v>
      </c>
      <c r="J332" s="144">
        <v>29.766791519999998</v>
      </c>
      <c r="K332" s="90">
        <v>37.523000000000003</v>
      </c>
    </row>
    <row r="333" spans="1:11" x14ac:dyDescent="0.15">
      <c r="A333" s="24" t="s">
        <v>1156</v>
      </c>
      <c r="B333" s="24" t="s">
        <v>1305</v>
      </c>
      <c r="C333" s="24" t="s">
        <v>1885</v>
      </c>
      <c r="D333" s="24" t="s">
        <v>462</v>
      </c>
      <c r="E333" s="24" t="s">
        <v>466</v>
      </c>
      <c r="F333" s="56">
        <v>3.4159533250000003</v>
      </c>
      <c r="G333" s="39">
        <v>1.2514351100000001</v>
      </c>
      <c r="H333" s="61">
        <f t="shared" si="10"/>
        <v>1.7296288059234648</v>
      </c>
      <c r="I333" s="67">
        <f t="shared" si="11"/>
        <v>2.9432352243539766E-4</v>
      </c>
      <c r="J333" s="144">
        <v>15.44928393</v>
      </c>
      <c r="K333" s="90">
        <v>21.7075909090909</v>
      </c>
    </row>
    <row r="334" spans="1:11" x14ac:dyDescent="0.15">
      <c r="A334" s="24" t="s">
        <v>366</v>
      </c>
      <c r="B334" s="24" t="s">
        <v>367</v>
      </c>
      <c r="C334" s="24" t="s">
        <v>1444</v>
      </c>
      <c r="D334" s="24" t="s">
        <v>462</v>
      </c>
      <c r="E334" s="24" t="s">
        <v>465</v>
      </c>
      <c r="F334" s="56">
        <v>3.3894442220000003</v>
      </c>
      <c r="G334" s="39">
        <v>16.329158627000002</v>
      </c>
      <c r="H334" s="61">
        <f t="shared" si="10"/>
        <v>-0.79242995310269027</v>
      </c>
      <c r="I334" s="67">
        <f t="shared" si="11"/>
        <v>2.9203945944353499E-4</v>
      </c>
      <c r="J334" s="144">
        <v>119.31283755031042</v>
      </c>
      <c r="K334" s="90">
        <v>32.452863636363602</v>
      </c>
    </row>
    <row r="335" spans="1:11" x14ac:dyDescent="0.15">
      <c r="A335" s="24" t="s">
        <v>2008</v>
      </c>
      <c r="B335" s="24" t="s">
        <v>2074</v>
      </c>
      <c r="C335" s="24" t="s">
        <v>1884</v>
      </c>
      <c r="D335" s="24" t="s">
        <v>463</v>
      </c>
      <c r="E335" s="24" t="s">
        <v>466</v>
      </c>
      <c r="F335" s="56">
        <v>3.36670728</v>
      </c>
      <c r="G335" s="39">
        <v>3.6624791800000001</v>
      </c>
      <c r="H335" s="61">
        <f t="shared" si="10"/>
        <v>-8.0757291840768963E-2</v>
      </c>
      <c r="I335" s="67">
        <f t="shared" si="11"/>
        <v>2.9008041134710076E-4</v>
      </c>
      <c r="J335" s="144">
        <v>87.406999999999996</v>
      </c>
      <c r="K335" s="90">
        <v>24.3392272727273</v>
      </c>
    </row>
    <row r="336" spans="1:11" x14ac:dyDescent="0.15">
      <c r="A336" s="24" t="s">
        <v>554</v>
      </c>
      <c r="B336" s="24" t="s">
        <v>939</v>
      </c>
      <c r="C336" s="24" t="s">
        <v>1879</v>
      </c>
      <c r="D336" s="24" t="s">
        <v>462</v>
      </c>
      <c r="E336" s="24" t="s">
        <v>465</v>
      </c>
      <c r="F336" s="56">
        <v>3.3616287929999999</v>
      </c>
      <c r="G336" s="39">
        <v>12.429217312999999</v>
      </c>
      <c r="H336" s="61">
        <f t="shared" si="10"/>
        <v>-0.72953817538583088</v>
      </c>
      <c r="I336" s="67">
        <f t="shared" si="11"/>
        <v>2.8964284149755301E-4</v>
      </c>
      <c r="J336" s="144">
        <v>63.253864</v>
      </c>
      <c r="K336" s="90">
        <v>20.9455909090909</v>
      </c>
    </row>
    <row r="337" spans="1:11" x14ac:dyDescent="0.15">
      <c r="A337" s="24" t="s">
        <v>561</v>
      </c>
      <c r="B337" s="24" t="s">
        <v>979</v>
      </c>
      <c r="C337" s="24" t="s">
        <v>1879</v>
      </c>
      <c r="D337" s="24" t="s">
        <v>462</v>
      </c>
      <c r="E337" s="24" t="s">
        <v>465</v>
      </c>
      <c r="F337" s="56">
        <v>3.3593200380000003</v>
      </c>
      <c r="G337" s="39">
        <v>4.3249989179999995</v>
      </c>
      <c r="H337" s="61">
        <f t="shared" si="10"/>
        <v>-0.22327840961554646</v>
      </c>
      <c r="I337" s="67">
        <f t="shared" si="11"/>
        <v>2.8944391579822714E-4</v>
      </c>
      <c r="J337" s="144">
        <v>46.647100999999999</v>
      </c>
      <c r="K337" s="90">
        <v>17.2812272727273</v>
      </c>
    </row>
    <row r="338" spans="1:11" x14ac:dyDescent="0.15">
      <c r="A338" s="24" t="s">
        <v>1920</v>
      </c>
      <c r="B338" s="24" t="s">
        <v>139</v>
      </c>
      <c r="C338" s="24" t="s">
        <v>1878</v>
      </c>
      <c r="D338" s="24" t="s">
        <v>462</v>
      </c>
      <c r="E338" s="24" t="s">
        <v>465</v>
      </c>
      <c r="F338" s="56">
        <v>3.3585229500000002</v>
      </c>
      <c r="G338" s="39">
        <v>5.7194921599999997</v>
      </c>
      <c r="H338" s="61">
        <f t="shared" si="10"/>
        <v>-0.41279350403025983</v>
      </c>
      <c r="I338" s="67">
        <f t="shared" si="11"/>
        <v>2.8937523753317762E-4</v>
      </c>
      <c r="J338" s="144">
        <v>17.68</v>
      </c>
      <c r="K338" s="90">
        <v>39.621818181818199</v>
      </c>
    </row>
    <row r="339" spans="1:11" x14ac:dyDescent="0.15">
      <c r="A339" s="24" t="s">
        <v>277</v>
      </c>
      <c r="B339" s="24" t="s">
        <v>27</v>
      </c>
      <c r="C339" s="24" t="s">
        <v>1898</v>
      </c>
      <c r="D339" s="24" t="s">
        <v>463</v>
      </c>
      <c r="E339" s="24" t="s">
        <v>465</v>
      </c>
      <c r="F339" s="56">
        <v>3.3443240200000002</v>
      </c>
      <c r="G339" s="39">
        <v>7.0051500000000003E-2</v>
      </c>
      <c r="H339" s="61">
        <f t="shared" si="10"/>
        <v>46.740933741604394</v>
      </c>
      <c r="I339" s="67">
        <f t="shared" si="11"/>
        <v>2.8815183700781663E-4</v>
      </c>
      <c r="J339" s="144">
        <v>298.83911485659661</v>
      </c>
      <c r="K339" s="90">
        <v>28.8764545454545</v>
      </c>
    </row>
    <row r="340" spans="1:11" x14ac:dyDescent="0.15">
      <c r="A340" s="24" t="s">
        <v>2013</v>
      </c>
      <c r="B340" s="24" t="s">
        <v>814</v>
      </c>
      <c r="C340" s="24" t="s">
        <v>1884</v>
      </c>
      <c r="D340" s="24" t="s">
        <v>463</v>
      </c>
      <c r="E340" s="24" t="s">
        <v>466</v>
      </c>
      <c r="F340" s="56">
        <v>3.3345021400000001</v>
      </c>
      <c r="G340" s="39">
        <v>4.316777622</v>
      </c>
      <c r="H340" s="61">
        <f t="shared" si="10"/>
        <v>-0.22754831682640708</v>
      </c>
      <c r="I340" s="67">
        <f t="shared" si="11"/>
        <v>2.8730556949667086E-4</v>
      </c>
      <c r="J340" s="144">
        <v>445.56400000000002</v>
      </c>
      <c r="K340" s="90">
        <v>7.6829090909090896</v>
      </c>
    </row>
    <row r="341" spans="1:11" x14ac:dyDescent="0.15">
      <c r="A341" s="24" t="s">
        <v>991</v>
      </c>
      <c r="B341" s="24" t="s">
        <v>992</v>
      </c>
      <c r="C341" s="24" t="s">
        <v>1879</v>
      </c>
      <c r="D341" s="24" t="s">
        <v>462</v>
      </c>
      <c r="E341" s="24" t="s">
        <v>465</v>
      </c>
      <c r="F341" s="56">
        <v>3.3008339389999999</v>
      </c>
      <c r="G341" s="39">
        <v>11.529496103</v>
      </c>
      <c r="H341" s="61">
        <f t="shared" si="10"/>
        <v>-0.71370527302219955</v>
      </c>
      <c r="I341" s="67">
        <f t="shared" si="11"/>
        <v>2.8440466817584179E-4</v>
      </c>
      <c r="J341" s="144">
        <v>121.79999999999998</v>
      </c>
      <c r="K341" s="90">
        <v>23.411772727272702</v>
      </c>
    </row>
    <row r="342" spans="1:11" x14ac:dyDescent="0.15">
      <c r="A342" s="24" t="s">
        <v>51</v>
      </c>
      <c r="B342" s="24" t="s">
        <v>1207</v>
      </c>
      <c r="C342" s="24" t="s">
        <v>1884</v>
      </c>
      <c r="D342" s="24" t="s">
        <v>463</v>
      </c>
      <c r="E342" s="24" t="s">
        <v>466</v>
      </c>
      <c r="F342" s="56">
        <v>3.274457</v>
      </c>
      <c r="G342" s="39">
        <v>1.677687945</v>
      </c>
      <c r="H342" s="61">
        <f t="shared" si="10"/>
        <v>0.951767615520418</v>
      </c>
      <c r="I342" s="67">
        <f t="shared" si="11"/>
        <v>2.8213199262704938E-4</v>
      </c>
      <c r="J342" s="144">
        <v>56.594999999999999</v>
      </c>
      <c r="K342" s="90">
        <v>56.0623636363636</v>
      </c>
    </row>
    <row r="343" spans="1:11" x14ac:dyDescent="0.15">
      <c r="A343" s="24" t="s">
        <v>2006</v>
      </c>
      <c r="B343" s="24" t="s">
        <v>2072</v>
      </c>
      <c r="C343" s="24" t="s">
        <v>1884</v>
      </c>
      <c r="D343" s="24" t="s">
        <v>463</v>
      </c>
      <c r="E343" s="24" t="s">
        <v>466</v>
      </c>
      <c r="F343" s="56">
        <v>3.2691070799999999</v>
      </c>
      <c r="G343" s="39">
        <v>3.6781498199999998</v>
      </c>
      <c r="H343" s="61">
        <f t="shared" si="10"/>
        <v>-0.11120883053099773</v>
      </c>
      <c r="I343" s="67">
        <f t="shared" si="11"/>
        <v>2.8167103571419472E-4</v>
      </c>
      <c r="J343" s="144">
        <v>20.475999999999999</v>
      </c>
      <c r="K343" s="90">
        <v>33.970590909090902</v>
      </c>
    </row>
    <row r="344" spans="1:11" x14ac:dyDescent="0.15">
      <c r="A344" s="24" t="s">
        <v>292</v>
      </c>
      <c r="B344" s="24" t="s">
        <v>293</v>
      </c>
      <c r="C344" s="24" t="s">
        <v>1444</v>
      </c>
      <c r="D344" s="24" t="s">
        <v>462</v>
      </c>
      <c r="E344" s="24" t="s">
        <v>465</v>
      </c>
      <c r="F344" s="56">
        <v>3.2510165120000001</v>
      </c>
      <c r="G344" s="39">
        <v>11.099269062999999</v>
      </c>
      <c r="H344" s="61">
        <f t="shared" si="10"/>
        <v>-0.7070963417908811</v>
      </c>
      <c r="I344" s="67">
        <f t="shared" si="11"/>
        <v>2.8011232598076561E-4</v>
      </c>
      <c r="J344" s="144">
        <v>254.69134351</v>
      </c>
      <c r="K344" s="90">
        <v>16.731136363636399</v>
      </c>
    </row>
    <row r="345" spans="1:11" x14ac:dyDescent="0.15">
      <c r="A345" s="24" t="s">
        <v>73</v>
      </c>
      <c r="B345" s="24" t="s">
        <v>74</v>
      </c>
      <c r="C345" s="24" t="s">
        <v>1879</v>
      </c>
      <c r="D345" s="24" t="s">
        <v>462</v>
      </c>
      <c r="E345" s="24" t="s">
        <v>465</v>
      </c>
      <c r="F345" s="56">
        <v>3.2107942599999997</v>
      </c>
      <c r="G345" s="39">
        <v>3.2670379300000003</v>
      </c>
      <c r="H345" s="61">
        <f t="shared" si="10"/>
        <v>-1.7215493424038941E-2</v>
      </c>
      <c r="I345" s="67">
        <f t="shared" si="11"/>
        <v>2.766467180632674E-4</v>
      </c>
      <c r="J345" s="144">
        <v>433.31637000000001</v>
      </c>
      <c r="K345" s="90">
        <v>70.548545454545405</v>
      </c>
    </row>
    <row r="346" spans="1:11" x14ac:dyDescent="0.15">
      <c r="A346" s="24" t="s">
        <v>1687</v>
      </c>
      <c r="B346" s="24" t="s">
        <v>1688</v>
      </c>
      <c r="C346" s="24" t="s">
        <v>1884</v>
      </c>
      <c r="D346" s="24" t="s">
        <v>1744</v>
      </c>
      <c r="E346" s="24" t="s">
        <v>465</v>
      </c>
      <c r="F346" s="56">
        <v>3.19992587</v>
      </c>
      <c r="G346" s="39">
        <v>5.0506947800000006</v>
      </c>
      <c r="H346" s="61">
        <f t="shared" si="10"/>
        <v>-0.36643847839088795</v>
      </c>
      <c r="I346" s="67">
        <f t="shared" si="11"/>
        <v>2.7571028172363983E-4</v>
      </c>
      <c r="J346" s="144">
        <v>147.846</v>
      </c>
      <c r="K346" s="90">
        <v>55.540272727272701</v>
      </c>
    </row>
    <row r="347" spans="1:11" x14ac:dyDescent="0.15">
      <c r="A347" s="24" t="s">
        <v>1286</v>
      </c>
      <c r="B347" s="24" t="s">
        <v>1287</v>
      </c>
      <c r="C347" s="24" t="s">
        <v>1879</v>
      </c>
      <c r="D347" s="24" t="s">
        <v>462</v>
      </c>
      <c r="E347" s="24" t="s">
        <v>465</v>
      </c>
      <c r="F347" s="56">
        <v>3.1594474799999999</v>
      </c>
      <c r="G347" s="39">
        <v>0.27280426000000002</v>
      </c>
      <c r="H347" s="61">
        <f t="shared" si="10"/>
        <v>10.581371493245742</v>
      </c>
      <c r="I347" s="67">
        <f t="shared" si="11"/>
        <v>2.7222260458235052E-4</v>
      </c>
      <c r="J347" s="144">
        <v>30.247513999999999</v>
      </c>
      <c r="K347" s="90">
        <v>32.012863636363598</v>
      </c>
    </row>
    <row r="348" spans="1:11" x14ac:dyDescent="0.15">
      <c r="A348" s="24" t="s">
        <v>617</v>
      </c>
      <c r="B348" s="24" t="s">
        <v>618</v>
      </c>
      <c r="C348" s="24" t="s">
        <v>641</v>
      </c>
      <c r="D348" s="24" t="s">
        <v>463</v>
      </c>
      <c r="E348" s="24" t="s">
        <v>466</v>
      </c>
      <c r="F348" s="56">
        <v>3.1343041400000002</v>
      </c>
      <c r="G348" s="39">
        <v>2.41218566</v>
      </c>
      <c r="H348" s="61">
        <f t="shared" si="10"/>
        <v>0.2993627281575002</v>
      </c>
      <c r="I348" s="67">
        <f t="shared" si="11"/>
        <v>2.7005621772324706E-4</v>
      </c>
      <c r="J348" s="144">
        <v>50.578395864371231</v>
      </c>
      <c r="K348" s="90">
        <v>44.508363636363597</v>
      </c>
    </row>
    <row r="349" spans="1:11" x14ac:dyDescent="0.15">
      <c r="A349" s="24" t="s">
        <v>710</v>
      </c>
      <c r="B349" s="24" t="s">
        <v>711</v>
      </c>
      <c r="C349" s="24" t="s">
        <v>1898</v>
      </c>
      <c r="D349" s="24" t="s">
        <v>2110</v>
      </c>
      <c r="E349" s="24" t="s">
        <v>465</v>
      </c>
      <c r="F349" s="56">
        <v>3.1306172799999996</v>
      </c>
      <c r="G349" s="39">
        <v>7.3435834299999998</v>
      </c>
      <c r="H349" s="61">
        <f t="shared" si="10"/>
        <v>-0.57369350946422082</v>
      </c>
      <c r="I349" s="67">
        <f t="shared" si="11"/>
        <v>2.6973855248643464E-4</v>
      </c>
      <c r="J349" s="144">
        <v>142.27935683758238</v>
      </c>
      <c r="K349" s="90">
        <v>55.985772727272703</v>
      </c>
    </row>
    <row r="350" spans="1:11" x14ac:dyDescent="0.15">
      <c r="A350" s="24" t="s">
        <v>275</v>
      </c>
      <c r="B350" s="24" t="s">
        <v>426</v>
      </c>
      <c r="C350" s="24" t="s">
        <v>1898</v>
      </c>
      <c r="D350" s="24" t="s">
        <v>463</v>
      </c>
      <c r="E350" s="24" t="s">
        <v>465</v>
      </c>
      <c r="F350" s="56">
        <v>3.1089438899999999</v>
      </c>
      <c r="G350" s="39">
        <v>1.3392236799999999</v>
      </c>
      <c r="H350" s="61">
        <f t="shared" si="10"/>
        <v>1.321452298394246</v>
      </c>
      <c r="I350" s="67">
        <f t="shared" si="11"/>
        <v>2.6787114158206696E-4</v>
      </c>
      <c r="J350" s="144">
        <v>30.532319910000002</v>
      </c>
      <c r="K350" s="90">
        <v>16.2803636363636</v>
      </c>
    </row>
    <row r="351" spans="1:11" x14ac:dyDescent="0.15">
      <c r="A351" s="24" t="s">
        <v>1109</v>
      </c>
      <c r="B351" s="24" t="s">
        <v>502</v>
      </c>
      <c r="C351" s="24" t="s">
        <v>1880</v>
      </c>
      <c r="D351" s="24" t="s">
        <v>462</v>
      </c>
      <c r="E351" s="24" t="s">
        <v>465</v>
      </c>
      <c r="F351" s="56">
        <v>3.0538762599999996</v>
      </c>
      <c r="G351" s="39">
        <v>3.3849470400000001</v>
      </c>
      <c r="H351" s="61">
        <f t="shared" si="10"/>
        <v>-9.7806782820448634E-2</v>
      </c>
      <c r="I351" s="67">
        <f t="shared" si="11"/>
        <v>2.6312643423634548E-4</v>
      </c>
      <c r="J351" s="144">
        <v>27.785260440000002</v>
      </c>
      <c r="K351" s="90">
        <v>24.098454545454501</v>
      </c>
    </row>
    <row r="352" spans="1:11" x14ac:dyDescent="0.15">
      <c r="A352" s="24" t="s">
        <v>304</v>
      </c>
      <c r="B352" s="24" t="s">
        <v>305</v>
      </c>
      <c r="C352" s="24" t="s">
        <v>1444</v>
      </c>
      <c r="D352" s="24" t="s">
        <v>462</v>
      </c>
      <c r="E352" s="24" t="s">
        <v>465</v>
      </c>
      <c r="F352" s="56">
        <v>3.0510684229999998</v>
      </c>
      <c r="G352" s="39">
        <v>0.78040907999999998</v>
      </c>
      <c r="H352" s="61">
        <f t="shared" si="10"/>
        <v>2.9095757612148745</v>
      </c>
      <c r="I352" s="67">
        <f t="shared" si="11"/>
        <v>2.6288450690372761E-4</v>
      </c>
      <c r="J352" s="144">
        <v>67.673933569999988</v>
      </c>
      <c r="K352" s="90">
        <v>20.5298181818182</v>
      </c>
    </row>
    <row r="353" spans="1:11" x14ac:dyDescent="0.15">
      <c r="A353" s="24" t="s">
        <v>1066</v>
      </c>
      <c r="B353" s="24" t="s">
        <v>128</v>
      </c>
      <c r="C353" s="24" t="s">
        <v>1070</v>
      </c>
      <c r="D353" s="24" t="s">
        <v>462</v>
      </c>
      <c r="E353" s="24" t="s">
        <v>465</v>
      </c>
      <c r="F353" s="56">
        <v>3.036886918</v>
      </c>
      <c r="G353" s="39">
        <v>6.0096611879999999</v>
      </c>
      <c r="H353" s="61">
        <f t="shared" si="10"/>
        <v>-0.49466586834146165</v>
      </c>
      <c r="I353" s="67">
        <f t="shared" si="11"/>
        <v>2.6166260774179007E-4</v>
      </c>
      <c r="J353" s="144">
        <v>53.371000000000002</v>
      </c>
      <c r="K353" s="90">
        <v>39.268045454545501</v>
      </c>
    </row>
    <row r="354" spans="1:11" x14ac:dyDescent="0.15">
      <c r="A354" s="24" t="s">
        <v>737</v>
      </c>
      <c r="B354" s="24" t="s">
        <v>749</v>
      </c>
      <c r="C354" s="24" t="s">
        <v>1884</v>
      </c>
      <c r="D354" s="24" t="s">
        <v>463</v>
      </c>
      <c r="E354" s="24" t="s">
        <v>465</v>
      </c>
      <c r="F354" s="56">
        <v>3.0263155799999999</v>
      </c>
      <c r="G354" s="39">
        <v>2.6760054700000002</v>
      </c>
      <c r="H354" s="61">
        <f t="shared" si="10"/>
        <v>0.1309078452668484</v>
      </c>
      <c r="I354" s="67">
        <f t="shared" si="11"/>
        <v>2.6075176583588813E-4</v>
      </c>
      <c r="J354" s="144">
        <v>6.9210000000000003</v>
      </c>
      <c r="K354" s="90">
        <v>44.505000000000003</v>
      </c>
    </row>
    <row r="355" spans="1:11" x14ac:dyDescent="0.15">
      <c r="A355" s="24" t="s">
        <v>995</v>
      </c>
      <c r="B355" s="24" t="s">
        <v>996</v>
      </c>
      <c r="C355" s="24" t="s">
        <v>1879</v>
      </c>
      <c r="D355" s="24" t="s">
        <v>462</v>
      </c>
      <c r="E355" s="24" t="s">
        <v>465</v>
      </c>
      <c r="F355" s="56">
        <v>2.9983838949999999</v>
      </c>
      <c r="G355" s="39">
        <v>1.1279993000000001</v>
      </c>
      <c r="H355" s="61">
        <f t="shared" si="10"/>
        <v>1.6581434004435991</v>
      </c>
      <c r="I355" s="67">
        <f t="shared" si="11"/>
        <v>2.58345131103326E-4</v>
      </c>
      <c r="J355" s="144">
        <v>62.28</v>
      </c>
      <c r="K355" s="90">
        <v>24.054909090909099</v>
      </c>
    </row>
    <row r="356" spans="1:11" x14ac:dyDescent="0.15">
      <c r="A356" s="24" t="s">
        <v>273</v>
      </c>
      <c r="B356" s="24" t="s">
        <v>427</v>
      </c>
      <c r="C356" s="24" t="s">
        <v>1898</v>
      </c>
      <c r="D356" s="24" t="s">
        <v>463</v>
      </c>
      <c r="E356" s="24" t="s">
        <v>465</v>
      </c>
      <c r="F356" s="56">
        <v>2.97170231</v>
      </c>
      <c r="G356" s="39">
        <v>0.47375617999999997</v>
      </c>
      <c r="H356" s="61">
        <f t="shared" si="10"/>
        <v>5.2726407284016856</v>
      </c>
      <c r="I356" s="67">
        <f t="shared" si="11"/>
        <v>2.5604620681068821E-4</v>
      </c>
      <c r="J356" s="144">
        <v>694.66644439999993</v>
      </c>
      <c r="K356" s="90">
        <v>33.493318181818204</v>
      </c>
    </row>
    <row r="357" spans="1:11" x14ac:dyDescent="0.15">
      <c r="A357" s="24" t="s">
        <v>1288</v>
      </c>
      <c r="B357" s="24" t="s">
        <v>657</v>
      </c>
      <c r="C357" s="24" t="s">
        <v>1880</v>
      </c>
      <c r="D357" s="24" t="s">
        <v>462</v>
      </c>
      <c r="E357" s="24" t="s">
        <v>465</v>
      </c>
      <c r="F357" s="56">
        <v>2.9476724600000002</v>
      </c>
      <c r="G357" s="39">
        <v>15.974792710000001</v>
      </c>
      <c r="H357" s="61">
        <f t="shared" si="10"/>
        <v>-0.8154797678122736</v>
      </c>
      <c r="I357" s="67">
        <f t="shared" si="11"/>
        <v>2.5397575987459189E-4</v>
      </c>
      <c r="J357" s="144">
        <v>177.09587478</v>
      </c>
      <c r="K357" s="90">
        <v>44.664999999999999</v>
      </c>
    </row>
    <row r="358" spans="1:11" x14ac:dyDescent="0.15">
      <c r="A358" s="24" t="s">
        <v>857</v>
      </c>
      <c r="B358" s="24" t="s">
        <v>858</v>
      </c>
      <c r="C358" s="24" t="s">
        <v>1884</v>
      </c>
      <c r="D358" s="24" t="s">
        <v>463</v>
      </c>
      <c r="E358" s="24" t="s">
        <v>466</v>
      </c>
      <c r="F358" s="56">
        <v>2.9454821499999997</v>
      </c>
      <c r="G358" s="39">
        <v>7.3935454699999994</v>
      </c>
      <c r="H358" s="61">
        <f t="shared" si="10"/>
        <v>-0.60161438623031827</v>
      </c>
      <c r="I358" s="67">
        <f t="shared" si="11"/>
        <v>2.5378703956927987E-4</v>
      </c>
      <c r="J358" s="144">
        <v>206.56</v>
      </c>
      <c r="K358" s="90">
        <v>63.592136363636399</v>
      </c>
    </row>
    <row r="359" spans="1:11" x14ac:dyDescent="0.15">
      <c r="A359" s="24" t="s">
        <v>851</v>
      </c>
      <c r="B359" s="24" t="s">
        <v>852</v>
      </c>
      <c r="C359" s="24" t="s">
        <v>1884</v>
      </c>
      <c r="D359" s="24" t="s">
        <v>463</v>
      </c>
      <c r="E359" s="24" t="s">
        <v>465</v>
      </c>
      <c r="F359" s="56">
        <v>2.9041506099999999</v>
      </c>
      <c r="G359" s="39">
        <v>1.7886221</v>
      </c>
      <c r="H359" s="61">
        <f t="shared" si="10"/>
        <v>0.62368037943845156</v>
      </c>
      <c r="I359" s="67">
        <f t="shared" si="11"/>
        <v>2.5022585377922535E-4</v>
      </c>
      <c r="J359" s="144">
        <v>53.208000000000006</v>
      </c>
      <c r="K359" s="90">
        <v>16.6025909090909</v>
      </c>
    </row>
    <row r="360" spans="1:11" x14ac:dyDescent="0.15">
      <c r="A360" s="24" t="s">
        <v>2084</v>
      </c>
      <c r="B360" s="24" t="s">
        <v>2085</v>
      </c>
      <c r="C360" s="24" t="s">
        <v>1884</v>
      </c>
      <c r="D360" s="24" t="s">
        <v>463</v>
      </c>
      <c r="E360" s="24" t="s">
        <v>466</v>
      </c>
      <c r="F360" s="56">
        <v>2.8390408199999997</v>
      </c>
      <c r="G360" s="39">
        <v>4.4688106200000002</v>
      </c>
      <c r="H360" s="61">
        <f t="shared" si="10"/>
        <v>-0.36469878421475832</v>
      </c>
      <c r="I360" s="67">
        <f t="shared" si="11"/>
        <v>2.446158992761646E-4</v>
      </c>
      <c r="J360" s="144">
        <v>697.54200000000003</v>
      </c>
      <c r="K360" s="90">
        <v>31.050272727272699</v>
      </c>
    </row>
    <row r="361" spans="1:11" x14ac:dyDescent="0.15">
      <c r="A361" s="24" t="s">
        <v>1982</v>
      </c>
      <c r="B361" s="24" t="s">
        <v>917</v>
      </c>
      <c r="C361" s="24" t="s">
        <v>1884</v>
      </c>
      <c r="D361" s="24" t="s">
        <v>463</v>
      </c>
      <c r="E361" s="24" t="s">
        <v>466</v>
      </c>
      <c r="F361" s="56">
        <v>2.7815228599999999</v>
      </c>
      <c r="G361" s="39"/>
      <c r="H361" s="61" t="str">
        <f t="shared" si="10"/>
        <v/>
      </c>
      <c r="I361" s="67">
        <f t="shared" si="11"/>
        <v>2.3966006792255611E-4</v>
      </c>
      <c r="J361" s="144">
        <v>19.553000000000001</v>
      </c>
      <c r="K361" s="90">
        <v>32.6907142857143</v>
      </c>
    </row>
    <row r="362" spans="1:11" x14ac:dyDescent="0.15">
      <c r="A362" s="24" t="s">
        <v>1167</v>
      </c>
      <c r="B362" s="24" t="s">
        <v>1316</v>
      </c>
      <c r="C362" s="24" t="s">
        <v>1885</v>
      </c>
      <c r="D362" s="24" t="s">
        <v>462</v>
      </c>
      <c r="E362" s="24" t="s">
        <v>466</v>
      </c>
      <c r="F362" s="56">
        <v>2.7653426850000002</v>
      </c>
      <c r="G362" s="39">
        <v>0.89867047999999994</v>
      </c>
      <c r="H362" s="61">
        <f t="shared" si="10"/>
        <v>2.0771486841316968</v>
      </c>
      <c r="I362" s="67">
        <f t="shared" si="11"/>
        <v>2.3826596043731373E-4</v>
      </c>
      <c r="J362" s="144">
        <v>38.557462819999998</v>
      </c>
      <c r="K362" s="90">
        <v>27.181227272727298</v>
      </c>
    </row>
    <row r="363" spans="1:11" x14ac:dyDescent="0.15">
      <c r="A363" s="24" t="s">
        <v>1035</v>
      </c>
      <c r="B363" s="24" t="s">
        <v>2112</v>
      </c>
      <c r="C363" s="24" t="s">
        <v>1878</v>
      </c>
      <c r="D363" s="24" t="s">
        <v>462</v>
      </c>
      <c r="E363" s="24" t="s">
        <v>465</v>
      </c>
      <c r="F363" s="56">
        <v>2.7630539199999999</v>
      </c>
      <c r="G363" s="39">
        <v>0.67853359999999996</v>
      </c>
      <c r="H363" s="61">
        <f t="shared" si="10"/>
        <v>3.0720959433696429</v>
      </c>
      <c r="I363" s="67">
        <f t="shared" si="11"/>
        <v>2.3806875710555365E-4</v>
      </c>
      <c r="J363" s="144">
        <v>25.59</v>
      </c>
      <c r="K363" s="90">
        <v>20.696000000000002</v>
      </c>
    </row>
    <row r="364" spans="1:11" x14ac:dyDescent="0.15">
      <c r="A364" s="24" t="s">
        <v>479</v>
      </c>
      <c r="B364" s="24" t="s">
        <v>480</v>
      </c>
      <c r="C364" s="24" t="s">
        <v>1885</v>
      </c>
      <c r="D364" s="24" t="s">
        <v>462</v>
      </c>
      <c r="E364" s="24" t="s">
        <v>466</v>
      </c>
      <c r="F364" s="56">
        <v>2.755091905</v>
      </c>
      <c r="G364" s="39">
        <v>7.2671451820000001</v>
      </c>
      <c r="H364" s="61">
        <f t="shared" si="10"/>
        <v>-0.620883877230898</v>
      </c>
      <c r="I364" s="67">
        <f t="shared" si="11"/>
        <v>2.3738273827639313E-4</v>
      </c>
      <c r="J364" s="144">
        <v>195.35897803999998</v>
      </c>
      <c r="K364" s="90">
        <v>39.745818181818201</v>
      </c>
    </row>
    <row r="365" spans="1:11" x14ac:dyDescent="0.15">
      <c r="A365" s="24" t="s">
        <v>471</v>
      </c>
      <c r="B365" s="24" t="s">
        <v>472</v>
      </c>
      <c r="C365" s="24" t="s">
        <v>1879</v>
      </c>
      <c r="D365" s="24" t="s">
        <v>462</v>
      </c>
      <c r="E365" s="24" t="s">
        <v>465</v>
      </c>
      <c r="F365" s="56">
        <v>2.7355452000000002</v>
      </c>
      <c r="G365" s="39">
        <v>3.4976521699999998</v>
      </c>
      <c r="H365" s="61">
        <f t="shared" si="10"/>
        <v>-0.21789101172973402</v>
      </c>
      <c r="I365" s="67">
        <f t="shared" si="11"/>
        <v>2.3569856565450713E-4</v>
      </c>
      <c r="J365" s="144">
        <v>151.22509600000001</v>
      </c>
      <c r="K365" s="90">
        <v>5.0694999999999997</v>
      </c>
    </row>
    <row r="366" spans="1:11" x14ac:dyDescent="0.15">
      <c r="A366" s="24" t="s">
        <v>1442</v>
      </c>
      <c r="B366" s="24" t="s">
        <v>1438</v>
      </c>
      <c r="C366" s="24" t="s">
        <v>1885</v>
      </c>
      <c r="D366" s="24" t="s">
        <v>462</v>
      </c>
      <c r="E366" s="24" t="s">
        <v>466</v>
      </c>
      <c r="F366" s="56">
        <v>2.7115185400000001</v>
      </c>
      <c r="G366" s="39">
        <v>0.47275529999999999</v>
      </c>
      <c r="H366" s="61">
        <f t="shared" si="10"/>
        <v>4.7355645510478679</v>
      </c>
      <c r="I366" s="67">
        <f t="shared" si="11"/>
        <v>2.336283935734651E-4</v>
      </c>
      <c r="J366" s="144">
        <v>62.336043590000003</v>
      </c>
      <c r="K366" s="90">
        <v>16.578318181818201</v>
      </c>
    </row>
    <row r="367" spans="1:11" x14ac:dyDescent="0.15">
      <c r="A367" s="24" t="s">
        <v>1063</v>
      </c>
      <c r="B367" s="24" t="s">
        <v>130</v>
      </c>
      <c r="C367" s="24" t="s">
        <v>1070</v>
      </c>
      <c r="D367" s="24" t="s">
        <v>462</v>
      </c>
      <c r="E367" s="24" t="s">
        <v>465</v>
      </c>
      <c r="F367" s="56">
        <v>2.6829915189999998</v>
      </c>
      <c r="G367" s="39">
        <v>7.9868206380000002</v>
      </c>
      <c r="H367" s="61">
        <f t="shared" si="10"/>
        <v>-0.66407264660048071</v>
      </c>
      <c r="I367" s="67">
        <f t="shared" si="11"/>
        <v>2.3117046382253422E-4</v>
      </c>
      <c r="J367" s="144">
        <v>16.588999999999999</v>
      </c>
      <c r="K367" s="90">
        <v>65.856818181818198</v>
      </c>
    </row>
    <row r="368" spans="1:11" x14ac:dyDescent="0.15">
      <c r="A368" s="24" t="s">
        <v>2010</v>
      </c>
      <c r="B368" s="24" t="s">
        <v>1945</v>
      </c>
      <c r="C368" s="24" t="s">
        <v>1884</v>
      </c>
      <c r="D368" s="24" t="s">
        <v>463</v>
      </c>
      <c r="E368" s="24" t="s">
        <v>466</v>
      </c>
      <c r="F368" s="56">
        <v>2.6681256600000003</v>
      </c>
      <c r="G368" s="39">
        <v>0.99904541000000002</v>
      </c>
      <c r="H368" s="61">
        <f t="shared" si="10"/>
        <v>1.6706750597052444</v>
      </c>
      <c r="I368" s="67">
        <f t="shared" si="11"/>
        <v>2.2988959972146874E-4</v>
      </c>
      <c r="J368" s="144">
        <v>14.117000000000001</v>
      </c>
      <c r="K368" s="90">
        <v>56.282318181818198</v>
      </c>
    </row>
    <row r="369" spans="1:11" x14ac:dyDescent="0.15">
      <c r="A369" s="24" t="s">
        <v>2031</v>
      </c>
      <c r="B369" s="24" t="s">
        <v>491</v>
      </c>
      <c r="C369" s="24" t="s">
        <v>1444</v>
      </c>
      <c r="D369" s="24" t="s">
        <v>462</v>
      </c>
      <c r="E369" s="24" t="s">
        <v>465</v>
      </c>
      <c r="F369" s="56">
        <v>2.5568867599999998</v>
      </c>
      <c r="G369" s="39">
        <v>2.44068782</v>
      </c>
      <c r="H369" s="61">
        <f t="shared" si="10"/>
        <v>4.7609095701555137E-2</v>
      </c>
      <c r="I369" s="67">
        <f t="shared" si="11"/>
        <v>2.2030509379738995E-4</v>
      </c>
      <c r="J369" s="144">
        <v>30.081928809999997</v>
      </c>
      <c r="K369" s="90">
        <v>13.8887727272727</v>
      </c>
    </row>
    <row r="370" spans="1:11" x14ac:dyDescent="0.15">
      <c r="A370" s="24" t="s">
        <v>2022</v>
      </c>
      <c r="B370" s="24" t="s">
        <v>96</v>
      </c>
      <c r="C370" s="24" t="s">
        <v>1884</v>
      </c>
      <c r="D370" s="24" t="s">
        <v>463</v>
      </c>
      <c r="E370" s="24" t="s">
        <v>466</v>
      </c>
      <c r="F370" s="56">
        <v>2.5490715000000002</v>
      </c>
      <c r="G370" s="39">
        <v>0.7567404499999999</v>
      </c>
      <c r="H370" s="61">
        <f t="shared" si="10"/>
        <v>2.3684884956262091</v>
      </c>
      <c r="I370" s="67">
        <f t="shared" si="11"/>
        <v>2.1963171959314836E-4</v>
      </c>
      <c r="J370" s="144">
        <v>132.96299999999999</v>
      </c>
      <c r="K370" s="90">
        <v>35.481545454545497</v>
      </c>
    </row>
    <row r="371" spans="1:11" x14ac:dyDescent="0.15">
      <c r="A371" s="24" t="s">
        <v>1703</v>
      </c>
      <c r="B371" s="24" t="s">
        <v>1704</v>
      </c>
      <c r="C371" s="24" t="s">
        <v>1880</v>
      </c>
      <c r="D371" s="24" t="s">
        <v>462</v>
      </c>
      <c r="E371" s="24" t="s">
        <v>465</v>
      </c>
      <c r="F371" s="56">
        <v>2.50932332</v>
      </c>
      <c r="G371" s="39">
        <v>8.3160531199999994</v>
      </c>
      <c r="H371" s="61">
        <f t="shared" si="10"/>
        <v>-0.6982554964728267</v>
      </c>
      <c r="I371" s="67">
        <f t="shared" si="11"/>
        <v>2.1620695841085197E-4</v>
      </c>
      <c r="J371" s="144">
        <v>340.57644282999996</v>
      </c>
      <c r="K371" s="90">
        <v>32.979318181818201</v>
      </c>
    </row>
    <row r="372" spans="1:11" x14ac:dyDescent="0.15">
      <c r="A372" s="24" t="s">
        <v>1244</v>
      </c>
      <c r="B372" s="24" t="s">
        <v>1245</v>
      </c>
      <c r="C372" s="24" t="s">
        <v>1879</v>
      </c>
      <c r="D372" s="24" t="s">
        <v>462</v>
      </c>
      <c r="E372" s="24" t="s">
        <v>465</v>
      </c>
      <c r="F372" s="56">
        <v>2.4892594799999999</v>
      </c>
      <c r="G372" s="39">
        <v>5.253298E-2</v>
      </c>
      <c r="H372" s="61">
        <f t="shared" si="10"/>
        <v>46.384699668665284</v>
      </c>
      <c r="I372" s="67">
        <f t="shared" si="11"/>
        <v>2.1447822868285422E-4</v>
      </c>
      <c r="J372" s="144">
        <v>390.42824100000001</v>
      </c>
      <c r="K372" s="90">
        <v>25.555</v>
      </c>
    </row>
    <row r="373" spans="1:11" x14ac:dyDescent="0.15">
      <c r="A373" s="24" t="s">
        <v>1092</v>
      </c>
      <c r="B373" s="24" t="s">
        <v>226</v>
      </c>
      <c r="C373" s="24" t="s">
        <v>1444</v>
      </c>
      <c r="D373" s="24" t="s">
        <v>462</v>
      </c>
      <c r="E373" s="24" t="s">
        <v>465</v>
      </c>
      <c r="F373" s="56">
        <v>2.3755903799999998</v>
      </c>
      <c r="G373" s="39">
        <v>2.1694080899999997</v>
      </c>
      <c r="H373" s="61">
        <f t="shared" si="10"/>
        <v>9.504080442513696E-2</v>
      </c>
      <c r="I373" s="67">
        <f t="shared" si="11"/>
        <v>2.0468433318105854E-4</v>
      </c>
      <c r="J373" s="144">
        <v>22.889424000000002</v>
      </c>
      <c r="K373" s="90">
        <v>22.497318181818201</v>
      </c>
    </row>
    <row r="374" spans="1:11" x14ac:dyDescent="0.15">
      <c r="A374" s="24" t="s">
        <v>2096</v>
      </c>
      <c r="B374" s="24" t="s">
        <v>2097</v>
      </c>
      <c r="C374" s="24" t="s">
        <v>1444</v>
      </c>
      <c r="D374" s="24" t="s">
        <v>462</v>
      </c>
      <c r="E374" s="24" t="s">
        <v>465</v>
      </c>
      <c r="F374" s="56">
        <v>2.3578444599999999</v>
      </c>
      <c r="G374" s="39">
        <v>0.38482827000000003</v>
      </c>
      <c r="H374" s="61">
        <f t="shared" si="10"/>
        <v>5.1270042868732064</v>
      </c>
      <c r="I374" s="67">
        <f t="shared" si="11"/>
        <v>2.0315531882215867E-4</v>
      </c>
      <c r="J374" s="144">
        <v>11.278183701321602</v>
      </c>
      <c r="K374" s="90">
        <v>77.600909090909099</v>
      </c>
    </row>
    <row r="375" spans="1:11" x14ac:dyDescent="0.15">
      <c r="A375" s="24" t="s">
        <v>1239</v>
      </c>
      <c r="B375" s="24" t="s">
        <v>1240</v>
      </c>
      <c r="C375" s="24" t="s">
        <v>1879</v>
      </c>
      <c r="D375" s="24" t="s">
        <v>462</v>
      </c>
      <c r="E375" s="24" t="s">
        <v>465</v>
      </c>
      <c r="F375" s="56">
        <v>2.3563595299999998</v>
      </c>
      <c r="G375" s="39">
        <v>10.465110560000001</v>
      </c>
      <c r="H375" s="61">
        <f t="shared" si="10"/>
        <v>-0.77483663297294403</v>
      </c>
      <c r="I375" s="67">
        <f t="shared" si="11"/>
        <v>2.0302737508681211E-4</v>
      </c>
      <c r="J375" s="144">
        <v>225.9</v>
      </c>
      <c r="K375" s="90">
        <v>15.148227272727301</v>
      </c>
    </row>
    <row r="376" spans="1:11" x14ac:dyDescent="0.15">
      <c r="A376" s="24" t="s">
        <v>1217</v>
      </c>
      <c r="B376" s="24" t="s">
        <v>1218</v>
      </c>
      <c r="C376" s="24" t="s">
        <v>1884</v>
      </c>
      <c r="D376" s="24" t="s">
        <v>463</v>
      </c>
      <c r="E376" s="24" t="s">
        <v>466</v>
      </c>
      <c r="F376" s="56">
        <v>2.3563429</v>
      </c>
      <c r="G376" s="39">
        <v>3.7104985019999996</v>
      </c>
      <c r="H376" s="61">
        <f t="shared" si="10"/>
        <v>-0.36495247236189288</v>
      </c>
      <c r="I376" s="67">
        <f t="shared" si="11"/>
        <v>2.0302594222174858E-4</v>
      </c>
      <c r="J376" s="144">
        <v>158.62</v>
      </c>
      <c r="K376" s="90">
        <v>74.641681818181794</v>
      </c>
    </row>
    <row r="377" spans="1:11" x14ac:dyDescent="0.15">
      <c r="A377" s="24" t="s">
        <v>289</v>
      </c>
      <c r="B377" s="24" t="s">
        <v>197</v>
      </c>
      <c r="C377" s="24" t="s">
        <v>1898</v>
      </c>
      <c r="D377" s="24" t="s">
        <v>463</v>
      </c>
      <c r="E377" s="24" t="s">
        <v>466</v>
      </c>
      <c r="F377" s="56">
        <v>2.3541609999999999</v>
      </c>
      <c r="G377" s="39">
        <v>2.6251387799999999</v>
      </c>
      <c r="H377" s="61">
        <f t="shared" si="10"/>
        <v>-0.10322417316161847</v>
      </c>
      <c r="I377" s="67">
        <f t="shared" si="11"/>
        <v>2.0283794653430697E-4</v>
      </c>
      <c r="J377" s="144">
        <v>463.09287939999996</v>
      </c>
      <c r="K377" s="90">
        <v>14.1152727272727</v>
      </c>
    </row>
    <row r="378" spans="1:11" x14ac:dyDescent="0.15">
      <c r="A378" s="24" t="s">
        <v>910</v>
      </c>
      <c r="B378" s="24" t="s">
        <v>907</v>
      </c>
      <c r="C378" s="24" t="s">
        <v>1886</v>
      </c>
      <c r="D378" s="24" t="s">
        <v>463</v>
      </c>
      <c r="E378" s="24" t="s">
        <v>465</v>
      </c>
      <c r="F378" s="56">
        <v>2.3444407099999998</v>
      </c>
      <c r="G378" s="39">
        <v>3.90340329</v>
      </c>
      <c r="H378" s="61">
        <f t="shared" si="10"/>
        <v>-0.39938547574468031</v>
      </c>
      <c r="I378" s="67">
        <f t="shared" si="11"/>
        <v>2.0200043216578333E-4</v>
      </c>
      <c r="J378" s="144">
        <v>99.63689761000002</v>
      </c>
      <c r="K378" s="90">
        <v>7.4119545454545497</v>
      </c>
    </row>
    <row r="379" spans="1:11" x14ac:dyDescent="0.15">
      <c r="A379" s="24" t="s">
        <v>1230</v>
      </c>
      <c r="B379" s="24" t="s">
        <v>1231</v>
      </c>
      <c r="C379" s="24" t="s">
        <v>1885</v>
      </c>
      <c r="D379" s="24" t="s">
        <v>462</v>
      </c>
      <c r="E379" s="24" t="s">
        <v>465</v>
      </c>
      <c r="F379" s="56">
        <v>2.329810545</v>
      </c>
      <c r="G379" s="39">
        <v>1.264982413</v>
      </c>
      <c r="H379" s="61">
        <f t="shared" si="10"/>
        <v>0.84177307214467967</v>
      </c>
      <c r="I379" s="67">
        <f t="shared" si="11"/>
        <v>2.007398758036407E-4</v>
      </c>
      <c r="J379" s="144">
        <v>17.808941870000002</v>
      </c>
      <c r="K379" s="90">
        <v>78.955954545454503</v>
      </c>
    </row>
    <row r="380" spans="1:11" x14ac:dyDescent="0.15">
      <c r="A380" s="24" t="s">
        <v>1908</v>
      </c>
      <c r="B380" s="24" t="s">
        <v>1909</v>
      </c>
      <c r="C380" s="24" t="s">
        <v>1444</v>
      </c>
      <c r="D380" s="24" t="s">
        <v>462</v>
      </c>
      <c r="E380" s="24" t="s">
        <v>465</v>
      </c>
      <c r="F380" s="56">
        <v>2.3269170040000002</v>
      </c>
      <c r="G380" s="39">
        <v>3.507334363</v>
      </c>
      <c r="H380" s="61">
        <f t="shared" si="10"/>
        <v>-0.33655683685382343</v>
      </c>
      <c r="I380" s="67">
        <f t="shared" si="11"/>
        <v>2.0049056408933877E-4</v>
      </c>
      <c r="J380" s="144">
        <v>16.4486826333344</v>
      </c>
      <c r="K380" s="90">
        <v>53.947227272727297</v>
      </c>
    </row>
    <row r="381" spans="1:11" x14ac:dyDescent="0.15">
      <c r="A381" s="24" t="s">
        <v>137</v>
      </c>
      <c r="B381" s="24" t="s">
        <v>138</v>
      </c>
      <c r="C381" s="24" t="s">
        <v>1878</v>
      </c>
      <c r="D381" s="24" t="s">
        <v>462</v>
      </c>
      <c r="E381" s="24" t="s">
        <v>465</v>
      </c>
      <c r="F381" s="56">
        <v>2.3225283500000002</v>
      </c>
      <c r="G381" s="39">
        <v>45.568922649999998</v>
      </c>
      <c r="H381" s="61">
        <f t="shared" si="10"/>
        <v>-0.94903262541801614</v>
      </c>
      <c r="I381" s="67">
        <f t="shared" si="11"/>
        <v>2.0011243125755301E-4</v>
      </c>
      <c r="J381" s="144">
        <v>145.13</v>
      </c>
      <c r="K381" s="90">
        <v>0.97695454545454496</v>
      </c>
    </row>
    <row r="382" spans="1:11" x14ac:dyDescent="0.15">
      <c r="A382" s="24" t="s">
        <v>698</v>
      </c>
      <c r="B382" s="24" t="s">
        <v>699</v>
      </c>
      <c r="C382" s="24" t="s">
        <v>1898</v>
      </c>
      <c r="D382" s="24" t="s">
        <v>2110</v>
      </c>
      <c r="E382" s="24" t="s">
        <v>465</v>
      </c>
      <c r="F382" s="56">
        <v>2.3073939599999997</v>
      </c>
      <c r="G382" s="39">
        <v>5.46652878</v>
      </c>
      <c r="H382" s="61">
        <f t="shared" si="10"/>
        <v>-0.57790509245247224</v>
      </c>
      <c r="I382" s="67">
        <f t="shared" si="11"/>
        <v>1.9880843013373462E-4</v>
      </c>
      <c r="J382" s="144">
        <v>42.586727305884807</v>
      </c>
      <c r="K382" s="90">
        <v>55.4121818181818</v>
      </c>
    </row>
    <row r="383" spans="1:11" x14ac:dyDescent="0.15">
      <c r="A383" s="24" t="s">
        <v>2049</v>
      </c>
      <c r="B383" s="24" t="s">
        <v>2050</v>
      </c>
      <c r="C383" s="24" t="s">
        <v>1884</v>
      </c>
      <c r="D383" s="24" t="s">
        <v>463</v>
      </c>
      <c r="E383" s="24" t="s">
        <v>466</v>
      </c>
      <c r="F383" s="56">
        <v>2.2135743050000003</v>
      </c>
      <c r="G383" s="39">
        <v>10.239785401000001</v>
      </c>
      <c r="H383" s="61">
        <f t="shared" si="10"/>
        <v>-0.78382610393535923</v>
      </c>
      <c r="I383" s="67">
        <f t="shared" si="11"/>
        <v>1.9072479177392957E-4</v>
      </c>
      <c r="J383" s="144">
        <v>117.14524965000001</v>
      </c>
      <c r="K383" s="90">
        <v>24.339909090909099</v>
      </c>
    </row>
    <row r="384" spans="1:11" x14ac:dyDescent="0.15">
      <c r="A384" s="24" t="s">
        <v>1072</v>
      </c>
      <c r="B384" s="24" t="s">
        <v>2129</v>
      </c>
      <c r="C384" s="24" t="s">
        <v>1878</v>
      </c>
      <c r="D384" s="24" t="s">
        <v>462</v>
      </c>
      <c r="E384" s="24" t="s">
        <v>465</v>
      </c>
      <c r="F384" s="56">
        <v>2.2116787499999999</v>
      </c>
      <c r="G384" s="39">
        <v>2.4419692999999998</v>
      </c>
      <c r="H384" s="61">
        <f t="shared" si="10"/>
        <v>-9.4305260102983235E-2</v>
      </c>
      <c r="I384" s="67">
        <f t="shared" si="11"/>
        <v>1.9056146798947178E-4</v>
      </c>
      <c r="J384" s="144">
        <v>191.42</v>
      </c>
      <c r="K384" s="90">
        <v>19.6153636363636</v>
      </c>
    </row>
    <row r="385" spans="1:11" x14ac:dyDescent="0.15">
      <c r="A385" s="24" t="s">
        <v>2001</v>
      </c>
      <c r="B385" s="24" t="s">
        <v>1948</v>
      </c>
      <c r="C385" s="24" t="s">
        <v>1884</v>
      </c>
      <c r="D385" s="24" t="s">
        <v>463</v>
      </c>
      <c r="E385" s="24" t="s">
        <v>466</v>
      </c>
      <c r="F385" s="56">
        <v>2.2051190469999997</v>
      </c>
      <c r="G385" s="39">
        <v>3.0035818080000003</v>
      </c>
      <c r="H385" s="61">
        <f t="shared" si="10"/>
        <v>-0.26583686146763363</v>
      </c>
      <c r="I385" s="67">
        <f t="shared" si="11"/>
        <v>1.8999627440823626E-4</v>
      </c>
      <c r="J385" s="144">
        <v>74.593999999999994</v>
      </c>
      <c r="K385" s="90">
        <v>28.206681818181799</v>
      </c>
    </row>
    <row r="386" spans="1:11" x14ac:dyDescent="0.15">
      <c r="A386" s="24" t="s">
        <v>1125</v>
      </c>
      <c r="B386" s="24" t="s">
        <v>654</v>
      </c>
      <c r="C386" s="24" t="s">
        <v>1880</v>
      </c>
      <c r="D386" s="24" t="s">
        <v>462</v>
      </c>
      <c r="E386" s="24" t="s">
        <v>465</v>
      </c>
      <c r="F386" s="56">
        <v>2.1857561400000001</v>
      </c>
      <c r="G386" s="39">
        <v>0.43442920000000002</v>
      </c>
      <c r="H386" s="61">
        <f t="shared" si="10"/>
        <v>4.0313287872914616</v>
      </c>
      <c r="I386" s="67">
        <f t="shared" si="11"/>
        <v>1.8832793809019571E-4</v>
      </c>
      <c r="J386" s="144">
        <v>1.1232046100000002</v>
      </c>
      <c r="K386" s="90">
        <v>66.548090909090902</v>
      </c>
    </row>
    <row r="387" spans="1:11" x14ac:dyDescent="0.15">
      <c r="A387" s="24" t="s">
        <v>2056</v>
      </c>
      <c r="B387" s="24" t="s">
        <v>2057</v>
      </c>
      <c r="C387" s="24" t="s">
        <v>1884</v>
      </c>
      <c r="D387" s="24" t="s">
        <v>463</v>
      </c>
      <c r="E387" s="24" t="s">
        <v>466</v>
      </c>
      <c r="F387" s="56">
        <v>2.17540618</v>
      </c>
      <c r="G387" s="39">
        <v>2.472725235</v>
      </c>
      <c r="H387" s="61">
        <f t="shared" si="10"/>
        <v>-0.12023942280024491</v>
      </c>
      <c r="I387" s="67">
        <f t="shared" si="11"/>
        <v>1.8743617043576926E-4</v>
      </c>
      <c r="J387" s="144">
        <v>173.476</v>
      </c>
      <c r="K387" s="90">
        <v>67.322363636363605</v>
      </c>
    </row>
    <row r="388" spans="1:11" x14ac:dyDescent="0.15">
      <c r="A388" s="24" t="s">
        <v>383</v>
      </c>
      <c r="B388" s="24" t="s">
        <v>384</v>
      </c>
      <c r="C388" s="24" t="s">
        <v>2135</v>
      </c>
      <c r="D388" s="24" t="s">
        <v>463</v>
      </c>
      <c r="E388" s="24" t="s">
        <v>466</v>
      </c>
      <c r="F388" s="56">
        <v>2.1734300000000002</v>
      </c>
      <c r="G388" s="39">
        <v>0</v>
      </c>
      <c r="H388" s="61" t="str">
        <f t="shared" si="10"/>
        <v/>
      </c>
      <c r="I388" s="67">
        <f t="shared" si="11"/>
        <v>1.8726589988367782E-4</v>
      </c>
      <c r="J388" s="144">
        <v>36.337274999999998</v>
      </c>
      <c r="K388" s="90">
        <v>36.532909090909101</v>
      </c>
    </row>
    <row r="389" spans="1:11" x14ac:dyDescent="0.15">
      <c r="A389" s="24" t="s">
        <v>893</v>
      </c>
      <c r="B389" s="24" t="s">
        <v>297</v>
      </c>
      <c r="C389" s="24" t="s">
        <v>1444</v>
      </c>
      <c r="D389" s="24" t="s">
        <v>462</v>
      </c>
      <c r="E389" s="24" t="s">
        <v>465</v>
      </c>
      <c r="F389" s="56">
        <v>2.14745528</v>
      </c>
      <c r="G389" s="39">
        <v>1.2524229599999999</v>
      </c>
      <c r="H389" s="61">
        <f t="shared" si="10"/>
        <v>0.71464061949167723</v>
      </c>
      <c r="I389" s="67">
        <f t="shared" si="11"/>
        <v>1.8502788011077204E-4</v>
      </c>
      <c r="J389" s="144">
        <v>26.622206730000002</v>
      </c>
      <c r="K389" s="90">
        <v>32.605863636363601</v>
      </c>
    </row>
    <row r="390" spans="1:11" x14ac:dyDescent="0.15">
      <c r="A390" s="24" t="s">
        <v>841</v>
      </c>
      <c r="B390" s="24" t="s">
        <v>842</v>
      </c>
      <c r="C390" s="24" t="s">
        <v>2135</v>
      </c>
      <c r="D390" s="24" t="s">
        <v>463</v>
      </c>
      <c r="E390" s="24" t="s">
        <v>466</v>
      </c>
      <c r="F390" s="56">
        <v>2.1091677200000003</v>
      </c>
      <c r="G390" s="39">
        <v>0</v>
      </c>
      <c r="H390" s="61" t="str">
        <f t="shared" si="10"/>
        <v/>
      </c>
      <c r="I390" s="67">
        <f t="shared" si="11"/>
        <v>1.817289680787534E-4</v>
      </c>
      <c r="J390" s="144">
        <v>109.3815192</v>
      </c>
      <c r="K390" s="90">
        <v>27.2365909090909</v>
      </c>
    </row>
    <row r="391" spans="1:11" x14ac:dyDescent="0.15">
      <c r="A391" s="24" t="s">
        <v>706</v>
      </c>
      <c r="B391" s="24" t="s">
        <v>708</v>
      </c>
      <c r="C391" s="24" t="s">
        <v>1898</v>
      </c>
      <c r="D391" s="24" t="s">
        <v>2110</v>
      </c>
      <c r="E391" s="24" t="s">
        <v>465</v>
      </c>
      <c r="F391" s="56">
        <v>2.1035622799999998</v>
      </c>
      <c r="G391" s="39">
        <v>1.8559375499999999</v>
      </c>
      <c r="H391" s="61">
        <f t="shared" ref="H391:H454" si="12">IF(ISERROR(F391/G391-1),"",((F391/G391-1)))</f>
        <v>0.13342298613442027</v>
      </c>
      <c r="I391" s="67">
        <f t="shared" ref="I391:I454" si="13">F391/$F$845</f>
        <v>1.8124599518988923E-4</v>
      </c>
      <c r="J391" s="144">
        <v>73.985959490783998</v>
      </c>
      <c r="K391" s="90">
        <v>77.628681818181803</v>
      </c>
    </row>
    <row r="392" spans="1:11" x14ac:dyDescent="0.15">
      <c r="A392" s="24" t="s">
        <v>563</v>
      </c>
      <c r="B392" s="24" t="s">
        <v>936</v>
      </c>
      <c r="C392" s="24" t="s">
        <v>1879</v>
      </c>
      <c r="D392" s="24" t="s">
        <v>462</v>
      </c>
      <c r="E392" s="24" t="s">
        <v>465</v>
      </c>
      <c r="F392" s="56">
        <v>2.0832892360000002</v>
      </c>
      <c r="G392" s="39">
        <v>5.5848518090000008</v>
      </c>
      <c r="H392" s="61">
        <f t="shared" si="12"/>
        <v>-0.62697501970548708</v>
      </c>
      <c r="I392" s="67">
        <f t="shared" si="13"/>
        <v>1.7949924014001815E-4</v>
      </c>
      <c r="J392" s="144">
        <v>308.23085600000002</v>
      </c>
      <c r="K392" s="90">
        <v>22.8965</v>
      </c>
    </row>
    <row r="393" spans="1:11" x14ac:dyDescent="0.15">
      <c r="A393" s="24" t="s">
        <v>1421</v>
      </c>
      <c r="B393" s="24" t="s">
        <v>997</v>
      </c>
      <c r="C393" s="24" t="s">
        <v>1885</v>
      </c>
      <c r="D393" s="24" t="s">
        <v>462</v>
      </c>
      <c r="E393" s="24" t="s">
        <v>466</v>
      </c>
      <c r="F393" s="56">
        <v>2.0732112300000001</v>
      </c>
      <c r="G393" s="39">
        <v>2.9934643100000002</v>
      </c>
      <c r="H393" s="61">
        <f t="shared" si="12"/>
        <v>-0.30742076226724746</v>
      </c>
      <c r="I393" s="67">
        <f t="shared" si="13"/>
        <v>1.7863090443901876E-4</v>
      </c>
      <c r="J393" s="144">
        <v>148.82654349000001</v>
      </c>
      <c r="K393" s="90">
        <v>61.302909090909097</v>
      </c>
    </row>
    <row r="394" spans="1:11" x14ac:dyDescent="0.15">
      <c r="A394" s="24" t="s">
        <v>110</v>
      </c>
      <c r="B394" s="24" t="s">
        <v>111</v>
      </c>
      <c r="C394" s="24" t="s">
        <v>1882</v>
      </c>
      <c r="D394" s="24" t="s">
        <v>463</v>
      </c>
      <c r="E394" s="24" t="s">
        <v>466</v>
      </c>
      <c r="F394" s="56">
        <v>2.0706981500000001</v>
      </c>
      <c r="G394" s="39">
        <v>0.30401979499999998</v>
      </c>
      <c r="H394" s="61">
        <f t="shared" si="12"/>
        <v>5.8110635690679295</v>
      </c>
      <c r="I394" s="67">
        <f t="shared" si="13"/>
        <v>1.7841437379957802E-4</v>
      </c>
      <c r="J394" s="144">
        <v>28.32616073386902</v>
      </c>
      <c r="K394" s="90">
        <v>19.897045454545498</v>
      </c>
    </row>
    <row r="395" spans="1:11" x14ac:dyDescent="0.15">
      <c r="A395" s="24" t="s">
        <v>613</v>
      </c>
      <c r="B395" s="24" t="s">
        <v>614</v>
      </c>
      <c r="C395" s="24" t="s">
        <v>1879</v>
      </c>
      <c r="D395" s="24" t="s">
        <v>462</v>
      </c>
      <c r="E395" s="24" t="s">
        <v>465</v>
      </c>
      <c r="F395" s="56">
        <v>2.0688054399999998</v>
      </c>
      <c r="G395" s="39">
        <v>2.2511019900000004</v>
      </c>
      <c r="H395" s="61">
        <f t="shared" si="12"/>
        <v>-8.0981026541583123E-2</v>
      </c>
      <c r="I395" s="67">
        <f t="shared" si="13"/>
        <v>1.7825129514447116E-4</v>
      </c>
      <c r="J395" s="144">
        <v>52.975805999999999</v>
      </c>
      <c r="K395" s="90">
        <v>15.622636363636399</v>
      </c>
    </row>
    <row r="396" spans="1:11" x14ac:dyDescent="0.15">
      <c r="A396" s="24" t="s">
        <v>1139</v>
      </c>
      <c r="B396" s="24" t="s">
        <v>1359</v>
      </c>
      <c r="C396" s="24" t="s">
        <v>1884</v>
      </c>
      <c r="D396" s="24" t="s">
        <v>463</v>
      </c>
      <c r="E396" s="24" t="s">
        <v>466</v>
      </c>
      <c r="F396" s="56">
        <v>2.0460314500000001</v>
      </c>
      <c r="G396" s="39">
        <v>0.779667475</v>
      </c>
      <c r="H396" s="61">
        <f t="shared" si="12"/>
        <v>1.6242359924017609</v>
      </c>
      <c r="I396" s="67">
        <f t="shared" si="13"/>
        <v>1.7628905493830311E-4</v>
      </c>
      <c r="J396" s="144">
        <v>199.82400000000001</v>
      </c>
      <c r="K396" s="90">
        <v>48.098090909090899</v>
      </c>
    </row>
    <row r="397" spans="1:11" x14ac:dyDescent="0.15">
      <c r="A397" s="24" t="s">
        <v>1934</v>
      </c>
      <c r="B397" s="24" t="s">
        <v>1619</v>
      </c>
      <c r="C397" s="24" t="s">
        <v>1884</v>
      </c>
      <c r="D397" s="24" t="s">
        <v>463</v>
      </c>
      <c r="E397" s="24" t="s">
        <v>465</v>
      </c>
      <c r="F397" s="56">
        <v>2.0449085500000002</v>
      </c>
      <c r="G397" s="39">
        <v>0.92201296999999993</v>
      </c>
      <c r="H397" s="61">
        <f t="shared" si="12"/>
        <v>1.217873952467285</v>
      </c>
      <c r="I397" s="67">
        <f t="shared" si="13"/>
        <v>1.7619230423596653E-4</v>
      </c>
      <c r="J397" s="144">
        <v>23.817</v>
      </c>
      <c r="K397" s="90">
        <v>29.366272727272701</v>
      </c>
    </row>
    <row r="398" spans="1:11" x14ac:dyDescent="0.15">
      <c r="A398" s="24" t="s">
        <v>700</v>
      </c>
      <c r="B398" s="24" t="s">
        <v>701</v>
      </c>
      <c r="C398" s="24" t="s">
        <v>1898</v>
      </c>
      <c r="D398" s="24" t="s">
        <v>2110</v>
      </c>
      <c r="E398" s="24" t="s">
        <v>465</v>
      </c>
      <c r="F398" s="56">
        <v>2.0308966800000001</v>
      </c>
      <c r="G398" s="39">
        <v>2.5389796600000003</v>
      </c>
      <c r="H398" s="61">
        <f t="shared" si="12"/>
        <v>-0.20011305643937305</v>
      </c>
      <c r="I398" s="67">
        <f t="shared" si="13"/>
        <v>1.7498502107313033E-4</v>
      </c>
      <c r="J398" s="144">
        <v>65.579644306091197</v>
      </c>
      <c r="K398" s="90">
        <v>22.9552727272727</v>
      </c>
    </row>
    <row r="399" spans="1:11" x14ac:dyDescent="0.15">
      <c r="A399" s="24" t="s">
        <v>1991</v>
      </c>
      <c r="B399" s="24" t="s">
        <v>930</v>
      </c>
      <c r="C399" s="24" t="s">
        <v>1884</v>
      </c>
      <c r="D399" s="24" t="s">
        <v>463</v>
      </c>
      <c r="E399" s="24" t="s">
        <v>466</v>
      </c>
      <c r="F399" s="56">
        <v>2.0285088099999999</v>
      </c>
      <c r="G399" s="39"/>
      <c r="H399" s="61" t="str">
        <f t="shared" si="12"/>
        <v/>
      </c>
      <c r="I399" s="67">
        <f t="shared" si="13"/>
        <v>1.7477927870997382E-4</v>
      </c>
      <c r="J399" s="144">
        <v>7.4177048000000001</v>
      </c>
      <c r="K399" s="90">
        <v>64.145571428571401</v>
      </c>
    </row>
    <row r="400" spans="1:11" x14ac:dyDescent="0.15">
      <c r="A400" s="24" t="s">
        <v>1941</v>
      </c>
      <c r="B400" s="24" t="s">
        <v>1942</v>
      </c>
      <c r="C400" s="24" t="s">
        <v>1885</v>
      </c>
      <c r="D400" s="24" t="s">
        <v>462</v>
      </c>
      <c r="E400" s="24" t="s">
        <v>466</v>
      </c>
      <c r="F400" s="56">
        <v>2.0205316</v>
      </c>
      <c r="G400" s="39">
        <v>8.1772075799999993</v>
      </c>
      <c r="H400" s="61">
        <f t="shared" si="12"/>
        <v>-0.75290689636620423</v>
      </c>
      <c r="I400" s="67">
        <f t="shared" si="13"/>
        <v>1.7409195065744344E-4</v>
      </c>
      <c r="J400" s="144">
        <v>20.08288216</v>
      </c>
      <c r="K400" s="90">
        <v>40.4063181818182</v>
      </c>
    </row>
    <row r="401" spans="1:11" x14ac:dyDescent="0.15">
      <c r="A401" s="24" t="s">
        <v>1928</v>
      </c>
      <c r="B401" s="24" t="s">
        <v>831</v>
      </c>
      <c r="C401" s="24" t="s">
        <v>1880</v>
      </c>
      <c r="D401" s="24" t="s">
        <v>462</v>
      </c>
      <c r="E401" s="24" t="s">
        <v>466</v>
      </c>
      <c r="F401" s="56">
        <v>1.9843588999999999</v>
      </c>
      <c r="G401" s="39">
        <v>1.0809868999999999</v>
      </c>
      <c r="H401" s="61">
        <f t="shared" si="12"/>
        <v>0.8356919033893937</v>
      </c>
      <c r="I401" s="67">
        <f t="shared" si="13"/>
        <v>1.7097525804865351E-4</v>
      </c>
      <c r="J401" s="144">
        <v>35.066266720000002</v>
      </c>
      <c r="K401" s="90">
        <v>16.1466363636364</v>
      </c>
    </row>
    <row r="402" spans="1:11" x14ac:dyDescent="0.15">
      <c r="A402" s="24" t="s">
        <v>1144</v>
      </c>
      <c r="B402" s="24" t="s">
        <v>1374</v>
      </c>
      <c r="C402" s="24" t="s">
        <v>1884</v>
      </c>
      <c r="D402" s="24" t="s">
        <v>463</v>
      </c>
      <c r="E402" s="24" t="s">
        <v>466</v>
      </c>
      <c r="F402" s="56">
        <v>1.9832673430000001</v>
      </c>
      <c r="G402" s="39">
        <v>2.1192474589999999</v>
      </c>
      <c r="H402" s="61">
        <f t="shared" si="12"/>
        <v>-6.4164340706188261E-2</v>
      </c>
      <c r="I402" s="67">
        <f t="shared" si="13"/>
        <v>1.7088120790492709E-4</v>
      </c>
      <c r="J402" s="144">
        <v>56.000999999999998</v>
      </c>
      <c r="K402" s="90">
        <v>38.503090909090901</v>
      </c>
    </row>
    <row r="403" spans="1:11" x14ac:dyDescent="0.15">
      <c r="A403" s="24" t="s">
        <v>859</v>
      </c>
      <c r="B403" s="24" t="s">
        <v>860</v>
      </c>
      <c r="C403" s="24" t="s">
        <v>1884</v>
      </c>
      <c r="D403" s="24" t="s">
        <v>463</v>
      </c>
      <c r="E403" s="24" t="s">
        <v>466</v>
      </c>
      <c r="F403" s="56">
        <v>1.9104324099999999</v>
      </c>
      <c r="G403" s="39">
        <v>12.82798964</v>
      </c>
      <c r="H403" s="61">
        <f t="shared" si="12"/>
        <v>-0.85107312497018828</v>
      </c>
      <c r="I403" s="67">
        <f t="shared" si="13"/>
        <v>1.6460564380982746E-4</v>
      </c>
      <c r="J403" s="144">
        <v>155.346</v>
      </c>
      <c r="K403" s="90">
        <v>38.3153636363636</v>
      </c>
    </row>
    <row r="404" spans="1:11" x14ac:dyDescent="0.15">
      <c r="A404" s="24" t="s">
        <v>1375</v>
      </c>
      <c r="B404" s="24" t="s">
        <v>1376</v>
      </c>
      <c r="C404" s="24" t="s">
        <v>1884</v>
      </c>
      <c r="D404" s="24" t="s">
        <v>463</v>
      </c>
      <c r="E404" s="24" t="s">
        <v>466</v>
      </c>
      <c r="F404" s="56">
        <v>1.910199454</v>
      </c>
      <c r="G404" s="39">
        <v>1.1707500239999999</v>
      </c>
      <c r="H404" s="61">
        <f t="shared" si="12"/>
        <v>0.63160317304422287</v>
      </c>
      <c r="I404" s="67">
        <f t="shared" si="13"/>
        <v>1.6458557198097937E-4</v>
      </c>
      <c r="J404" s="144">
        <v>50.972999999999999</v>
      </c>
      <c r="K404" s="90">
        <v>48.062272727272699</v>
      </c>
    </row>
    <row r="405" spans="1:11" x14ac:dyDescent="0.15">
      <c r="A405" s="24" t="s">
        <v>2000</v>
      </c>
      <c r="B405" s="24" t="s">
        <v>1947</v>
      </c>
      <c r="C405" s="24" t="s">
        <v>1884</v>
      </c>
      <c r="D405" s="24" t="s">
        <v>463</v>
      </c>
      <c r="E405" s="24" t="s">
        <v>466</v>
      </c>
      <c r="F405" s="56">
        <v>1.9009615200000001</v>
      </c>
      <c r="G405" s="39">
        <v>0.82678152000000005</v>
      </c>
      <c r="H405" s="61">
        <f t="shared" si="12"/>
        <v>1.2992307810653534</v>
      </c>
      <c r="I405" s="67">
        <f t="shared" si="13"/>
        <v>1.637896181091841E-4</v>
      </c>
      <c r="J405" s="144">
        <v>26.849</v>
      </c>
      <c r="K405" s="90">
        <v>48.9538181818182</v>
      </c>
    </row>
    <row r="406" spans="1:11" x14ac:dyDescent="0.15">
      <c r="A406" s="24" t="s">
        <v>865</v>
      </c>
      <c r="B406" s="24" t="s">
        <v>866</v>
      </c>
      <c r="C406" s="24" t="s">
        <v>1879</v>
      </c>
      <c r="D406" s="24" t="s">
        <v>462</v>
      </c>
      <c r="E406" s="24" t="s">
        <v>465</v>
      </c>
      <c r="F406" s="56">
        <v>1.88814974</v>
      </c>
      <c r="G406" s="39">
        <v>0.8795676899999999</v>
      </c>
      <c r="H406" s="61">
        <f t="shared" si="12"/>
        <v>1.1466792851383616</v>
      </c>
      <c r="I406" s="67">
        <f t="shared" si="13"/>
        <v>1.6268573645170643E-4</v>
      </c>
      <c r="J406" s="144">
        <v>280.74292200000002</v>
      </c>
      <c r="K406" s="90">
        <v>6.2677272727272699</v>
      </c>
    </row>
    <row r="407" spans="1:11" x14ac:dyDescent="0.15">
      <c r="A407" s="24" t="s">
        <v>530</v>
      </c>
      <c r="B407" s="24" t="s">
        <v>843</v>
      </c>
      <c r="C407" s="24" t="s">
        <v>1444</v>
      </c>
      <c r="D407" s="24" t="s">
        <v>462</v>
      </c>
      <c r="E407" s="24" t="s">
        <v>465</v>
      </c>
      <c r="F407" s="56">
        <v>1.8810861249999999</v>
      </c>
      <c r="G407" s="39">
        <v>1.10509418</v>
      </c>
      <c r="H407" s="61">
        <f t="shared" si="12"/>
        <v>0.70219530520014128</v>
      </c>
      <c r="I407" s="67">
        <f t="shared" si="13"/>
        <v>1.6207712507733187E-4</v>
      </c>
      <c r="J407" s="144">
        <v>67.113899198908811</v>
      </c>
      <c r="K407" s="90">
        <v>29.1963636363636</v>
      </c>
    </row>
    <row r="408" spans="1:11" x14ac:dyDescent="0.15">
      <c r="A408" s="24" t="s">
        <v>41</v>
      </c>
      <c r="B408" s="24" t="s">
        <v>309</v>
      </c>
      <c r="C408" s="24" t="s">
        <v>1444</v>
      </c>
      <c r="D408" s="24" t="s">
        <v>462</v>
      </c>
      <c r="E408" s="24" t="s">
        <v>465</v>
      </c>
      <c r="F408" s="56">
        <v>1.87487848</v>
      </c>
      <c r="G408" s="39">
        <v>1.3949176399999998</v>
      </c>
      <c r="H408" s="61">
        <f t="shared" si="12"/>
        <v>0.34407826400417463</v>
      </c>
      <c r="I408" s="67">
        <f t="shared" si="13"/>
        <v>1.6154226532703699E-4</v>
      </c>
      <c r="J408" s="144">
        <v>151.95629635</v>
      </c>
      <c r="K408" s="90">
        <v>11.679090909090901</v>
      </c>
    </row>
    <row r="409" spans="1:11" x14ac:dyDescent="0.15">
      <c r="A409" s="24" t="s">
        <v>1742</v>
      </c>
      <c r="B409" s="24" t="s">
        <v>1743</v>
      </c>
      <c r="C409" s="24" t="s">
        <v>1884</v>
      </c>
      <c r="D409" s="24" t="s">
        <v>1744</v>
      </c>
      <c r="E409" s="24" t="s">
        <v>465</v>
      </c>
      <c r="F409" s="56">
        <v>1.8684068200000001</v>
      </c>
      <c r="G409" s="39">
        <v>0.28986386999999997</v>
      </c>
      <c r="H409" s="61">
        <f t="shared" si="12"/>
        <v>5.4458078890618564</v>
      </c>
      <c r="I409" s="67">
        <f t="shared" si="13"/>
        <v>1.6098465765913825E-4</v>
      </c>
      <c r="J409" s="144">
        <v>66.108000000000004</v>
      </c>
      <c r="K409" s="90">
        <v>38.344636363636397</v>
      </c>
    </row>
    <row r="410" spans="1:11" x14ac:dyDescent="0.15">
      <c r="A410" s="24" t="s">
        <v>694</v>
      </c>
      <c r="B410" s="24" t="s">
        <v>1211</v>
      </c>
      <c r="C410" s="24" t="s">
        <v>2135</v>
      </c>
      <c r="D410" s="24" t="s">
        <v>462</v>
      </c>
      <c r="E410" s="24" t="s">
        <v>465</v>
      </c>
      <c r="F410" s="56">
        <v>1.8651950800000001</v>
      </c>
      <c r="G410" s="39">
        <v>1.1067788799999998</v>
      </c>
      <c r="H410" s="61">
        <f t="shared" si="12"/>
        <v>0.68524636104368053</v>
      </c>
      <c r="I410" s="67">
        <f t="shared" si="13"/>
        <v>1.607079294547367E-4</v>
      </c>
      <c r="J410" s="144">
        <v>24.620999999999999</v>
      </c>
      <c r="K410" s="90">
        <v>73.125954545454505</v>
      </c>
    </row>
    <row r="411" spans="1:11" x14ac:dyDescent="0.15">
      <c r="A411" s="24" t="s">
        <v>1059</v>
      </c>
      <c r="B411" s="24" t="s">
        <v>134</v>
      </c>
      <c r="C411" s="24" t="s">
        <v>1070</v>
      </c>
      <c r="D411" s="24" t="s">
        <v>462</v>
      </c>
      <c r="E411" s="24" t="s">
        <v>465</v>
      </c>
      <c r="F411" s="56">
        <v>1.855111578</v>
      </c>
      <c r="G411" s="39">
        <v>5.7015489970000006</v>
      </c>
      <c r="H411" s="61">
        <f t="shared" si="12"/>
        <v>-0.67463024890672529</v>
      </c>
      <c r="I411" s="67">
        <f t="shared" si="13"/>
        <v>1.5983912021035854E-4</v>
      </c>
      <c r="J411" s="144">
        <v>74.578000000000003</v>
      </c>
      <c r="K411" s="90">
        <v>31.114090909090901</v>
      </c>
    </row>
    <row r="412" spans="1:11" x14ac:dyDescent="0.15">
      <c r="A412" s="24" t="s">
        <v>1065</v>
      </c>
      <c r="B412" s="24" t="s">
        <v>131</v>
      </c>
      <c r="C412" s="24" t="s">
        <v>1070</v>
      </c>
      <c r="D412" s="24" t="s">
        <v>462</v>
      </c>
      <c r="E412" s="24" t="s">
        <v>465</v>
      </c>
      <c r="F412" s="56">
        <v>1.8189736910000001</v>
      </c>
      <c r="G412" s="39">
        <v>6.35615767</v>
      </c>
      <c r="H412" s="61">
        <f t="shared" si="12"/>
        <v>-0.71382495755489961</v>
      </c>
      <c r="I412" s="67">
        <f t="shared" si="13"/>
        <v>1.5672542714044156E-4</v>
      </c>
      <c r="J412" s="144">
        <v>27.048999999999999</v>
      </c>
      <c r="K412" s="90">
        <v>46.453227272727297</v>
      </c>
    </row>
    <row r="413" spans="1:11" x14ac:dyDescent="0.15">
      <c r="A413" s="24" t="s">
        <v>1422</v>
      </c>
      <c r="B413" s="24" t="s">
        <v>1429</v>
      </c>
      <c r="C413" s="24" t="s">
        <v>1885</v>
      </c>
      <c r="D413" s="24" t="s">
        <v>462</v>
      </c>
      <c r="E413" s="24" t="s">
        <v>466</v>
      </c>
      <c r="F413" s="56">
        <v>1.8074582299999999</v>
      </c>
      <c r="G413" s="39">
        <v>2.3413289800000001</v>
      </c>
      <c r="H413" s="61">
        <f t="shared" si="12"/>
        <v>-0.22802039122242457</v>
      </c>
      <c r="I413" s="67">
        <f t="shared" si="13"/>
        <v>1.5573323821936269E-4</v>
      </c>
      <c r="J413" s="144">
        <v>44.208352429999998</v>
      </c>
      <c r="K413" s="90">
        <v>36.045999999999999</v>
      </c>
    </row>
    <row r="414" spans="1:11" x14ac:dyDescent="0.15">
      <c r="A414" s="24" t="s">
        <v>206</v>
      </c>
      <c r="B414" s="24" t="s">
        <v>207</v>
      </c>
      <c r="C414" s="24" t="s">
        <v>1444</v>
      </c>
      <c r="D414" s="24" t="s">
        <v>462</v>
      </c>
      <c r="E414" s="24" t="s">
        <v>465</v>
      </c>
      <c r="F414" s="56">
        <v>1.7837818000000001</v>
      </c>
      <c r="G414" s="39">
        <v>0.2411219</v>
      </c>
      <c r="H414" s="61">
        <f t="shared" si="12"/>
        <v>6.3978423361793357</v>
      </c>
      <c r="I414" s="67">
        <f t="shared" si="13"/>
        <v>1.5369324246611421E-4</v>
      </c>
      <c r="J414" s="144">
        <v>3.77259922</v>
      </c>
      <c r="K414" s="90">
        <v>198.009681818182</v>
      </c>
    </row>
    <row r="415" spans="1:11" x14ac:dyDescent="0.15">
      <c r="A415" s="24" t="s">
        <v>2034</v>
      </c>
      <c r="B415" s="24" t="s">
        <v>821</v>
      </c>
      <c r="C415" s="24" t="s">
        <v>1881</v>
      </c>
      <c r="D415" s="24" t="s">
        <v>462</v>
      </c>
      <c r="E415" s="24" t="s">
        <v>465</v>
      </c>
      <c r="F415" s="56">
        <v>1.78103761</v>
      </c>
      <c r="G415" s="39">
        <v>0.63855594999999998</v>
      </c>
      <c r="H415" s="61">
        <f t="shared" si="12"/>
        <v>1.7891645360128585</v>
      </c>
      <c r="I415" s="67">
        <f t="shared" si="13"/>
        <v>1.5345679905187873E-4</v>
      </c>
      <c r="J415" s="144">
        <v>159.29841565999999</v>
      </c>
      <c r="K415" s="90">
        <v>21.655272727272699</v>
      </c>
    </row>
    <row r="416" spans="1:11" x14ac:dyDescent="0.15">
      <c r="A416" s="24" t="s">
        <v>685</v>
      </c>
      <c r="B416" s="24" t="s">
        <v>686</v>
      </c>
      <c r="C416" s="24" t="s">
        <v>1879</v>
      </c>
      <c r="D416" s="24" t="s">
        <v>462</v>
      </c>
      <c r="E416" s="24" t="s">
        <v>465</v>
      </c>
      <c r="F416" s="56">
        <v>1.7792507799999999</v>
      </c>
      <c r="G416" s="39">
        <v>1.1775659999999999</v>
      </c>
      <c r="H416" s="61">
        <f t="shared" si="12"/>
        <v>0.51095631157828958</v>
      </c>
      <c r="I416" s="67">
        <f t="shared" si="13"/>
        <v>1.5330284317205322E-4</v>
      </c>
      <c r="J416" s="144">
        <v>11.367900000000001</v>
      </c>
      <c r="K416" s="90">
        <v>49.997454545454502</v>
      </c>
    </row>
    <row r="417" spans="1:11" x14ac:dyDescent="0.15">
      <c r="A417" s="24" t="s">
        <v>1004</v>
      </c>
      <c r="B417" s="24" t="s">
        <v>1005</v>
      </c>
      <c r="C417" s="24" t="s">
        <v>1882</v>
      </c>
      <c r="D417" s="24" t="s">
        <v>463</v>
      </c>
      <c r="E417" s="24" t="s">
        <v>466</v>
      </c>
      <c r="F417" s="56">
        <v>1.7761726499999999</v>
      </c>
      <c r="G417" s="39">
        <v>0.40923717999999998</v>
      </c>
      <c r="H417" s="61">
        <f t="shared" si="12"/>
        <v>3.3402035220749005</v>
      </c>
      <c r="I417" s="67">
        <f t="shared" si="13"/>
        <v>1.5303762700019172E-4</v>
      </c>
      <c r="J417" s="144">
        <v>30.50452597</v>
      </c>
      <c r="K417" s="90">
        <v>43.442545454545503</v>
      </c>
    </row>
    <row r="418" spans="1:11" x14ac:dyDescent="0.15">
      <c r="A418" s="24" t="s">
        <v>200</v>
      </c>
      <c r="B418" s="24" t="s">
        <v>98</v>
      </c>
      <c r="C418" s="24" t="s">
        <v>1884</v>
      </c>
      <c r="D418" s="24" t="s">
        <v>463</v>
      </c>
      <c r="E418" s="24" t="s">
        <v>466</v>
      </c>
      <c r="F418" s="56">
        <v>1.77388989</v>
      </c>
      <c r="G418" s="39">
        <v>0.59291504000000006</v>
      </c>
      <c r="H418" s="61">
        <f t="shared" si="12"/>
        <v>1.9918112551167528</v>
      </c>
      <c r="I418" s="67">
        <f t="shared" si="13"/>
        <v>1.528409410679931E-4</v>
      </c>
      <c r="J418" s="144">
        <v>102.54099999999998</v>
      </c>
      <c r="K418" s="90">
        <v>63.115409090909097</v>
      </c>
    </row>
    <row r="419" spans="1:11" x14ac:dyDescent="0.15">
      <c r="A419" s="24" t="s">
        <v>2099</v>
      </c>
      <c r="B419" s="24" t="s">
        <v>2100</v>
      </c>
      <c r="C419" s="24" t="s">
        <v>1444</v>
      </c>
      <c r="D419" s="24" t="s">
        <v>462</v>
      </c>
      <c r="E419" s="24" t="s">
        <v>465</v>
      </c>
      <c r="F419" s="56">
        <v>1.75075398</v>
      </c>
      <c r="G419" s="39">
        <v>1.7758284799999999</v>
      </c>
      <c r="H419" s="61">
        <f t="shared" si="12"/>
        <v>-1.4119888425260463E-2</v>
      </c>
      <c r="I419" s="67">
        <f t="shared" si="13"/>
        <v>1.5084751730657552E-4</v>
      </c>
      <c r="J419" s="144">
        <v>5.2492013465600005</v>
      </c>
      <c r="K419" s="90">
        <v>79.115772727272699</v>
      </c>
    </row>
    <row r="420" spans="1:11" x14ac:dyDescent="0.15">
      <c r="A420" s="24" t="s">
        <v>1887</v>
      </c>
      <c r="B420" s="24" t="s">
        <v>1888</v>
      </c>
      <c r="C420" s="24" t="s">
        <v>1879</v>
      </c>
      <c r="D420" s="24" t="s">
        <v>462</v>
      </c>
      <c r="E420" s="24" t="s">
        <v>465</v>
      </c>
      <c r="F420" s="56">
        <v>1.7264341699999999</v>
      </c>
      <c r="G420" s="39">
        <v>0.63932994999999992</v>
      </c>
      <c r="H420" s="61">
        <f t="shared" si="12"/>
        <v>1.7003805624935922</v>
      </c>
      <c r="I420" s="67">
        <f t="shared" si="13"/>
        <v>1.4875208699382099E-4</v>
      </c>
      <c r="J420" s="144">
        <v>20.829463000000001</v>
      </c>
      <c r="K420" s="90">
        <v>25.267727272727299</v>
      </c>
    </row>
    <row r="421" spans="1:11" x14ac:dyDescent="0.15">
      <c r="A421" s="24" t="s">
        <v>1689</v>
      </c>
      <c r="B421" s="24" t="s">
        <v>1690</v>
      </c>
      <c r="C421" s="24" t="s">
        <v>1070</v>
      </c>
      <c r="D421" s="24" t="s">
        <v>462</v>
      </c>
      <c r="E421" s="24" t="s">
        <v>465</v>
      </c>
      <c r="F421" s="56">
        <v>1.6987449999999999</v>
      </c>
      <c r="G421" s="39">
        <v>7.7284000000000005E-2</v>
      </c>
      <c r="H421" s="61">
        <f t="shared" si="12"/>
        <v>20.980552248848401</v>
      </c>
      <c r="I421" s="67">
        <f t="shared" si="13"/>
        <v>1.4636634770749378E-4</v>
      </c>
      <c r="J421" s="144">
        <v>9.26</v>
      </c>
      <c r="K421" s="90">
        <v>41.270409090909098</v>
      </c>
    </row>
    <row r="422" spans="1:11" x14ac:dyDescent="0.15">
      <c r="A422" s="24" t="s">
        <v>2062</v>
      </c>
      <c r="B422" s="24" t="s">
        <v>2065</v>
      </c>
      <c r="C422" s="24" t="s">
        <v>1884</v>
      </c>
      <c r="D422" s="24" t="s">
        <v>463</v>
      </c>
      <c r="E422" s="24" t="s">
        <v>466</v>
      </c>
      <c r="F422" s="56">
        <v>1.6987191610000001</v>
      </c>
      <c r="G422" s="39">
        <v>1.386867284</v>
      </c>
      <c r="H422" s="61">
        <f t="shared" si="12"/>
        <v>0.22486064859829802</v>
      </c>
      <c r="I422" s="67">
        <f t="shared" si="13"/>
        <v>1.4636412138155412E-4</v>
      </c>
      <c r="J422" s="144">
        <v>218.96000000000004</v>
      </c>
      <c r="K422" s="90">
        <v>60.591545454545397</v>
      </c>
    </row>
    <row r="423" spans="1:11" x14ac:dyDescent="0.15">
      <c r="A423" s="24" t="s">
        <v>411</v>
      </c>
      <c r="B423" s="24" t="s">
        <v>412</v>
      </c>
      <c r="C423" s="24" t="s">
        <v>1882</v>
      </c>
      <c r="D423" s="24" t="s">
        <v>463</v>
      </c>
      <c r="E423" s="24" t="s">
        <v>466</v>
      </c>
      <c r="F423" s="56">
        <v>1.69533573</v>
      </c>
      <c r="G423" s="39">
        <v>1.26778024</v>
      </c>
      <c r="H423" s="61">
        <f t="shared" si="12"/>
        <v>0.3372473213496372</v>
      </c>
      <c r="I423" s="67">
        <f t="shared" si="13"/>
        <v>1.4607260003009152E-4</v>
      </c>
      <c r="J423" s="144">
        <v>169.71253106</v>
      </c>
      <c r="K423" s="90">
        <v>51.566772727272699</v>
      </c>
    </row>
    <row r="424" spans="1:11" x14ac:dyDescent="0.15">
      <c r="A424" s="24" t="s">
        <v>1952</v>
      </c>
      <c r="B424" s="24" t="s">
        <v>1953</v>
      </c>
      <c r="C424" s="24" t="s">
        <v>1884</v>
      </c>
      <c r="D424" s="24" t="s">
        <v>463</v>
      </c>
      <c r="E424" s="24" t="s">
        <v>466</v>
      </c>
      <c r="F424" s="56">
        <v>1.6885448600000001</v>
      </c>
      <c r="G424" s="39">
        <v>6.1628670880000005</v>
      </c>
      <c r="H424" s="61">
        <f t="shared" si="12"/>
        <v>-0.72601309814260917</v>
      </c>
      <c r="I424" s="67">
        <f t="shared" si="13"/>
        <v>1.4548748876285815E-4</v>
      </c>
      <c r="J424" s="144">
        <v>96.152657390000002</v>
      </c>
      <c r="K424" s="90">
        <v>35.6531818181818</v>
      </c>
    </row>
    <row r="425" spans="1:11" x14ac:dyDescent="0.15">
      <c r="A425" s="24" t="s">
        <v>260</v>
      </c>
      <c r="B425" s="24" t="s">
        <v>37</v>
      </c>
      <c r="C425" s="24" t="s">
        <v>1898</v>
      </c>
      <c r="D425" s="24" t="s">
        <v>463</v>
      </c>
      <c r="E425" s="24" t="s">
        <v>465</v>
      </c>
      <c r="F425" s="56">
        <v>1.6779219599999999</v>
      </c>
      <c r="G425" s="39">
        <v>6.2562199999999998E-3</v>
      </c>
      <c r="H425" s="61">
        <f t="shared" si="12"/>
        <v>267.2006003625192</v>
      </c>
      <c r="I425" s="67">
        <f t="shared" si="13"/>
        <v>1.4457220419980603E-4</v>
      </c>
      <c r="J425" s="144">
        <v>61.282961219999997</v>
      </c>
      <c r="K425" s="90">
        <v>63.137999999999998</v>
      </c>
    </row>
    <row r="426" spans="1:11" x14ac:dyDescent="0.15">
      <c r="A426" s="24" t="s">
        <v>734</v>
      </c>
      <c r="B426" s="24" t="s">
        <v>746</v>
      </c>
      <c r="C426" s="24" t="s">
        <v>1898</v>
      </c>
      <c r="D426" s="24" t="s">
        <v>2110</v>
      </c>
      <c r="E426" s="24" t="s">
        <v>465</v>
      </c>
      <c r="F426" s="56">
        <v>1.6610134699999999</v>
      </c>
      <c r="G426" s="39">
        <v>0.73667241999999999</v>
      </c>
      <c r="H426" s="61">
        <f t="shared" si="12"/>
        <v>1.2547518067800065</v>
      </c>
      <c r="I426" s="67">
        <f t="shared" si="13"/>
        <v>1.4311534403153552E-4</v>
      </c>
      <c r="J426" s="144">
        <v>34.428220879979207</v>
      </c>
      <c r="K426" s="90">
        <v>47.545000000000002</v>
      </c>
    </row>
    <row r="427" spans="1:11" x14ac:dyDescent="0.15">
      <c r="A427" s="24" t="s">
        <v>1943</v>
      </c>
      <c r="B427" s="24" t="s">
        <v>1944</v>
      </c>
      <c r="C427" s="24" t="s">
        <v>1885</v>
      </c>
      <c r="D427" s="24" t="s">
        <v>462</v>
      </c>
      <c r="E427" s="24" t="s">
        <v>466</v>
      </c>
      <c r="F427" s="56">
        <v>1.65889832</v>
      </c>
      <c r="G427" s="39">
        <v>1.1926566599999999</v>
      </c>
      <c r="H427" s="61">
        <f t="shared" si="12"/>
        <v>0.39092697474225324</v>
      </c>
      <c r="I427" s="67">
        <f t="shared" si="13"/>
        <v>1.4293309962148371E-4</v>
      </c>
      <c r="J427" s="144">
        <v>30.398457539999999</v>
      </c>
      <c r="K427" s="90">
        <v>82.1995</v>
      </c>
    </row>
    <row r="428" spans="1:11" x14ac:dyDescent="0.15">
      <c r="A428" s="24" t="s">
        <v>2012</v>
      </c>
      <c r="B428" s="24" t="s">
        <v>813</v>
      </c>
      <c r="C428" s="24" t="s">
        <v>1884</v>
      </c>
      <c r="D428" s="24" t="s">
        <v>463</v>
      </c>
      <c r="E428" s="24" t="s">
        <v>466</v>
      </c>
      <c r="F428" s="56">
        <v>1.6532394500000001</v>
      </c>
      <c r="G428" s="39">
        <v>5.8967612999999997</v>
      </c>
      <c r="H428" s="61">
        <f t="shared" si="12"/>
        <v>-0.71963602291312012</v>
      </c>
      <c r="I428" s="67">
        <f t="shared" si="13"/>
        <v>1.4244552312586399E-4</v>
      </c>
      <c r="J428" s="144">
        <v>124.408</v>
      </c>
      <c r="K428" s="90">
        <v>20.738590909090899</v>
      </c>
    </row>
    <row r="429" spans="1:11" x14ac:dyDescent="0.15">
      <c r="A429" s="24" t="s">
        <v>1258</v>
      </c>
      <c r="B429" s="24" t="s">
        <v>1259</v>
      </c>
      <c r="C429" s="24" t="s">
        <v>1879</v>
      </c>
      <c r="D429" s="24" t="s">
        <v>462</v>
      </c>
      <c r="E429" s="24" t="s">
        <v>465</v>
      </c>
      <c r="F429" s="56">
        <v>1.63710925</v>
      </c>
      <c r="G429" s="39">
        <v>1.61204729</v>
      </c>
      <c r="H429" s="61">
        <f t="shared" si="12"/>
        <v>1.5546665507560897E-2</v>
      </c>
      <c r="I429" s="67">
        <f t="shared" si="13"/>
        <v>1.4105572155953623E-4</v>
      </c>
      <c r="J429" s="144">
        <v>29.56024</v>
      </c>
      <c r="K429" s="90">
        <v>33.963772727272698</v>
      </c>
    </row>
    <row r="430" spans="1:11" x14ac:dyDescent="0.15">
      <c r="A430" s="24" t="s">
        <v>239</v>
      </c>
      <c r="B430" s="24" t="s">
        <v>240</v>
      </c>
      <c r="C430" s="24" t="s">
        <v>1444</v>
      </c>
      <c r="D430" s="24" t="s">
        <v>462</v>
      </c>
      <c r="E430" s="24" t="s">
        <v>466</v>
      </c>
      <c r="F430" s="56">
        <v>1.6297638799999998</v>
      </c>
      <c r="G430" s="39">
        <v>0.30139022999999998</v>
      </c>
      <c r="H430" s="61">
        <f t="shared" si="12"/>
        <v>4.4074874291711446</v>
      </c>
      <c r="I430" s="67">
        <f t="shared" si="13"/>
        <v>1.4042283376327475E-4</v>
      </c>
      <c r="J430" s="144">
        <v>68.086254264306007</v>
      </c>
      <c r="K430" s="90">
        <v>38.448954545454498</v>
      </c>
    </row>
    <row r="431" spans="1:11" x14ac:dyDescent="0.15">
      <c r="A431" s="24" t="s">
        <v>1932</v>
      </c>
      <c r="B431" s="24" t="s">
        <v>901</v>
      </c>
      <c r="C431" s="24" t="s">
        <v>1881</v>
      </c>
      <c r="D431" s="24" t="s">
        <v>462</v>
      </c>
      <c r="E431" s="24" t="s">
        <v>465</v>
      </c>
      <c r="F431" s="56">
        <v>1.6002669299999999</v>
      </c>
      <c r="G431" s="39">
        <v>1.31279715</v>
      </c>
      <c r="H431" s="61">
        <f t="shared" si="12"/>
        <v>0.21897501834156174</v>
      </c>
      <c r="I431" s="67">
        <f t="shared" si="13"/>
        <v>1.3788133351455551E-4</v>
      </c>
      <c r="J431" s="144">
        <v>16.210216429999999</v>
      </c>
      <c r="K431" s="90">
        <v>26.753363636363598</v>
      </c>
    </row>
    <row r="432" spans="1:11" x14ac:dyDescent="0.15">
      <c r="A432" s="24" t="s">
        <v>48</v>
      </c>
      <c r="B432" s="24" t="s">
        <v>1238</v>
      </c>
      <c r="C432" s="24" t="s">
        <v>1883</v>
      </c>
      <c r="D432" s="24" t="s">
        <v>462</v>
      </c>
      <c r="E432" s="24" t="s">
        <v>465</v>
      </c>
      <c r="F432" s="56">
        <v>1.5872072800000001</v>
      </c>
      <c r="G432" s="39">
        <v>1.4021369099999998</v>
      </c>
      <c r="H432" s="61">
        <f t="shared" si="12"/>
        <v>0.13199165408176894</v>
      </c>
      <c r="I432" s="67">
        <f t="shared" si="13"/>
        <v>1.3675609501622991E-4</v>
      </c>
      <c r="J432" s="144">
        <v>43.025506864536261</v>
      </c>
      <c r="K432" s="90">
        <v>27.421545454545502</v>
      </c>
    </row>
    <row r="433" spans="1:11" x14ac:dyDescent="0.15">
      <c r="A433" s="24" t="s">
        <v>772</v>
      </c>
      <c r="B433" s="24" t="s">
        <v>773</v>
      </c>
      <c r="C433" s="24" t="s">
        <v>1444</v>
      </c>
      <c r="D433" s="24" t="s">
        <v>462</v>
      </c>
      <c r="E433" s="24" t="s">
        <v>465</v>
      </c>
      <c r="F433" s="56">
        <v>1.5796979199999999</v>
      </c>
      <c r="G433" s="39">
        <v>1.473247518</v>
      </c>
      <c r="H433" s="61">
        <f t="shared" si="12"/>
        <v>7.2255612651233925E-2</v>
      </c>
      <c r="I433" s="67">
        <f t="shared" si="13"/>
        <v>1.3610907760230328E-4</v>
      </c>
      <c r="J433" s="144">
        <v>97.505034540468799</v>
      </c>
      <c r="K433" s="90">
        <v>42.8391818181818</v>
      </c>
    </row>
    <row r="434" spans="1:11" x14ac:dyDescent="0.15">
      <c r="A434" s="24" t="s">
        <v>1043</v>
      </c>
      <c r="B434" s="24" t="s">
        <v>2127</v>
      </c>
      <c r="C434" s="24" t="s">
        <v>1878</v>
      </c>
      <c r="D434" s="24" t="s">
        <v>462</v>
      </c>
      <c r="E434" s="24" t="s">
        <v>465</v>
      </c>
      <c r="F434" s="56">
        <v>1.55467880350367</v>
      </c>
      <c r="G434" s="39">
        <v>1.4332815011009801</v>
      </c>
      <c r="H434" s="61">
        <f t="shared" si="12"/>
        <v>8.4698855255885386E-2</v>
      </c>
      <c r="I434" s="67">
        <f t="shared" si="13"/>
        <v>1.3395339402152095E-4</v>
      </c>
      <c r="J434" s="144">
        <v>50.335211372793601</v>
      </c>
      <c r="K434" s="90">
        <v>79.745590909090893</v>
      </c>
    </row>
    <row r="435" spans="1:11" x14ac:dyDescent="0.15">
      <c r="A435" s="24" t="s">
        <v>609</v>
      </c>
      <c r="B435" s="24" t="s">
        <v>610</v>
      </c>
      <c r="C435" s="24" t="s">
        <v>641</v>
      </c>
      <c r="D435" s="24" t="s">
        <v>463</v>
      </c>
      <c r="E435" s="24" t="s">
        <v>466</v>
      </c>
      <c r="F435" s="56">
        <v>1.551936</v>
      </c>
      <c r="G435" s="39">
        <v>1.3278860700000001</v>
      </c>
      <c r="H435" s="61">
        <f t="shared" si="12"/>
        <v>0.16872677186831231</v>
      </c>
      <c r="I435" s="67">
        <f t="shared" si="13"/>
        <v>1.337170700698322E-4</v>
      </c>
      <c r="J435" s="144">
        <v>35.193375241405946</v>
      </c>
      <c r="K435" s="90">
        <v>26.7603636363636</v>
      </c>
    </row>
    <row r="436" spans="1:11" x14ac:dyDescent="0.15">
      <c r="A436" s="24" t="s">
        <v>1126</v>
      </c>
      <c r="B436" s="24" t="s">
        <v>823</v>
      </c>
      <c r="C436" s="24" t="s">
        <v>1881</v>
      </c>
      <c r="D436" s="24" t="s">
        <v>462</v>
      </c>
      <c r="E436" s="24" t="s">
        <v>465</v>
      </c>
      <c r="F436" s="56">
        <v>1.5471013999999998</v>
      </c>
      <c r="G436" s="39">
        <v>0.82443</v>
      </c>
      <c r="H436" s="61">
        <f t="shared" si="12"/>
        <v>0.87657096418131308</v>
      </c>
      <c r="I436" s="67">
        <f t="shared" si="13"/>
        <v>1.333005138800411E-4</v>
      </c>
      <c r="J436" s="144">
        <v>43.6023554</v>
      </c>
      <c r="K436" s="90">
        <v>19.571818181818202</v>
      </c>
    </row>
    <row r="437" spans="1:11" x14ac:dyDescent="0.15">
      <c r="A437" s="24" t="s">
        <v>2026</v>
      </c>
      <c r="B437" s="24" t="s">
        <v>671</v>
      </c>
      <c r="C437" s="24" t="s">
        <v>1444</v>
      </c>
      <c r="D437" s="24" t="s">
        <v>462</v>
      </c>
      <c r="E437" s="24" t="s">
        <v>465</v>
      </c>
      <c r="F437" s="56">
        <v>1.52422137</v>
      </c>
      <c r="G437" s="39">
        <v>3.13932842</v>
      </c>
      <c r="H437" s="61">
        <f t="shared" si="12"/>
        <v>-0.51447533800875789</v>
      </c>
      <c r="I437" s="67">
        <f t="shared" si="13"/>
        <v>1.3132913711275828E-4</v>
      </c>
      <c r="J437" s="144">
        <v>27.3749763</v>
      </c>
      <c r="K437" s="90">
        <v>56.368545454545497</v>
      </c>
    </row>
    <row r="438" spans="1:11" x14ac:dyDescent="0.15">
      <c r="A438" s="24" t="s">
        <v>702</v>
      </c>
      <c r="B438" s="24" t="s">
        <v>703</v>
      </c>
      <c r="C438" s="24" t="s">
        <v>1898</v>
      </c>
      <c r="D438" s="24" t="s">
        <v>2110</v>
      </c>
      <c r="E438" s="24" t="s">
        <v>465</v>
      </c>
      <c r="F438" s="56">
        <v>1.5153507900000001</v>
      </c>
      <c r="G438" s="39">
        <v>1.3908613300000001</v>
      </c>
      <c r="H438" s="61">
        <f t="shared" si="12"/>
        <v>8.9505299568577446E-2</v>
      </c>
      <c r="I438" s="67">
        <f t="shared" si="13"/>
        <v>1.3056483499758082E-4</v>
      </c>
      <c r="J438" s="144">
        <v>25.482001487955202</v>
      </c>
      <c r="K438" s="90">
        <v>55.364772727272701</v>
      </c>
    </row>
    <row r="439" spans="1:11" x14ac:dyDescent="0.15">
      <c r="A439" s="24" t="s">
        <v>568</v>
      </c>
      <c r="B439" s="24" t="s">
        <v>984</v>
      </c>
      <c r="C439" s="24" t="s">
        <v>1879</v>
      </c>
      <c r="D439" s="24" t="s">
        <v>462</v>
      </c>
      <c r="E439" s="24" t="s">
        <v>465</v>
      </c>
      <c r="F439" s="56">
        <v>1.5089551780000001</v>
      </c>
      <c r="G439" s="39">
        <v>0.230208733</v>
      </c>
      <c r="H439" s="61">
        <f t="shared" si="12"/>
        <v>5.554726045080141</v>
      </c>
      <c r="I439" s="67">
        <f t="shared" si="13"/>
        <v>1.3001377973631781E-4</v>
      </c>
      <c r="J439" s="144">
        <v>27.567817999999999</v>
      </c>
      <c r="K439" s="90">
        <v>22.500363636363598</v>
      </c>
    </row>
    <row r="440" spans="1:11" x14ac:dyDescent="0.15">
      <c r="A440" s="24" t="s">
        <v>1331</v>
      </c>
      <c r="B440" s="24" t="s">
        <v>1332</v>
      </c>
      <c r="C440" s="24" t="s">
        <v>1885</v>
      </c>
      <c r="D440" s="24" t="s">
        <v>462</v>
      </c>
      <c r="E440" s="24" t="s">
        <v>465</v>
      </c>
      <c r="F440" s="56">
        <v>1.5061402699999999</v>
      </c>
      <c r="G440" s="39">
        <v>4.4026513290000002</v>
      </c>
      <c r="H440" s="61">
        <f t="shared" si="12"/>
        <v>-0.65790153308776822</v>
      </c>
      <c r="I440" s="67">
        <f t="shared" si="13"/>
        <v>1.2977124315602316E-4</v>
      </c>
      <c r="J440" s="144">
        <v>369.42249036000004</v>
      </c>
      <c r="K440" s="90">
        <v>20.343499999999999</v>
      </c>
    </row>
    <row r="441" spans="1:11" x14ac:dyDescent="0.15">
      <c r="A441" s="24" t="s">
        <v>736</v>
      </c>
      <c r="B441" s="24" t="s">
        <v>748</v>
      </c>
      <c r="C441" s="24" t="s">
        <v>1879</v>
      </c>
      <c r="D441" s="24" t="s">
        <v>462</v>
      </c>
      <c r="E441" s="24" t="s">
        <v>465</v>
      </c>
      <c r="F441" s="56">
        <v>1.5041497699999999</v>
      </c>
      <c r="G441" s="39">
        <v>4.3367297800000006</v>
      </c>
      <c r="H441" s="61">
        <f t="shared" si="12"/>
        <v>-0.65316036591977844</v>
      </c>
      <c r="I441" s="67">
        <f t="shared" si="13"/>
        <v>1.2959973877183851E-4</v>
      </c>
      <c r="J441" s="144">
        <v>10.487690000000001</v>
      </c>
      <c r="K441" s="90">
        <v>46.464636363636401</v>
      </c>
    </row>
    <row r="442" spans="1:11" x14ac:dyDescent="0.15">
      <c r="A442" s="24" t="s">
        <v>1995</v>
      </c>
      <c r="B442" s="24" t="s">
        <v>1949</v>
      </c>
      <c r="C442" s="24" t="s">
        <v>1884</v>
      </c>
      <c r="D442" s="24" t="s">
        <v>463</v>
      </c>
      <c r="E442" s="24" t="s">
        <v>466</v>
      </c>
      <c r="F442" s="56">
        <v>1.5032592199999999</v>
      </c>
      <c r="G442" s="39">
        <v>1.066496895</v>
      </c>
      <c r="H442" s="61">
        <f t="shared" si="12"/>
        <v>0.40952986084408605</v>
      </c>
      <c r="I442" s="67">
        <f t="shared" si="13"/>
        <v>1.2952300768450585E-4</v>
      </c>
      <c r="J442" s="144">
        <v>20.782</v>
      </c>
      <c r="K442" s="90">
        <v>32.9582727272727</v>
      </c>
    </row>
    <row r="443" spans="1:11" x14ac:dyDescent="0.15">
      <c r="A443" s="24" t="s">
        <v>1738</v>
      </c>
      <c r="B443" s="24" t="s">
        <v>1739</v>
      </c>
      <c r="C443" s="24" t="s">
        <v>1070</v>
      </c>
      <c r="D443" s="24" t="s">
        <v>462</v>
      </c>
      <c r="E443" s="24" t="s">
        <v>465</v>
      </c>
      <c r="F443" s="56">
        <v>1.49995324</v>
      </c>
      <c r="G443" s="39">
        <v>0.21790000000000001</v>
      </c>
      <c r="H443" s="61">
        <f t="shared" si="12"/>
        <v>5.8836770995869658</v>
      </c>
      <c r="I443" s="67">
        <f t="shared" si="13"/>
        <v>1.2923815962420605E-4</v>
      </c>
      <c r="J443" s="144">
        <v>8.9969999999999999</v>
      </c>
      <c r="K443" s="90">
        <v>79.1667272727273</v>
      </c>
    </row>
    <row r="444" spans="1:11" x14ac:dyDescent="0.15">
      <c r="A444" s="24" t="s">
        <v>1393</v>
      </c>
      <c r="B444" s="24" t="s">
        <v>1388</v>
      </c>
      <c r="C444" s="24" t="s">
        <v>1879</v>
      </c>
      <c r="D444" s="24" t="s">
        <v>462</v>
      </c>
      <c r="E444" s="24" t="s">
        <v>465</v>
      </c>
      <c r="F444" s="56">
        <v>1.4978042300000001</v>
      </c>
      <c r="G444" s="39">
        <v>1.08064859</v>
      </c>
      <c r="H444" s="61">
        <f t="shared" si="12"/>
        <v>0.38602339730068969</v>
      </c>
      <c r="I444" s="67">
        <f t="shared" si="13"/>
        <v>1.290529977871517E-4</v>
      </c>
      <c r="J444" s="144">
        <v>9.6871600000000004</v>
      </c>
      <c r="K444" s="90">
        <v>55.076090909090901</v>
      </c>
    </row>
    <row r="445" spans="1:11" x14ac:dyDescent="0.15">
      <c r="A445" s="24" t="s">
        <v>50</v>
      </c>
      <c r="B445" s="24" t="s">
        <v>358</v>
      </c>
      <c r="C445" s="24" t="s">
        <v>1444</v>
      </c>
      <c r="D445" s="24" t="s">
        <v>462</v>
      </c>
      <c r="E445" s="24" t="s">
        <v>465</v>
      </c>
      <c r="F445" s="56">
        <v>1.4848283200000001</v>
      </c>
      <c r="G445" s="39">
        <v>0.34405779999999997</v>
      </c>
      <c r="H445" s="61">
        <f t="shared" si="12"/>
        <v>3.3156362680921641</v>
      </c>
      <c r="I445" s="67">
        <f t="shared" si="13"/>
        <v>1.2793497444940464E-4</v>
      </c>
      <c r="J445" s="144">
        <v>25.122067699999999</v>
      </c>
      <c r="K445" s="90">
        <v>22.454045454545501</v>
      </c>
    </row>
    <row r="446" spans="1:11" x14ac:dyDescent="0.15">
      <c r="A446" s="24" t="s">
        <v>1134</v>
      </c>
      <c r="B446" s="24" t="s">
        <v>807</v>
      </c>
      <c r="C446" s="24" t="s">
        <v>1884</v>
      </c>
      <c r="D446" s="24" t="s">
        <v>463</v>
      </c>
      <c r="E446" s="24" t="s">
        <v>466</v>
      </c>
      <c r="F446" s="56">
        <v>1.4847105549999999</v>
      </c>
      <c r="G446" s="39">
        <v>7.6480035640000006</v>
      </c>
      <c r="H446" s="61">
        <f t="shared" si="12"/>
        <v>-0.8058695262658222</v>
      </c>
      <c r="I446" s="67">
        <f t="shared" si="13"/>
        <v>1.2792482764518282E-4</v>
      </c>
      <c r="J446" s="144">
        <v>720</v>
      </c>
      <c r="K446" s="90">
        <v>24.676454545454501</v>
      </c>
    </row>
    <row r="447" spans="1:11" x14ac:dyDescent="0.15">
      <c r="A447" s="24" t="s">
        <v>2053</v>
      </c>
      <c r="B447" s="24" t="s">
        <v>2054</v>
      </c>
      <c r="C447" s="24" t="s">
        <v>1884</v>
      </c>
      <c r="D447" s="24" t="s">
        <v>463</v>
      </c>
      <c r="E447" s="24" t="s">
        <v>466</v>
      </c>
      <c r="F447" s="56">
        <v>1.4840451000000001</v>
      </c>
      <c r="G447" s="39">
        <v>0.56743880000000002</v>
      </c>
      <c r="H447" s="61">
        <f t="shared" si="12"/>
        <v>1.6153394868310027</v>
      </c>
      <c r="I447" s="67">
        <f t="shared" si="13"/>
        <v>1.2786749107146888E-4</v>
      </c>
      <c r="J447" s="144">
        <v>182.08799999999999</v>
      </c>
      <c r="K447" s="90">
        <v>88.338590909090897</v>
      </c>
    </row>
    <row r="448" spans="1:11" x14ac:dyDescent="0.15">
      <c r="A448" s="24" t="s">
        <v>85</v>
      </c>
      <c r="B448" s="24" t="s">
        <v>100</v>
      </c>
      <c r="C448" s="24" t="s">
        <v>1884</v>
      </c>
      <c r="D448" s="24" t="s">
        <v>463</v>
      </c>
      <c r="E448" s="24" t="s">
        <v>466</v>
      </c>
      <c r="F448" s="56">
        <v>1.4772747399999999</v>
      </c>
      <c r="G448" s="39">
        <v>8.9219979600000006</v>
      </c>
      <c r="H448" s="61">
        <f t="shared" si="12"/>
        <v>-0.83442332685760889</v>
      </c>
      <c r="I448" s="67">
        <f t="shared" si="13"/>
        <v>1.2728414697576004E-4</v>
      </c>
      <c r="J448" s="144">
        <v>74.272000000000006</v>
      </c>
      <c r="K448" s="90">
        <v>69.510590909090894</v>
      </c>
    </row>
    <row r="449" spans="1:11" x14ac:dyDescent="0.15">
      <c r="A449" s="24" t="s">
        <v>1754</v>
      </c>
      <c r="B449" s="24" t="s">
        <v>1755</v>
      </c>
      <c r="C449" s="24" t="s">
        <v>354</v>
      </c>
      <c r="D449" s="24" t="s">
        <v>463</v>
      </c>
      <c r="E449" s="24" t="s">
        <v>466</v>
      </c>
      <c r="F449" s="56">
        <v>1.45913972</v>
      </c>
      <c r="G449" s="39">
        <v>0.47180475999999999</v>
      </c>
      <c r="H449" s="61">
        <f t="shared" si="12"/>
        <v>2.0926769793505264</v>
      </c>
      <c r="I449" s="67">
        <f t="shared" si="13"/>
        <v>1.2572160719315445E-4</v>
      </c>
      <c r="J449" s="144">
        <v>42.85</v>
      </c>
      <c r="K449" s="90">
        <v>124.669772727273</v>
      </c>
    </row>
    <row r="450" spans="1:11" x14ac:dyDescent="0.15">
      <c r="A450" s="24" t="s">
        <v>531</v>
      </c>
      <c r="B450" s="24" t="s">
        <v>532</v>
      </c>
      <c r="C450" s="24" t="s">
        <v>1882</v>
      </c>
      <c r="D450" s="24" t="s">
        <v>463</v>
      </c>
      <c r="E450" s="24" t="s">
        <v>466</v>
      </c>
      <c r="F450" s="56">
        <v>1.45613339</v>
      </c>
      <c r="G450" s="39">
        <v>10.3608683</v>
      </c>
      <c r="H450" s="61">
        <f t="shared" si="12"/>
        <v>-0.85945836315668633</v>
      </c>
      <c r="I450" s="67">
        <f t="shared" si="13"/>
        <v>1.2546257741405078E-4</v>
      </c>
      <c r="J450" s="144">
        <v>25.533231703930056</v>
      </c>
      <c r="K450" s="90">
        <v>13.5532272727273</v>
      </c>
    </row>
    <row r="451" spans="1:11" x14ac:dyDescent="0.15">
      <c r="A451" s="24" t="s">
        <v>732</v>
      </c>
      <c r="B451" s="24" t="s">
        <v>733</v>
      </c>
      <c r="C451" s="24" t="s">
        <v>1898</v>
      </c>
      <c r="D451" s="24" t="s">
        <v>2110</v>
      </c>
      <c r="E451" s="24" t="s">
        <v>465</v>
      </c>
      <c r="F451" s="56">
        <v>1.44611595</v>
      </c>
      <c r="G451" s="39">
        <v>0.88587461999999995</v>
      </c>
      <c r="H451" s="61">
        <f t="shared" si="12"/>
        <v>0.63241605228514186</v>
      </c>
      <c r="I451" s="67">
        <f t="shared" si="13"/>
        <v>1.2459946016797854E-4</v>
      </c>
      <c r="J451" s="144">
        <v>13.236944486865601</v>
      </c>
      <c r="K451" s="90">
        <v>51.932272727272696</v>
      </c>
    </row>
    <row r="452" spans="1:11" x14ac:dyDescent="0.15">
      <c r="A452" s="24" t="s">
        <v>704</v>
      </c>
      <c r="B452" s="24" t="s">
        <v>705</v>
      </c>
      <c r="C452" s="24" t="s">
        <v>1898</v>
      </c>
      <c r="D452" s="24" t="s">
        <v>2110</v>
      </c>
      <c r="E452" s="24" t="s">
        <v>465</v>
      </c>
      <c r="F452" s="56">
        <v>1.4459981100000001</v>
      </c>
      <c r="G452" s="39">
        <v>1.27808704</v>
      </c>
      <c r="H452" s="61">
        <f t="shared" si="12"/>
        <v>0.13137686616398225</v>
      </c>
      <c r="I452" s="67">
        <f t="shared" si="13"/>
        <v>1.2458930690164733E-4</v>
      </c>
      <c r="J452" s="144">
        <v>26.405070490611202</v>
      </c>
      <c r="K452" s="90">
        <v>73.479727272727303</v>
      </c>
    </row>
    <row r="453" spans="1:11" x14ac:dyDescent="0.15">
      <c r="A453" s="24" t="s">
        <v>1095</v>
      </c>
      <c r="B453" s="24" t="s">
        <v>227</v>
      </c>
      <c r="C453" s="24" t="s">
        <v>1444</v>
      </c>
      <c r="D453" s="24" t="s">
        <v>462</v>
      </c>
      <c r="E453" s="24" t="s">
        <v>465</v>
      </c>
      <c r="F453" s="56">
        <v>1.4445862</v>
      </c>
      <c r="G453" s="39">
        <v>0.3606955</v>
      </c>
      <c r="H453" s="61">
        <f t="shared" si="12"/>
        <v>3.0050020030746154</v>
      </c>
      <c r="I453" s="67">
        <f t="shared" si="13"/>
        <v>1.244676546760386E-4</v>
      </c>
      <c r="J453" s="144">
        <v>7.8984934200000003</v>
      </c>
      <c r="K453" s="90">
        <v>24.129909090909099</v>
      </c>
    </row>
    <row r="454" spans="1:11" x14ac:dyDescent="0.15">
      <c r="A454" s="24" t="s">
        <v>164</v>
      </c>
      <c r="B454" s="24" t="s">
        <v>165</v>
      </c>
      <c r="C454" s="24" t="s">
        <v>1878</v>
      </c>
      <c r="D454" s="24" t="s">
        <v>462</v>
      </c>
      <c r="E454" s="24" t="s">
        <v>465</v>
      </c>
      <c r="F454" s="56">
        <v>1.4321208000000001</v>
      </c>
      <c r="G454" s="39">
        <v>6.3680759599999996</v>
      </c>
      <c r="H454" s="61">
        <f t="shared" si="12"/>
        <v>-0.77510934087538741</v>
      </c>
      <c r="I454" s="67">
        <f t="shared" si="13"/>
        <v>1.233936176247372E-4</v>
      </c>
      <c r="J454" s="144">
        <v>3.64</v>
      </c>
      <c r="K454" s="90">
        <v>15.084681818181799</v>
      </c>
    </row>
    <row r="455" spans="1:11" x14ac:dyDescent="0.15">
      <c r="A455" s="24" t="s">
        <v>543</v>
      </c>
      <c r="B455" s="24" t="s">
        <v>988</v>
      </c>
      <c r="C455" s="24" t="s">
        <v>1879</v>
      </c>
      <c r="D455" s="24" t="s">
        <v>462</v>
      </c>
      <c r="E455" s="24" t="s">
        <v>465</v>
      </c>
      <c r="F455" s="56">
        <v>1.4311857290000001</v>
      </c>
      <c r="G455" s="39">
        <v>9.231189049000001</v>
      </c>
      <c r="H455" s="61">
        <f t="shared" ref="H455:H518" si="14">IF(ISERROR(F455/G455-1),"",((F455/G455-1)))</f>
        <v>-0.84496193053753588</v>
      </c>
      <c r="I455" s="67">
        <f t="shared" ref="I455:I518" si="15">F455/$F$845</f>
        <v>1.2331305054308741E-4</v>
      </c>
      <c r="J455" s="144">
        <v>153.16910999999999</v>
      </c>
      <c r="K455" s="90">
        <v>15.629590909090901</v>
      </c>
    </row>
    <row r="456" spans="1:11" x14ac:dyDescent="0.15">
      <c r="A456" s="24" t="s">
        <v>683</v>
      </c>
      <c r="B456" s="24" t="s">
        <v>684</v>
      </c>
      <c r="C456" s="24" t="s">
        <v>1879</v>
      </c>
      <c r="D456" s="24" t="s">
        <v>462</v>
      </c>
      <c r="E456" s="24" t="s">
        <v>465</v>
      </c>
      <c r="F456" s="56">
        <v>1.4061999999999999</v>
      </c>
      <c r="G456" s="39">
        <v>0</v>
      </c>
      <c r="H456" s="61" t="str">
        <f t="shared" si="14"/>
        <v/>
      </c>
      <c r="I456" s="67">
        <f t="shared" si="15"/>
        <v>1.2116024367770193E-4</v>
      </c>
      <c r="J456" s="144">
        <v>7.9887600000000001</v>
      </c>
      <c r="K456" s="90">
        <v>29.998272727272699</v>
      </c>
    </row>
    <row r="457" spans="1:11" x14ac:dyDescent="0.15">
      <c r="A457" s="24" t="s">
        <v>1002</v>
      </c>
      <c r="B457" s="24" t="s">
        <v>1003</v>
      </c>
      <c r="C457" s="24" t="s">
        <v>1885</v>
      </c>
      <c r="D457" s="24" t="s">
        <v>462</v>
      </c>
      <c r="E457" s="24" t="s">
        <v>465</v>
      </c>
      <c r="F457" s="56">
        <v>1.3544929699999999</v>
      </c>
      <c r="G457" s="39">
        <v>3.3470988999999998</v>
      </c>
      <c r="H457" s="61">
        <f t="shared" si="14"/>
        <v>-0.59532329026787945</v>
      </c>
      <c r="I457" s="67">
        <f t="shared" si="15"/>
        <v>1.1670509053117211E-4</v>
      </c>
      <c r="J457" s="144">
        <v>59.877115079999996</v>
      </c>
      <c r="K457" s="90">
        <v>26.421454545454498</v>
      </c>
    </row>
    <row r="458" spans="1:11" x14ac:dyDescent="0.15">
      <c r="A458" s="24" t="s">
        <v>1064</v>
      </c>
      <c r="B458" s="24" t="s">
        <v>129</v>
      </c>
      <c r="C458" s="24" t="s">
        <v>1070</v>
      </c>
      <c r="D458" s="24" t="s">
        <v>462</v>
      </c>
      <c r="E458" s="24" t="s">
        <v>465</v>
      </c>
      <c r="F458" s="56">
        <v>1.3430192700000001</v>
      </c>
      <c r="G458" s="39">
        <v>2.9623223760000004</v>
      </c>
      <c r="H458" s="61">
        <f t="shared" si="14"/>
        <v>-0.54663297928651911</v>
      </c>
      <c r="I458" s="67">
        <f t="shared" si="15"/>
        <v>1.1571649979878351E-4</v>
      </c>
      <c r="J458" s="144">
        <v>38.323</v>
      </c>
      <c r="K458" s="90">
        <v>64.100318181818196</v>
      </c>
    </row>
    <row r="459" spans="1:11" x14ac:dyDescent="0.15">
      <c r="A459" s="24" t="s">
        <v>855</v>
      </c>
      <c r="B459" s="24" t="s">
        <v>856</v>
      </c>
      <c r="C459" s="24" t="s">
        <v>1884</v>
      </c>
      <c r="D459" s="24" t="s">
        <v>463</v>
      </c>
      <c r="E459" s="24" t="s">
        <v>465</v>
      </c>
      <c r="F459" s="56">
        <v>1.33770028</v>
      </c>
      <c r="G459" s="39">
        <v>0.71149580000000001</v>
      </c>
      <c r="H459" s="61">
        <f t="shared" si="14"/>
        <v>0.88012393045749526</v>
      </c>
      <c r="I459" s="67">
        <f t="shared" si="15"/>
        <v>1.1525820785985643E-4</v>
      </c>
      <c r="J459" s="144">
        <v>124.38</v>
      </c>
      <c r="K459" s="90">
        <v>62.210818181818198</v>
      </c>
    </row>
    <row r="460" spans="1:11" x14ac:dyDescent="0.15">
      <c r="A460" s="24" t="s">
        <v>1333</v>
      </c>
      <c r="B460" s="24" t="s">
        <v>1334</v>
      </c>
      <c r="C460" s="24" t="s">
        <v>1885</v>
      </c>
      <c r="D460" s="24" t="s">
        <v>462</v>
      </c>
      <c r="E460" s="24" t="s">
        <v>465</v>
      </c>
      <c r="F460" s="56">
        <v>1.3361234499999999</v>
      </c>
      <c r="G460" s="39">
        <v>1.7733157800000001</v>
      </c>
      <c r="H460" s="61">
        <f t="shared" si="14"/>
        <v>-0.24653946856549158</v>
      </c>
      <c r="I460" s="67">
        <f t="shared" si="15"/>
        <v>1.1512234588642568E-4</v>
      </c>
      <c r="J460" s="144">
        <v>221.80442680000002</v>
      </c>
      <c r="K460" s="90">
        <v>24.3355</v>
      </c>
    </row>
    <row r="461" spans="1:11" x14ac:dyDescent="0.15">
      <c r="A461" s="24" t="s">
        <v>853</v>
      </c>
      <c r="B461" s="24" t="s">
        <v>854</v>
      </c>
      <c r="C461" s="24" t="s">
        <v>1884</v>
      </c>
      <c r="D461" s="24" t="s">
        <v>463</v>
      </c>
      <c r="E461" s="24" t="s">
        <v>465</v>
      </c>
      <c r="F461" s="56">
        <v>1.3325825600000001</v>
      </c>
      <c r="G461" s="39">
        <v>0.84236173999999997</v>
      </c>
      <c r="H461" s="61">
        <f t="shared" si="14"/>
        <v>0.58195997838173441</v>
      </c>
      <c r="I461" s="67">
        <f t="shared" si="15"/>
        <v>1.1481725763778685E-4</v>
      </c>
      <c r="J461" s="144">
        <v>47.499000000000002</v>
      </c>
      <c r="K461" s="90">
        <v>19.4152272727273</v>
      </c>
    </row>
    <row r="462" spans="1:11" x14ac:dyDescent="0.15">
      <c r="A462" s="24" t="s">
        <v>1711</v>
      </c>
      <c r="B462" s="24" t="s">
        <v>1712</v>
      </c>
      <c r="C462" s="24" t="s">
        <v>1070</v>
      </c>
      <c r="D462" s="24" t="s">
        <v>462</v>
      </c>
      <c r="E462" s="24" t="s">
        <v>465</v>
      </c>
      <c r="F462" s="56">
        <v>1.33159228</v>
      </c>
      <c r="G462" s="39">
        <v>1.1035498000000001</v>
      </c>
      <c r="H462" s="61">
        <f t="shared" si="14"/>
        <v>0.20664448491585952</v>
      </c>
      <c r="I462" s="67">
        <f t="shared" si="15"/>
        <v>1.1473193366814586E-4</v>
      </c>
      <c r="J462" s="144">
        <v>7.3940000000000001</v>
      </c>
      <c r="K462" s="90">
        <v>31.6882272727273</v>
      </c>
    </row>
    <row r="463" spans="1:11" x14ac:dyDescent="0.15">
      <c r="A463" s="24" t="s">
        <v>1717</v>
      </c>
      <c r="B463" s="24" t="s">
        <v>1718</v>
      </c>
      <c r="C463" s="24" t="s">
        <v>1070</v>
      </c>
      <c r="D463" s="24" t="s">
        <v>462</v>
      </c>
      <c r="E463" s="24" t="s">
        <v>465</v>
      </c>
      <c r="F463" s="56">
        <v>1.33132596</v>
      </c>
      <c r="G463" s="39">
        <v>0.64869240000000006</v>
      </c>
      <c r="H463" s="61">
        <f t="shared" si="14"/>
        <v>1.0523224258523762</v>
      </c>
      <c r="I463" s="67">
        <f t="shared" si="15"/>
        <v>1.1470898714837894E-4</v>
      </c>
      <c r="J463" s="144">
        <v>9.6110000000000007</v>
      </c>
      <c r="K463" s="90">
        <v>33.815818181818202</v>
      </c>
    </row>
    <row r="464" spans="1:11" x14ac:dyDescent="0.15">
      <c r="A464" s="24" t="s">
        <v>627</v>
      </c>
      <c r="B464" s="24" t="s">
        <v>628</v>
      </c>
      <c r="C464" s="24" t="s">
        <v>641</v>
      </c>
      <c r="D464" s="24" t="s">
        <v>463</v>
      </c>
      <c r="E464" s="24" t="s">
        <v>466</v>
      </c>
      <c r="F464" s="56">
        <v>1.3278300000000001</v>
      </c>
      <c r="G464" s="39">
        <v>1.778238</v>
      </c>
      <c r="H464" s="61">
        <f t="shared" si="14"/>
        <v>-0.25328892982829065</v>
      </c>
      <c r="I464" s="67">
        <f t="shared" si="15"/>
        <v>1.1440777013409399E-4</v>
      </c>
      <c r="J464" s="144">
        <v>8.3140351762953149</v>
      </c>
      <c r="K464" s="90">
        <v>65.489863636363594</v>
      </c>
    </row>
    <row r="465" spans="1:11" x14ac:dyDescent="0.15">
      <c r="A465" s="24" t="s">
        <v>1270</v>
      </c>
      <c r="B465" s="24" t="s">
        <v>1271</v>
      </c>
      <c r="C465" s="24" t="s">
        <v>1879</v>
      </c>
      <c r="D465" s="24" t="s">
        <v>462</v>
      </c>
      <c r="E465" s="24" t="s">
        <v>465</v>
      </c>
      <c r="F465" s="56">
        <v>1.32603092</v>
      </c>
      <c r="G465" s="39">
        <v>0.29577181000000002</v>
      </c>
      <c r="H465" s="61">
        <f t="shared" si="14"/>
        <v>3.4832904122945321</v>
      </c>
      <c r="I465" s="67">
        <f t="shared" si="15"/>
        <v>1.1425275877639545E-4</v>
      </c>
      <c r="J465" s="144">
        <v>14.890879999999999</v>
      </c>
      <c r="K465" s="90">
        <v>47.631999999999998</v>
      </c>
    </row>
    <row r="466" spans="1:11" x14ac:dyDescent="0.15">
      <c r="A466" s="24" t="s">
        <v>535</v>
      </c>
      <c r="B466" s="24" t="s">
        <v>536</v>
      </c>
      <c r="C466" s="24" t="s">
        <v>1444</v>
      </c>
      <c r="D466" s="24" t="s">
        <v>462</v>
      </c>
      <c r="E466" s="24" t="s">
        <v>465</v>
      </c>
      <c r="F466" s="56">
        <v>1.3128902499999999</v>
      </c>
      <c r="G466" s="39">
        <v>2.2992201200000002</v>
      </c>
      <c r="H466" s="61">
        <f t="shared" si="14"/>
        <v>-0.4289845332425154</v>
      </c>
      <c r="I466" s="67">
        <f t="shared" si="15"/>
        <v>1.131205394766598E-4</v>
      </c>
      <c r="J466" s="144">
        <v>38.205805890000001</v>
      </c>
      <c r="K466" s="90">
        <v>25.9895454545455</v>
      </c>
    </row>
    <row r="467" spans="1:11" x14ac:dyDescent="0.15">
      <c r="A467" s="24" t="s">
        <v>1987</v>
      </c>
      <c r="B467" s="24" t="s">
        <v>923</v>
      </c>
      <c r="C467" s="24" t="s">
        <v>1884</v>
      </c>
      <c r="D467" s="24" t="s">
        <v>463</v>
      </c>
      <c r="E467" s="24" t="s">
        <v>466</v>
      </c>
      <c r="F467" s="56">
        <v>1.3076203500000001</v>
      </c>
      <c r="G467" s="39"/>
      <c r="H467" s="61" t="str">
        <f t="shared" si="14"/>
        <v/>
      </c>
      <c r="I467" s="67">
        <f t="shared" si="15"/>
        <v>1.1266647720375616E-4</v>
      </c>
      <c r="J467" s="144">
        <v>6.9820000000000002</v>
      </c>
      <c r="K467" s="90">
        <v>46.704380952381001</v>
      </c>
    </row>
    <row r="468" spans="1:11" x14ac:dyDescent="0.15">
      <c r="A468" s="24" t="s">
        <v>1392</v>
      </c>
      <c r="B468" s="24" t="s">
        <v>1386</v>
      </c>
      <c r="C468" s="24" t="s">
        <v>1879</v>
      </c>
      <c r="D468" s="24" t="s">
        <v>462</v>
      </c>
      <c r="E468" s="24" t="s">
        <v>465</v>
      </c>
      <c r="F468" s="56">
        <v>1.2905500000000001</v>
      </c>
      <c r="G468" s="39">
        <v>1.37372958</v>
      </c>
      <c r="H468" s="61">
        <f t="shared" si="14"/>
        <v>-6.0550184847879551E-2</v>
      </c>
      <c r="I468" s="67">
        <f t="shared" si="15"/>
        <v>1.1119567094172824E-4</v>
      </c>
      <c r="J468" s="144">
        <v>18.847124999999998</v>
      </c>
      <c r="K468" s="90">
        <v>72.462454545454506</v>
      </c>
    </row>
    <row r="469" spans="1:11" x14ac:dyDescent="0.15">
      <c r="A469" s="24" t="s">
        <v>2040</v>
      </c>
      <c r="B469" s="24" t="s">
        <v>832</v>
      </c>
      <c r="C469" s="24" t="s">
        <v>1882</v>
      </c>
      <c r="D469" s="24" t="s">
        <v>462</v>
      </c>
      <c r="E469" s="24" t="s">
        <v>465</v>
      </c>
      <c r="F469" s="56">
        <v>1.28074778</v>
      </c>
      <c r="G469" s="39">
        <v>3.1231457300000001</v>
      </c>
      <c r="H469" s="61">
        <f t="shared" si="14"/>
        <v>-0.58991738115275205</v>
      </c>
      <c r="I469" s="67">
        <f t="shared" si="15"/>
        <v>1.1035109736486688E-4</v>
      </c>
      <c r="J469" s="144">
        <v>4.4296115899999995</v>
      </c>
      <c r="K469" s="90">
        <v>14.3235909090909</v>
      </c>
    </row>
    <row r="470" spans="1:11" x14ac:dyDescent="0.15">
      <c r="A470" s="24" t="s">
        <v>1983</v>
      </c>
      <c r="B470" s="24" t="s">
        <v>918</v>
      </c>
      <c r="C470" s="24" t="s">
        <v>1884</v>
      </c>
      <c r="D470" s="24" t="s">
        <v>463</v>
      </c>
      <c r="E470" s="24" t="s">
        <v>466</v>
      </c>
      <c r="F470" s="56">
        <v>1.25337597</v>
      </c>
      <c r="G470" s="39"/>
      <c r="H470" s="61" t="str">
        <f t="shared" si="14"/>
        <v/>
      </c>
      <c r="I470" s="67">
        <f t="shared" si="15"/>
        <v>1.079927022791751E-4</v>
      </c>
      <c r="J470" s="144">
        <v>19.550999999999998</v>
      </c>
      <c r="K470" s="90">
        <v>52.866523809523798</v>
      </c>
    </row>
    <row r="471" spans="1:11" x14ac:dyDescent="0.15">
      <c r="A471" s="24" t="s">
        <v>331</v>
      </c>
      <c r="B471" s="24" t="s">
        <v>332</v>
      </c>
      <c r="C471" s="24" t="s">
        <v>354</v>
      </c>
      <c r="D471" s="24" t="s">
        <v>463</v>
      </c>
      <c r="E471" s="24" t="s">
        <v>465</v>
      </c>
      <c r="F471" s="56">
        <v>1.2490746399999999</v>
      </c>
      <c r="G471" s="39">
        <v>0.92203000000000002</v>
      </c>
      <c r="H471" s="61">
        <f t="shared" si="14"/>
        <v>0.35470064965348191</v>
      </c>
      <c r="I471" s="67">
        <f t="shared" si="15"/>
        <v>1.0762209341063705E-4</v>
      </c>
      <c r="J471" s="144">
        <v>13.41</v>
      </c>
      <c r="K471" s="90">
        <v>75.518727272727304</v>
      </c>
    </row>
    <row r="472" spans="1:11" x14ac:dyDescent="0.15">
      <c r="A472" s="24" t="s">
        <v>673</v>
      </c>
      <c r="B472" s="24" t="s">
        <v>674</v>
      </c>
      <c r="C472" s="24" t="s">
        <v>1444</v>
      </c>
      <c r="D472" s="24" t="s">
        <v>462</v>
      </c>
      <c r="E472" s="24" t="s">
        <v>465</v>
      </c>
      <c r="F472" s="56">
        <v>1.1993023219999999</v>
      </c>
      <c r="G472" s="39">
        <v>1.3128497800000001</v>
      </c>
      <c r="H472" s="61">
        <f t="shared" si="14"/>
        <v>-8.6489299636398731E-2</v>
      </c>
      <c r="I472" s="67">
        <f t="shared" si="15"/>
        <v>1.0333363787281591E-4</v>
      </c>
      <c r="J472" s="144">
        <v>32.5385814549008</v>
      </c>
      <c r="K472" s="90">
        <v>34.654409090909098</v>
      </c>
    </row>
    <row r="473" spans="1:11" x14ac:dyDescent="0.15">
      <c r="A473" s="24" t="s">
        <v>789</v>
      </c>
      <c r="B473" s="24" t="s">
        <v>790</v>
      </c>
      <c r="C473" s="24" t="s">
        <v>1881</v>
      </c>
      <c r="D473" s="24" t="s">
        <v>462</v>
      </c>
      <c r="E473" s="24" t="s">
        <v>465</v>
      </c>
      <c r="F473" s="56">
        <v>1.19345218</v>
      </c>
      <c r="G473" s="39">
        <v>1.3956799600000001</v>
      </c>
      <c r="H473" s="61">
        <f t="shared" si="14"/>
        <v>-0.14489552461582955</v>
      </c>
      <c r="I473" s="67">
        <f t="shared" si="15"/>
        <v>1.0282958110260602E-4</v>
      </c>
      <c r="J473" s="144">
        <v>51.189806079999997</v>
      </c>
      <c r="K473" s="90">
        <v>56.262363636363602</v>
      </c>
    </row>
    <row r="474" spans="1:11" x14ac:dyDescent="0.15">
      <c r="A474" s="24" t="s">
        <v>146</v>
      </c>
      <c r="B474" s="24" t="s">
        <v>147</v>
      </c>
      <c r="C474" s="24" t="s">
        <v>1878</v>
      </c>
      <c r="D474" s="24" t="s">
        <v>462</v>
      </c>
      <c r="E474" s="24" t="s">
        <v>465</v>
      </c>
      <c r="F474" s="56">
        <v>1.1787464999999999</v>
      </c>
      <c r="G474" s="39">
        <v>0</v>
      </c>
      <c r="H474" s="61" t="str">
        <f t="shared" si="14"/>
        <v/>
      </c>
      <c r="I474" s="67">
        <f t="shared" si="15"/>
        <v>1.0156251825788527E-4</v>
      </c>
      <c r="J474" s="144">
        <v>142.66999999999999</v>
      </c>
      <c r="K474" s="90">
        <v>19.770363636363602</v>
      </c>
    </row>
    <row r="475" spans="1:11" x14ac:dyDescent="0.15">
      <c r="A475" s="24" t="s">
        <v>787</v>
      </c>
      <c r="B475" s="24" t="s">
        <v>788</v>
      </c>
      <c r="C475" s="24" t="s">
        <v>1881</v>
      </c>
      <c r="D475" s="24" t="s">
        <v>462</v>
      </c>
      <c r="E475" s="24" t="s">
        <v>466</v>
      </c>
      <c r="F475" s="56">
        <v>1.175611051</v>
      </c>
      <c r="G475" s="39">
        <v>1.7380641219999999</v>
      </c>
      <c r="H475" s="61">
        <f t="shared" si="14"/>
        <v>-0.32360893011978298</v>
      </c>
      <c r="I475" s="67">
        <f t="shared" si="15"/>
        <v>1.0129236339735406E-4</v>
      </c>
      <c r="J475" s="144">
        <v>264.66551072999999</v>
      </c>
      <c r="K475" s="90">
        <v>57.0938181818182</v>
      </c>
    </row>
    <row r="476" spans="1:11" x14ac:dyDescent="0.15">
      <c r="A476" s="24" t="s">
        <v>1695</v>
      </c>
      <c r="B476" s="24" t="s">
        <v>1696</v>
      </c>
      <c r="C476" s="24" t="s">
        <v>1898</v>
      </c>
      <c r="D476" s="24" t="s">
        <v>462</v>
      </c>
      <c r="E476" s="24" t="s">
        <v>465</v>
      </c>
      <c r="F476" s="56">
        <v>1.1731589</v>
      </c>
      <c r="G476" s="39">
        <v>0.1364156</v>
      </c>
      <c r="H476" s="61">
        <f t="shared" si="14"/>
        <v>7.59988813596099</v>
      </c>
      <c r="I476" s="67">
        <f t="shared" si="15"/>
        <v>1.0108108248945012E-4</v>
      </c>
      <c r="J476" s="144">
        <v>3.8943556894431999</v>
      </c>
      <c r="K476" s="90">
        <v>49.536681818181798</v>
      </c>
    </row>
    <row r="477" spans="1:11" x14ac:dyDescent="0.15">
      <c r="A477" s="24" t="s">
        <v>1241</v>
      </c>
      <c r="B477" s="24" t="s">
        <v>1243</v>
      </c>
      <c r="C477" s="24" t="s">
        <v>1879</v>
      </c>
      <c r="D477" s="24" t="s">
        <v>462</v>
      </c>
      <c r="E477" s="24" t="s">
        <v>465</v>
      </c>
      <c r="F477" s="56">
        <v>1.1720592400000001</v>
      </c>
      <c r="G477" s="39">
        <v>1.5428735099999999</v>
      </c>
      <c r="H477" s="61">
        <f t="shared" si="14"/>
        <v>-0.24034003280022609</v>
      </c>
      <c r="I477" s="67">
        <f t="shared" si="15"/>
        <v>1.0098633417942123E-4</v>
      </c>
      <c r="J477" s="144">
        <v>79.567179999999993</v>
      </c>
      <c r="K477" s="90">
        <v>14.073772727272701</v>
      </c>
    </row>
    <row r="478" spans="1:11" x14ac:dyDescent="0.15">
      <c r="A478" s="24" t="s">
        <v>1342</v>
      </c>
      <c r="B478" s="24" t="s">
        <v>1343</v>
      </c>
      <c r="C478" s="24" t="s">
        <v>1444</v>
      </c>
      <c r="D478" s="24" t="s">
        <v>462</v>
      </c>
      <c r="E478" s="24" t="s">
        <v>465</v>
      </c>
      <c r="F478" s="56">
        <v>1.150029185</v>
      </c>
      <c r="G478" s="39">
        <v>2.4572909199999997</v>
      </c>
      <c r="H478" s="61">
        <f t="shared" si="14"/>
        <v>-0.53199306779679145</v>
      </c>
      <c r="I478" s="67">
        <f t="shared" si="15"/>
        <v>9.90881924982712E-5</v>
      </c>
      <c r="J478" s="144">
        <v>14.441214713657601</v>
      </c>
      <c r="K478" s="90">
        <v>52.704227272727302</v>
      </c>
    </row>
    <row r="479" spans="1:11" x14ac:dyDescent="0.15">
      <c r="A479" s="24" t="s">
        <v>1052</v>
      </c>
      <c r="B479" s="24" t="s">
        <v>443</v>
      </c>
      <c r="C479" s="24" t="s">
        <v>1878</v>
      </c>
      <c r="D479" s="24" t="s">
        <v>462</v>
      </c>
      <c r="E479" s="24" t="s">
        <v>465</v>
      </c>
      <c r="F479" s="56">
        <v>1.1402760000000001</v>
      </c>
      <c r="G479" s="39">
        <v>0.43512499999999998</v>
      </c>
      <c r="H479" s="61">
        <f t="shared" si="14"/>
        <v>1.6205711002585468</v>
      </c>
      <c r="I479" s="67">
        <f t="shared" si="15"/>
        <v>9.8247843848553028E-5</v>
      </c>
      <c r="J479" s="144">
        <v>19.82</v>
      </c>
      <c r="K479" s="90">
        <v>20.334954545454501</v>
      </c>
    </row>
    <row r="480" spans="1:11" x14ac:dyDescent="0.15">
      <c r="A480" s="24" t="s">
        <v>533</v>
      </c>
      <c r="B480" s="24" t="s">
        <v>534</v>
      </c>
      <c r="C480" s="24" t="s">
        <v>1879</v>
      </c>
      <c r="D480" s="24" t="s">
        <v>462</v>
      </c>
      <c r="E480" s="24" t="s">
        <v>465</v>
      </c>
      <c r="F480" s="56">
        <v>1.1313263200000001</v>
      </c>
      <c r="G480" s="39">
        <v>0.18002520000000002</v>
      </c>
      <c r="H480" s="61">
        <f t="shared" si="14"/>
        <v>5.2842664249227331</v>
      </c>
      <c r="I480" s="67">
        <f t="shared" si="15"/>
        <v>9.7476726361966871E-5</v>
      </c>
      <c r="J480" s="144">
        <v>19.524953</v>
      </c>
      <c r="K480" s="90">
        <v>8.8796363636363598</v>
      </c>
    </row>
    <row r="481" spans="1:11" x14ac:dyDescent="0.15">
      <c r="A481" s="24" t="s">
        <v>1208</v>
      </c>
      <c r="B481" s="24" t="s">
        <v>1216</v>
      </c>
      <c r="C481" s="24" t="s">
        <v>1884</v>
      </c>
      <c r="D481" s="24" t="s">
        <v>463</v>
      </c>
      <c r="E481" s="24" t="s">
        <v>466</v>
      </c>
      <c r="F481" s="56">
        <v>1.130641327</v>
      </c>
      <c r="G481" s="39">
        <v>0.72129324100000003</v>
      </c>
      <c r="H481" s="61">
        <f t="shared" si="14"/>
        <v>0.56751964767128582</v>
      </c>
      <c r="I481" s="67">
        <f t="shared" si="15"/>
        <v>9.7417706365666526E-5</v>
      </c>
      <c r="J481" s="144">
        <v>158.49</v>
      </c>
      <c r="K481" s="90">
        <v>59.727454545454499</v>
      </c>
    </row>
    <row r="482" spans="1:11" x14ac:dyDescent="0.15">
      <c r="A482" s="24" t="s">
        <v>619</v>
      </c>
      <c r="B482" s="24" t="s">
        <v>620</v>
      </c>
      <c r="C482" s="24" t="s">
        <v>1444</v>
      </c>
      <c r="D482" s="24" t="s">
        <v>462</v>
      </c>
      <c r="E482" s="24" t="s">
        <v>465</v>
      </c>
      <c r="F482" s="56">
        <v>1.1242428</v>
      </c>
      <c r="G482" s="39">
        <v>3.0130526</v>
      </c>
      <c r="H482" s="61">
        <f t="shared" si="14"/>
        <v>-0.62687581358519928</v>
      </c>
      <c r="I482" s="67">
        <f t="shared" si="15"/>
        <v>9.6866399943750471E-5</v>
      </c>
      <c r="J482" s="144">
        <v>25.646506850000002</v>
      </c>
      <c r="K482" s="90">
        <v>11.524363636363599</v>
      </c>
    </row>
    <row r="483" spans="1:11" x14ac:dyDescent="0.15">
      <c r="A483" s="24" t="s">
        <v>1252</v>
      </c>
      <c r="B483" s="24" t="s">
        <v>1253</v>
      </c>
      <c r="C483" s="24" t="s">
        <v>1879</v>
      </c>
      <c r="D483" s="24" t="s">
        <v>462</v>
      </c>
      <c r="E483" s="24" t="s">
        <v>465</v>
      </c>
      <c r="F483" s="56">
        <v>1.1231044800000001</v>
      </c>
      <c r="G483" s="39">
        <v>3.7166603</v>
      </c>
      <c r="H483" s="61">
        <f t="shared" si="14"/>
        <v>-0.69781890478395348</v>
      </c>
      <c r="I483" s="67">
        <f t="shared" si="15"/>
        <v>9.6768320631715777E-5</v>
      </c>
      <c r="J483" s="144">
        <v>26.105350000000001</v>
      </c>
      <c r="K483" s="90">
        <v>45.039090909090902</v>
      </c>
    </row>
    <row r="484" spans="1:11" x14ac:dyDescent="0.15">
      <c r="A484" s="24" t="s">
        <v>2141</v>
      </c>
      <c r="B484" s="24" t="s">
        <v>1891</v>
      </c>
      <c r="C484" s="24" t="s">
        <v>1879</v>
      </c>
      <c r="D484" s="24" t="s">
        <v>462</v>
      </c>
      <c r="E484" s="24" t="s">
        <v>465</v>
      </c>
      <c r="F484" s="56">
        <v>1.1173</v>
      </c>
      <c r="G484" s="39">
        <v>0</v>
      </c>
      <c r="H484" s="61" t="str">
        <f t="shared" si="14"/>
        <v/>
      </c>
      <c r="I484" s="67">
        <f t="shared" si="15"/>
        <v>9.626819816604776E-5</v>
      </c>
      <c r="J484" s="144">
        <v>8.9064029999999992</v>
      </c>
      <c r="K484" s="90">
        <v>21.824090909090899</v>
      </c>
    </row>
    <row r="485" spans="1:11" x14ac:dyDescent="0.15">
      <c r="A485" s="24" t="s">
        <v>1289</v>
      </c>
      <c r="B485" s="24" t="s">
        <v>662</v>
      </c>
      <c r="C485" s="24" t="s">
        <v>1880</v>
      </c>
      <c r="D485" s="24" t="s">
        <v>462</v>
      </c>
      <c r="E485" s="24" t="s">
        <v>465</v>
      </c>
      <c r="F485" s="56">
        <v>1.1015554599999999</v>
      </c>
      <c r="G485" s="39">
        <v>3.2986420299999999</v>
      </c>
      <c r="H485" s="61">
        <f t="shared" si="14"/>
        <v>-0.66605789595180775</v>
      </c>
      <c r="I485" s="67">
        <f t="shared" si="15"/>
        <v>9.4911625628006717E-5</v>
      </c>
      <c r="J485" s="144">
        <v>109.83374812000001</v>
      </c>
      <c r="K485" s="90">
        <v>23.905681818181801</v>
      </c>
    </row>
    <row r="486" spans="1:11" x14ac:dyDescent="0.15">
      <c r="A486" s="24" t="s">
        <v>2024</v>
      </c>
      <c r="B486" s="24" t="s">
        <v>665</v>
      </c>
      <c r="C486" s="24" t="s">
        <v>1882</v>
      </c>
      <c r="D486" s="24" t="s">
        <v>463</v>
      </c>
      <c r="E486" s="24" t="s">
        <v>466</v>
      </c>
      <c r="F486" s="56">
        <v>1.08870596</v>
      </c>
      <c r="G486" s="39">
        <v>0.91984881000000007</v>
      </c>
      <c r="H486" s="61">
        <f t="shared" si="14"/>
        <v>0.18357054785992477</v>
      </c>
      <c r="I486" s="67">
        <f t="shared" si="15"/>
        <v>9.3804493960294704E-5</v>
      </c>
      <c r="J486" s="144">
        <v>58.263765729999996</v>
      </c>
      <c r="K486" s="90">
        <v>34.509272727272702</v>
      </c>
    </row>
    <row r="487" spans="1:11" x14ac:dyDescent="0.15">
      <c r="A487" s="24" t="s">
        <v>1104</v>
      </c>
      <c r="B487" s="24" t="s">
        <v>659</v>
      </c>
      <c r="C487" s="24" t="s">
        <v>1880</v>
      </c>
      <c r="D487" s="24" t="s">
        <v>462</v>
      </c>
      <c r="E487" s="24" t="s">
        <v>465</v>
      </c>
      <c r="F487" s="56">
        <v>1.08575084</v>
      </c>
      <c r="G487" s="39">
        <v>1.67408281</v>
      </c>
      <c r="H487" s="61">
        <f t="shared" si="14"/>
        <v>-0.35143540479935997</v>
      </c>
      <c r="I487" s="67">
        <f t="shared" si="15"/>
        <v>9.3549876509507588E-5</v>
      </c>
      <c r="J487" s="144">
        <v>4.3630226399999996</v>
      </c>
      <c r="K487" s="90">
        <v>16.4129090909091</v>
      </c>
    </row>
    <row r="488" spans="1:11" x14ac:dyDescent="0.15">
      <c r="A488" s="24" t="s">
        <v>2027</v>
      </c>
      <c r="B488" s="24" t="s">
        <v>66</v>
      </c>
      <c r="C488" s="24" t="s">
        <v>1884</v>
      </c>
      <c r="D488" s="24" t="s">
        <v>463</v>
      </c>
      <c r="E488" s="24" t="s">
        <v>466</v>
      </c>
      <c r="F488" s="56">
        <v>1.08362092</v>
      </c>
      <c r="G488" s="39">
        <v>0.30585126000000001</v>
      </c>
      <c r="H488" s="61">
        <f t="shared" si="14"/>
        <v>2.5429669964413417</v>
      </c>
      <c r="I488" s="67">
        <f t="shared" si="15"/>
        <v>9.336635949470599E-5</v>
      </c>
      <c r="J488" s="144">
        <v>374.91500000000002</v>
      </c>
      <c r="K488" s="90">
        <v>17.427318181818201</v>
      </c>
    </row>
    <row r="489" spans="1:11" x14ac:dyDescent="0.15">
      <c r="A489" s="24" t="s">
        <v>407</v>
      </c>
      <c r="B489" s="24" t="s">
        <v>408</v>
      </c>
      <c r="C489" s="24" t="s">
        <v>1444</v>
      </c>
      <c r="D489" s="24" t="s">
        <v>462</v>
      </c>
      <c r="E489" s="24" t="s">
        <v>466</v>
      </c>
      <c r="F489" s="56">
        <v>1.0712585299999999</v>
      </c>
      <c r="G489" s="39">
        <v>1.01002109</v>
      </c>
      <c r="H489" s="61">
        <f t="shared" si="14"/>
        <v>6.0629862689302927E-2</v>
      </c>
      <c r="I489" s="67">
        <f t="shared" si="15"/>
        <v>9.2301197935298505E-5</v>
      </c>
      <c r="J489" s="144">
        <v>145.58045421</v>
      </c>
      <c r="K489" s="90">
        <v>2.2223636363636401</v>
      </c>
    </row>
    <row r="490" spans="1:11" x14ac:dyDescent="0.15">
      <c r="A490" s="24" t="s">
        <v>1097</v>
      </c>
      <c r="B490" s="24" t="s">
        <v>230</v>
      </c>
      <c r="C490" s="24" t="s">
        <v>1444</v>
      </c>
      <c r="D490" s="24" t="s">
        <v>462</v>
      </c>
      <c r="E490" s="24" t="s">
        <v>465</v>
      </c>
      <c r="F490" s="56">
        <v>1.06836025</v>
      </c>
      <c r="G490" s="39">
        <v>0.69421797499999993</v>
      </c>
      <c r="H490" s="61">
        <f t="shared" si="14"/>
        <v>0.53894063316352492</v>
      </c>
      <c r="I490" s="67">
        <f t="shared" si="15"/>
        <v>9.2051477901842249E-5</v>
      </c>
      <c r="J490" s="144">
        <v>5.2738893400000002</v>
      </c>
      <c r="K490" s="90">
        <v>27.6815454545455</v>
      </c>
    </row>
    <row r="491" spans="1:11" x14ac:dyDescent="0.15">
      <c r="A491" s="24" t="s">
        <v>2047</v>
      </c>
      <c r="B491" s="24" t="s">
        <v>429</v>
      </c>
      <c r="C491" s="24" t="s">
        <v>1878</v>
      </c>
      <c r="D491" s="24" t="s">
        <v>462</v>
      </c>
      <c r="E491" s="24" t="s">
        <v>465</v>
      </c>
      <c r="F491" s="56">
        <v>1.0649519999999999</v>
      </c>
      <c r="G491" s="39">
        <v>4.9691499999999994E-3</v>
      </c>
      <c r="H491" s="61">
        <f t="shared" si="14"/>
        <v>213.31270941710352</v>
      </c>
      <c r="I491" s="67">
        <f t="shared" si="15"/>
        <v>9.1757818109128168E-5</v>
      </c>
      <c r="J491" s="144">
        <v>25.54</v>
      </c>
      <c r="K491" s="90">
        <v>43.216863636363598</v>
      </c>
    </row>
    <row r="492" spans="1:11" x14ac:dyDescent="0.15">
      <c r="A492" s="24" t="s">
        <v>1124</v>
      </c>
      <c r="B492" s="24" t="s">
        <v>663</v>
      </c>
      <c r="C492" s="24" t="s">
        <v>1880</v>
      </c>
      <c r="D492" s="24" t="s">
        <v>462</v>
      </c>
      <c r="E492" s="24" t="s">
        <v>465</v>
      </c>
      <c r="F492" s="56">
        <v>1.05679492</v>
      </c>
      <c r="G492" s="39">
        <v>3.4534575699999999</v>
      </c>
      <c r="H492" s="61">
        <f t="shared" si="14"/>
        <v>-0.69398931401957253</v>
      </c>
      <c r="I492" s="67">
        <f t="shared" si="15"/>
        <v>9.1054992194963396E-5</v>
      </c>
      <c r="J492" s="144">
        <v>21.617124950000001</v>
      </c>
      <c r="K492" s="90">
        <v>61.414954545454499</v>
      </c>
    </row>
    <row r="493" spans="1:11" x14ac:dyDescent="0.15">
      <c r="A493" s="24" t="s">
        <v>2067</v>
      </c>
      <c r="B493" s="24" t="s">
        <v>2068</v>
      </c>
      <c r="C493" s="24" t="s">
        <v>1884</v>
      </c>
      <c r="D493" s="24" t="s">
        <v>463</v>
      </c>
      <c r="E493" s="24" t="s">
        <v>466</v>
      </c>
      <c r="F493" s="56">
        <v>1.0346569999999999</v>
      </c>
      <c r="G493" s="39">
        <v>1.2570399999999999</v>
      </c>
      <c r="H493" s="61">
        <f t="shared" si="14"/>
        <v>-0.17691004263985233</v>
      </c>
      <c r="I493" s="67">
        <f t="shared" si="15"/>
        <v>8.9147556708035877E-5</v>
      </c>
      <c r="J493" s="144">
        <v>78.450999999999993</v>
      </c>
      <c r="K493" s="90">
        <v>20.1458181818182</v>
      </c>
    </row>
    <row r="494" spans="1:11" x14ac:dyDescent="0.15">
      <c r="A494" s="24" t="s">
        <v>553</v>
      </c>
      <c r="B494" s="24" t="s">
        <v>938</v>
      </c>
      <c r="C494" s="24" t="s">
        <v>1879</v>
      </c>
      <c r="D494" s="24" t="s">
        <v>462</v>
      </c>
      <c r="E494" s="24" t="s">
        <v>465</v>
      </c>
      <c r="F494" s="56">
        <v>1.0092132600000001</v>
      </c>
      <c r="G494" s="39">
        <v>6.0604553210000001</v>
      </c>
      <c r="H494" s="61">
        <f t="shared" si="14"/>
        <v>-0.8334756703010433</v>
      </c>
      <c r="I494" s="67">
        <f t="shared" si="15"/>
        <v>8.6955286946641995E-5</v>
      </c>
      <c r="J494" s="144">
        <v>50.376717999999997</v>
      </c>
      <c r="K494" s="90">
        <v>14.766181818181799</v>
      </c>
    </row>
    <row r="495" spans="1:11" x14ac:dyDescent="0.15">
      <c r="A495" s="24" t="s">
        <v>555</v>
      </c>
      <c r="B495" s="24" t="s">
        <v>940</v>
      </c>
      <c r="C495" s="24" t="s">
        <v>1879</v>
      </c>
      <c r="D495" s="24" t="s">
        <v>462</v>
      </c>
      <c r="E495" s="24" t="s">
        <v>465</v>
      </c>
      <c r="F495" s="56">
        <v>0.99463295600000001</v>
      </c>
      <c r="G495" s="39">
        <v>1.0852911080000001</v>
      </c>
      <c r="H495" s="61">
        <f t="shared" si="14"/>
        <v>-8.3533488233463071E-2</v>
      </c>
      <c r="I495" s="67">
        <f t="shared" si="15"/>
        <v>8.5699026681007671E-5</v>
      </c>
      <c r="J495" s="144">
        <v>31.381315000000001</v>
      </c>
      <c r="K495" s="90">
        <v>12.309954545454501</v>
      </c>
    </row>
    <row r="496" spans="1:11" x14ac:dyDescent="0.15">
      <c r="A496" s="24" t="s">
        <v>1973</v>
      </c>
      <c r="B496" s="24" t="s">
        <v>1223</v>
      </c>
      <c r="C496" s="24" t="s">
        <v>1884</v>
      </c>
      <c r="D496" s="24" t="s">
        <v>463</v>
      </c>
      <c r="E496" s="24" t="s">
        <v>466</v>
      </c>
      <c r="F496" s="56">
        <v>0.98954154000000005</v>
      </c>
      <c r="G496" s="39">
        <v>0.1043145</v>
      </c>
      <c r="H496" s="61">
        <f t="shared" si="14"/>
        <v>8.4861360597040676</v>
      </c>
      <c r="I496" s="67">
        <f t="shared" si="15"/>
        <v>8.5260342849956223E-5</v>
      </c>
      <c r="J496" s="144">
        <v>4.0599999999999996</v>
      </c>
      <c r="K496" s="90">
        <v>25.4791818181818</v>
      </c>
    </row>
    <row r="497" spans="1:11" x14ac:dyDescent="0.15">
      <c r="A497" s="24" t="s">
        <v>279</v>
      </c>
      <c r="B497" s="24" t="s">
        <v>421</v>
      </c>
      <c r="C497" s="24" t="s">
        <v>1898</v>
      </c>
      <c r="D497" s="24" t="s">
        <v>463</v>
      </c>
      <c r="E497" s="24" t="s">
        <v>465</v>
      </c>
      <c r="F497" s="56">
        <v>0.97074349999999998</v>
      </c>
      <c r="G497" s="39">
        <v>0.56984889999999999</v>
      </c>
      <c r="H497" s="61">
        <f t="shared" si="14"/>
        <v>0.70351035160373221</v>
      </c>
      <c r="I497" s="67">
        <f t="shared" si="15"/>
        <v>8.3640676296789396E-5</v>
      </c>
      <c r="J497" s="144">
        <v>24.658174517275199</v>
      </c>
      <c r="K497" s="90">
        <v>40.4360454545455</v>
      </c>
    </row>
    <row r="498" spans="1:11" x14ac:dyDescent="0.15">
      <c r="A498" s="24" t="s">
        <v>1169</v>
      </c>
      <c r="B498" s="24" t="s">
        <v>1318</v>
      </c>
      <c r="C498" s="24" t="s">
        <v>1885</v>
      </c>
      <c r="D498" s="24" t="s">
        <v>462</v>
      </c>
      <c r="E498" s="24" t="s">
        <v>466</v>
      </c>
      <c r="F498" s="56">
        <v>0.96522249500000001</v>
      </c>
      <c r="G498" s="39">
        <v>0.92617548199999999</v>
      </c>
      <c r="H498" s="61">
        <f t="shared" si="14"/>
        <v>4.2159411211880826E-2</v>
      </c>
      <c r="I498" s="67">
        <f t="shared" si="15"/>
        <v>8.3164978450717846E-5</v>
      </c>
      <c r="J498" s="144">
        <v>118.02165131</v>
      </c>
      <c r="K498" s="90">
        <v>19.304727272727298</v>
      </c>
    </row>
    <row r="499" spans="1:11" x14ac:dyDescent="0.15">
      <c r="A499" s="24" t="s">
        <v>781</v>
      </c>
      <c r="B499" s="24" t="s">
        <v>782</v>
      </c>
      <c r="C499" s="24" t="s">
        <v>1444</v>
      </c>
      <c r="D499" s="24" t="s">
        <v>462</v>
      </c>
      <c r="E499" s="24" t="s">
        <v>466</v>
      </c>
      <c r="F499" s="56">
        <v>0.96483667399999995</v>
      </c>
      <c r="G499" s="39">
        <v>0.114111148</v>
      </c>
      <c r="H499" s="61">
        <f t="shared" si="14"/>
        <v>7.4552358898361089</v>
      </c>
      <c r="I499" s="67">
        <f t="shared" si="15"/>
        <v>8.3131735550436248E-5</v>
      </c>
      <c r="J499" s="144">
        <v>31.564449685450001</v>
      </c>
      <c r="K499" s="90">
        <v>57.5358181818182</v>
      </c>
    </row>
    <row r="500" spans="1:11" x14ac:dyDescent="0.15">
      <c r="A500" s="24" t="s">
        <v>477</v>
      </c>
      <c r="B500" s="24" t="s">
        <v>478</v>
      </c>
      <c r="C500" s="24" t="s">
        <v>1885</v>
      </c>
      <c r="D500" s="24" t="s">
        <v>462</v>
      </c>
      <c r="E500" s="24" t="s">
        <v>466</v>
      </c>
      <c r="F500" s="56">
        <v>0.96457043000000009</v>
      </c>
      <c r="G500" s="39">
        <v>0.10923633000000001</v>
      </c>
      <c r="H500" s="61">
        <f t="shared" si="14"/>
        <v>7.8301248311802496</v>
      </c>
      <c r="I500" s="67">
        <f t="shared" si="15"/>
        <v>8.3108795578940229E-5</v>
      </c>
      <c r="J500" s="144">
        <v>27.86352303</v>
      </c>
      <c r="K500" s="90">
        <v>16.02</v>
      </c>
    </row>
    <row r="501" spans="1:11" x14ac:dyDescent="0.15">
      <c r="A501" s="24" t="s">
        <v>633</v>
      </c>
      <c r="B501" s="24" t="s">
        <v>634</v>
      </c>
      <c r="C501" s="24" t="s">
        <v>1885</v>
      </c>
      <c r="D501" s="24" t="s">
        <v>462</v>
      </c>
      <c r="E501" s="24" t="s">
        <v>465</v>
      </c>
      <c r="F501" s="56">
        <v>0.95671606999999992</v>
      </c>
      <c r="G501" s="39">
        <v>7.7212600000000006E-2</v>
      </c>
      <c r="H501" s="61">
        <f t="shared" si="14"/>
        <v>11.390672895356456</v>
      </c>
      <c r="I501" s="67">
        <f t="shared" si="15"/>
        <v>8.2432052461650786E-5</v>
      </c>
      <c r="J501" s="144">
        <v>16.027562939999999</v>
      </c>
      <c r="K501" s="90">
        <v>67.403772727272695</v>
      </c>
    </row>
    <row r="502" spans="1:11" x14ac:dyDescent="0.15">
      <c r="A502" s="24" t="s">
        <v>1128</v>
      </c>
      <c r="B502" s="24" t="s">
        <v>119</v>
      </c>
      <c r="C502" s="24" t="s">
        <v>1882</v>
      </c>
      <c r="D502" s="24" t="s">
        <v>463</v>
      </c>
      <c r="E502" s="24" t="s">
        <v>466</v>
      </c>
      <c r="F502" s="56">
        <v>0.94779811000000003</v>
      </c>
      <c r="G502" s="39">
        <v>5.8214580599999994</v>
      </c>
      <c r="H502" s="61">
        <f t="shared" si="14"/>
        <v>-0.83718887944715348</v>
      </c>
      <c r="I502" s="67">
        <f t="shared" si="15"/>
        <v>8.1663668016544838E-5</v>
      </c>
      <c r="J502" s="144">
        <v>27.662375600000001</v>
      </c>
      <c r="K502" s="90">
        <v>21.5245909090909</v>
      </c>
    </row>
    <row r="503" spans="1:11" x14ac:dyDescent="0.15">
      <c r="A503" s="24" t="s">
        <v>570</v>
      </c>
      <c r="B503" s="24" t="s">
        <v>986</v>
      </c>
      <c r="C503" s="24" t="s">
        <v>1879</v>
      </c>
      <c r="D503" s="24" t="s">
        <v>462</v>
      </c>
      <c r="E503" s="24" t="s">
        <v>465</v>
      </c>
      <c r="F503" s="56">
        <v>0.94418566100000001</v>
      </c>
      <c r="G503" s="39">
        <v>7.7896229999999999E-3</v>
      </c>
      <c r="H503" s="61">
        <f t="shared" si="14"/>
        <v>120.21070056920598</v>
      </c>
      <c r="I503" s="67">
        <f t="shared" si="15"/>
        <v>8.1352414140059787E-5</v>
      </c>
      <c r="J503" s="144">
        <v>14.747683</v>
      </c>
      <c r="K503" s="90">
        <v>28.802181818181801</v>
      </c>
    </row>
    <row r="504" spans="1:11" x14ac:dyDescent="0.15">
      <c r="A504" s="24" t="s">
        <v>1089</v>
      </c>
      <c r="B504" s="24" t="s">
        <v>224</v>
      </c>
      <c r="C504" s="24" t="s">
        <v>1444</v>
      </c>
      <c r="D504" s="24" t="s">
        <v>462</v>
      </c>
      <c r="E504" s="24" t="s">
        <v>465</v>
      </c>
      <c r="F504" s="56">
        <v>0.93485152000000005</v>
      </c>
      <c r="G504" s="39">
        <v>0.76213181000000008</v>
      </c>
      <c r="H504" s="61">
        <f t="shared" si="14"/>
        <v>0.22662708436221801</v>
      </c>
      <c r="I504" s="67">
        <f t="shared" si="15"/>
        <v>8.0548170932776317E-5</v>
      </c>
      <c r="J504" s="144">
        <v>6.9556765199999999</v>
      </c>
      <c r="K504" s="90">
        <v>21.9946818181818</v>
      </c>
    </row>
    <row r="505" spans="1:11" x14ac:dyDescent="0.15">
      <c r="A505" s="24" t="s">
        <v>55</v>
      </c>
      <c r="B505" s="24" t="s">
        <v>1235</v>
      </c>
      <c r="C505" s="24" t="s">
        <v>1883</v>
      </c>
      <c r="D505" s="24" t="s">
        <v>462</v>
      </c>
      <c r="E505" s="24" t="s">
        <v>465</v>
      </c>
      <c r="F505" s="56">
        <v>0.93237183000000001</v>
      </c>
      <c r="G505" s="39">
        <v>1.2573892099999999</v>
      </c>
      <c r="H505" s="61">
        <f t="shared" si="14"/>
        <v>-0.25848589872979733</v>
      </c>
      <c r="I505" s="67">
        <f t="shared" si="15"/>
        <v>8.0334517224452348E-5</v>
      </c>
      <c r="J505" s="144">
        <v>52.409076690676642</v>
      </c>
      <c r="K505" s="90">
        <v>126.607318181818</v>
      </c>
    </row>
    <row r="506" spans="1:11" x14ac:dyDescent="0.15">
      <c r="A506" s="24" t="s">
        <v>891</v>
      </c>
      <c r="B506" s="24" t="s">
        <v>301</v>
      </c>
      <c r="C506" s="24" t="s">
        <v>1444</v>
      </c>
      <c r="D506" s="24" t="s">
        <v>462</v>
      </c>
      <c r="E506" s="24" t="s">
        <v>465</v>
      </c>
      <c r="F506" s="56">
        <v>0.92343777000000005</v>
      </c>
      <c r="G506" s="39">
        <v>4.7351928000000001</v>
      </c>
      <c r="H506" s="61">
        <f t="shared" si="14"/>
        <v>-0.80498412440566303</v>
      </c>
      <c r="I506" s="67">
        <f t="shared" si="15"/>
        <v>7.9564745579856127E-5</v>
      </c>
      <c r="J506" s="144">
        <v>56.93653321</v>
      </c>
      <c r="K506" s="90">
        <v>16.816636363636398</v>
      </c>
    </row>
    <row r="507" spans="1:11" x14ac:dyDescent="0.15">
      <c r="A507" s="24" t="s">
        <v>1721</v>
      </c>
      <c r="B507" s="24" t="s">
        <v>1722</v>
      </c>
      <c r="C507" s="24" t="s">
        <v>1070</v>
      </c>
      <c r="D507" s="24" t="s">
        <v>462</v>
      </c>
      <c r="E507" s="24" t="s">
        <v>465</v>
      </c>
      <c r="F507" s="56">
        <v>0.92236059999999997</v>
      </c>
      <c r="G507" s="39">
        <v>2.844031E-2</v>
      </c>
      <c r="H507" s="61">
        <f t="shared" si="14"/>
        <v>31.431453806234884</v>
      </c>
      <c r="I507" s="67">
        <f t="shared" si="15"/>
        <v>7.9471935041040647E-5</v>
      </c>
      <c r="J507" s="144">
        <v>9.2680000000000007</v>
      </c>
      <c r="K507" s="90">
        <v>54.190227272727299</v>
      </c>
    </row>
    <row r="508" spans="1:11" x14ac:dyDescent="0.15">
      <c r="A508" s="24" t="s">
        <v>693</v>
      </c>
      <c r="B508" s="24" t="s">
        <v>697</v>
      </c>
      <c r="C508" s="24" t="s">
        <v>1898</v>
      </c>
      <c r="D508" s="24" t="s">
        <v>2110</v>
      </c>
      <c r="E508" s="24" t="s">
        <v>465</v>
      </c>
      <c r="F508" s="56">
        <v>0.91830853000000001</v>
      </c>
      <c r="G508" s="39">
        <v>0.30775246999999994</v>
      </c>
      <c r="H508" s="61">
        <f t="shared" si="14"/>
        <v>1.9839192842221549</v>
      </c>
      <c r="I508" s="67">
        <f t="shared" si="15"/>
        <v>7.9122802777778598E-5</v>
      </c>
      <c r="J508" s="144">
        <v>60.978098087824002</v>
      </c>
      <c r="K508" s="90">
        <v>150.81681818181801</v>
      </c>
    </row>
    <row r="509" spans="1:11" x14ac:dyDescent="0.15">
      <c r="A509" s="24" t="s">
        <v>18</v>
      </c>
      <c r="B509" s="24" t="s">
        <v>19</v>
      </c>
      <c r="C509" s="24" t="s">
        <v>2135</v>
      </c>
      <c r="D509" s="24" t="s">
        <v>464</v>
      </c>
      <c r="E509" s="24" t="s">
        <v>466</v>
      </c>
      <c r="F509" s="56">
        <v>0.91327999999999998</v>
      </c>
      <c r="G509" s="39">
        <v>0</v>
      </c>
      <c r="H509" s="61" t="str">
        <f t="shared" si="14"/>
        <v/>
      </c>
      <c r="I509" s="67">
        <f t="shared" si="15"/>
        <v>7.8689537296239244E-5</v>
      </c>
      <c r="J509" s="144">
        <v>120.89945400000001</v>
      </c>
      <c r="K509" s="90">
        <v>23.793636363636399</v>
      </c>
    </row>
    <row r="510" spans="1:11" x14ac:dyDescent="0.15">
      <c r="A510" s="24" t="s">
        <v>1135</v>
      </c>
      <c r="B510" s="24" t="s">
        <v>808</v>
      </c>
      <c r="C510" s="24" t="s">
        <v>1884</v>
      </c>
      <c r="D510" s="24" t="s">
        <v>463</v>
      </c>
      <c r="E510" s="24" t="s">
        <v>465</v>
      </c>
      <c r="F510" s="56">
        <v>0.91262083900000002</v>
      </c>
      <c r="G510" s="39">
        <v>1.73472845</v>
      </c>
      <c r="H510" s="61">
        <f t="shared" si="14"/>
        <v>-0.47391141305142026</v>
      </c>
      <c r="I510" s="67">
        <f t="shared" si="15"/>
        <v>7.8632743022748392E-5</v>
      </c>
      <c r="J510" s="144">
        <v>316.48860000000002</v>
      </c>
      <c r="K510" s="90">
        <v>23.276590909090899</v>
      </c>
    </row>
    <row r="511" spans="1:11" x14ac:dyDescent="0.15">
      <c r="A511" s="24" t="s">
        <v>989</v>
      </c>
      <c r="B511" s="24" t="s">
        <v>990</v>
      </c>
      <c r="C511" s="24" t="s">
        <v>1879</v>
      </c>
      <c r="D511" s="24" t="s">
        <v>462</v>
      </c>
      <c r="E511" s="24" t="s">
        <v>465</v>
      </c>
      <c r="F511" s="56">
        <v>0.90012014399999996</v>
      </c>
      <c r="G511" s="39">
        <v>0.60788153599999994</v>
      </c>
      <c r="H511" s="61">
        <f t="shared" si="14"/>
        <v>0.48074927546409318</v>
      </c>
      <c r="I511" s="67">
        <f t="shared" si="15"/>
        <v>7.755566490275079E-5</v>
      </c>
      <c r="J511" s="144">
        <v>83.16225</v>
      </c>
      <c r="K511" s="90">
        <v>21.285909090909101</v>
      </c>
    </row>
    <row r="512" spans="1:11" x14ac:dyDescent="0.15">
      <c r="A512" s="24" t="s">
        <v>278</v>
      </c>
      <c r="B512" s="24" t="s">
        <v>28</v>
      </c>
      <c r="C512" s="24" t="s">
        <v>1898</v>
      </c>
      <c r="D512" s="24" t="s">
        <v>2111</v>
      </c>
      <c r="E512" s="24" t="s">
        <v>465</v>
      </c>
      <c r="F512" s="56">
        <v>0.89316568000000007</v>
      </c>
      <c r="G512" s="39">
        <v>3.3288900000000003E-2</v>
      </c>
      <c r="H512" s="61">
        <f t="shared" si="14"/>
        <v>25.830735770782454</v>
      </c>
      <c r="I512" s="67">
        <f t="shared" si="15"/>
        <v>7.6956458137790047E-5</v>
      </c>
      <c r="J512" s="144">
        <v>26.891119278566403</v>
      </c>
      <c r="K512" s="90">
        <v>39.400681818181802</v>
      </c>
    </row>
    <row r="513" spans="1:11" x14ac:dyDescent="0.15">
      <c r="A513" s="24" t="s">
        <v>557</v>
      </c>
      <c r="B513" s="24" t="s">
        <v>942</v>
      </c>
      <c r="C513" s="24" t="s">
        <v>1879</v>
      </c>
      <c r="D513" s="24" t="s">
        <v>462</v>
      </c>
      <c r="E513" s="24" t="s">
        <v>465</v>
      </c>
      <c r="F513" s="56">
        <v>0.88094317</v>
      </c>
      <c r="G513" s="39">
        <v>0.18116526000000002</v>
      </c>
      <c r="H513" s="61">
        <f t="shared" si="14"/>
        <v>3.8626495499192277</v>
      </c>
      <c r="I513" s="67">
        <f t="shared" si="15"/>
        <v>7.5903348843270657E-5</v>
      </c>
      <c r="J513" s="144">
        <v>37.306049000000002</v>
      </c>
      <c r="K513" s="90">
        <v>40.864045454545497</v>
      </c>
    </row>
    <row r="514" spans="1:11" x14ac:dyDescent="0.15">
      <c r="A514" s="24" t="s">
        <v>349</v>
      </c>
      <c r="B514" s="24" t="s">
        <v>350</v>
      </c>
      <c r="C514" s="24" t="s">
        <v>354</v>
      </c>
      <c r="D514" s="24" t="s">
        <v>463</v>
      </c>
      <c r="E514" s="24" t="s">
        <v>465</v>
      </c>
      <c r="F514" s="56">
        <v>0.85523080000000007</v>
      </c>
      <c r="G514" s="39">
        <v>1.4430400000000001</v>
      </c>
      <c r="H514" s="61">
        <f t="shared" si="14"/>
        <v>-0.40734089145138042</v>
      </c>
      <c r="I514" s="67">
        <f t="shared" si="15"/>
        <v>7.3687933529139503E-5</v>
      </c>
      <c r="J514" s="144">
        <v>15.65</v>
      </c>
      <c r="K514" s="90">
        <v>71.279227272727297</v>
      </c>
    </row>
    <row r="515" spans="1:11" x14ac:dyDescent="0.15">
      <c r="A515" s="24" t="s">
        <v>12</v>
      </c>
      <c r="B515" s="24" t="s">
        <v>13</v>
      </c>
      <c r="C515" s="24" t="s">
        <v>2135</v>
      </c>
      <c r="D515" s="24" t="s">
        <v>463</v>
      </c>
      <c r="E515" s="24" t="s">
        <v>466</v>
      </c>
      <c r="F515" s="56">
        <v>0.85136195999999997</v>
      </c>
      <c r="G515" s="39">
        <v>2.9981964400000001</v>
      </c>
      <c r="H515" s="61">
        <f t="shared" si="14"/>
        <v>-0.7160419682173994</v>
      </c>
      <c r="I515" s="67">
        <f t="shared" si="15"/>
        <v>7.3354588630014173E-5</v>
      </c>
      <c r="J515" s="144">
        <v>98.34102</v>
      </c>
      <c r="K515" s="90">
        <v>73.073136363636394</v>
      </c>
    </row>
    <row r="516" spans="1:11" x14ac:dyDescent="0.15">
      <c r="A516" s="24" t="s">
        <v>567</v>
      </c>
      <c r="B516" s="24" t="s">
        <v>983</v>
      </c>
      <c r="C516" s="24" t="s">
        <v>1879</v>
      </c>
      <c r="D516" s="24" t="s">
        <v>462</v>
      </c>
      <c r="E516" s="24" t="s">
        <v>465</v>
      </c>
      <c r="F516" s="56">
        <v>0.8456323</v>
      </c>
      <c r="G516" s="39">
        <v>2.0090838300000002</v>
      </c>
      <c r="H516" s="61">
        <f t="shared" si="14"/>
        <v>-0.57909556217970271</v>
      </c>
      <c r="I516" s="67">
        <f t="shared" si="15"/>
        <v>7.286091276471024E-5</v>
      </c>
      <c r="J516" s="144">
        <v>16.520765999999998</v>
      </c>
      <c r="K516" s="90">
        <v>21.030954545454499</v>
      </c>
    </row>
    <row r="517" spans="1:11" x14ac:dyDescent="0.15">
      <c r="A517" s="24" t="s">
        <v>2063</v>
      </c>
      <c r="B517" s="24" t="s">
        <v>2064</v>
      </c>
      <c r="C517" s="24" t="s">
        <v>1885</v>
      </c>
      <c r="D517" s="24" t="s">
        <v>462</v>
      </c>
      <c r="E517" s="24" t="s">
        <v>466</v>
      </c>
      <c r="F517" s="56">
        <v>0.83792041000000006</v>
      </c>
      <c r="G517" s="39">
        <v>0.78325524999999996</v>
      </c>
      <c r="H517" s="61">
        <f t="shared" si="14"/>
        <v>6.9792267590929047E-2</v>
      </c>
      <c r="I517" s="67">
        <f t="shared" si="15"/>
        <v>7.2196445070487787E-5</v>
      </c>
      <c r="J517" s="144">
        <v>22.878662739999999</v>
      </c>
      <c r="K517" s="90">
        <v>104.713590909091</v>
      </c>
    </row>
    <row r="518" spans="1:11" x14ac:dyDescent="0.15">
      <c r="A518" s="24" t="s">
        <v>272</v>
      </c>
      <c r="B518" s="24" t="s">
        <v>422</v>
      </c>
      <c r="C518" s="24" t="s">
        <v>1898</v>
      </c>
      <c r="D518" s="24" t="s">
        <v>463</v>
      </c>
      <c r="E518" s="24" t="s">
        <v>465</v>
      </c>
      <c r="F518" s="56">
        <v>0.82679601999999996</v>
      </c>
      <c r="G518" s="39">
        <v>4.9809511799999999</v>
      </c>
      <c r="H518" s="61">
        <f t="shared" si="14"/>
        <v>-0.83400840720546876</v>
      </c>
      <c r="I518" s="67">
        <f t="shared" si="15"/>
        <v>7.1237951397350397E-5</v>
      </c>
      <c r="J518" s="144">
        <v>100.44161240221261</v>
      </c>
      <c r="K518" s="90">
        <v>46.889545454545399</v>
      </c>
    </row>
    <row r="519" spans="1:11" x14ac:dyDescent="0.15">
      <c r="A519" s="24" t="s">
        <v>195</v>
      </c>
      <c r="B519" s="24" t="s">
        <v>196</v>
      </c>
      <c r="C519" s="24" t="s">
        <v>2135</v>
      </c>
      <c r="D519" s="24" t="s">
        <v>463</v>
      </c>
      <c r="E519" s="24" t="s">
        <v>466</v>
      </c>
      <c r="F519" s="56">
        <v>0.7971903199999999</v>
      </c>
      <c r="G519" s="39">
        <v>0.42475099999999999</v>
      </c>
      <c r="H519" s="61">
        <f t="shared" ref="H519:H582" si="16">IF(ISERROR(F519/G519-1),"",((F519/G519-1)))</f>
        <v>0.87684153774799811</v>
      </c>
      <c r="I519" s="67">
        <f t="shared" ref="I519:I582" si="17">F519/$F$845</f>
        <v>6.8687081089962437E-5</v>
      </c>
      <c r="J519" s="144">
        <v>183.85257808</v>
      </c>
      <c r="K519" s="90">
        <v>34.5879090909091</v>
      </c>
    </row>
    <row r="520" spans="1:11" x14ac:dyDescent="0.15">
      <c r="A520" s="24" t="s">
        <v>20</v>
      </c>
      <c r="B520" s="24" t="s">
        <v>21</v>
      </c>
      <c r="C520" s="24" t="s">
        <v>2135</v>
      </c>
      <c r="D520" s="24" t="s">
        <v>463</v>
      </c>
      <c r="E520" s="24" t="s">
        <v>466</v>
      </c>
      <c r="F520" s="56">
        <v>0.79576780000000003</v>
      </c>
      <c r="G520" s="39">
        <v>4.7658180000000001E-2</v>
      </c>
      <c r="H520" s="61">
        <f t="shared" si="16"/>
        <v>15.697402208812843</v>
      </c>
      <c r="I520" s="67">
        <f t="shared" si="17"/>
        <v>6.8564514691273491E-5</v>
      </c>
      <c r="J520" s="144">
        <v>310.50585000000001</v>
      </c>
      <c r="K520" s="90">
        <v>43.782318181818198</v>
      </c>
    </row>
    <row r="521" spans="1:11" x14ac:dyDescent="0.15">
      <c r="A521" s="24" t="s">
        <v>284</v>
      </c>
      <c r="B521" s="24" t="s">
        <v>25</v>
      </c>
      <c r="C521" s="24" t="s">
        <v>1898</v>
      </c>
      <c r="D521" s="24" t="s">
        <v>463</v>
      </c>
      <c r="E521" s="24" t="s">
        <v>465</v>
      </c>
      <c r="F521" s="56">
        <v>0.785165</v>
      </c>
      <c r="G521" s="39">
        <v>0.58302770999999998</v>
      </c>
      <c r="H521" s="61">
        <f t="shared" si="16"/>
        <v>0.34670271503905026</v>
      </c>
      <c r="I521" s="67">
        <f t="shared" si="17"/>
        <v>6.7650961973547753E-5</v>
      </c>
      <c r="J521" s="144">
        <v>43.976660449134407</v>
      </c>
      <c r="K521" s="90">
        <v>17.771727272727301</v>
      </c>
    </row>
    <row r="522" spans="1:11" x14ac:dyDescent="0.15">
      <c r="A522" s="24" t="s">
        <v>333</v>
      </c>
      <c r="B522" s="24" t="s">
        <v>334</v>
      </c>
      <c r="C522" s="24" t="s">
        <v>354</v>
      </c>
      <c r="D522" s="24" t="s">
        <v>463</v>
      </c>
      <c r="E522" s="24" t="s">
        <v>465</v>
      </c>
      <c r="F522" s="56">
        <v>0.77991688000000003</v>
      </c>
      <c r="G522" s="39">
        <v>0.89071193999999998</v>
      </c>
      <c r="H522" s="61">
        <f t="shared" si="16"/>
        <v>-0.12438932838376449</v>
      </c>
      <c r="I522" s="67">
        <f t="shared" si="17"/>
        <v>6.7198776297221603E-5</v>
      </c>
      <c r="J522" s="144">
        <v>48.59</v>
      </c>
      <c r="K522" s="90">
        <v>92.834863636363593</v>
      </c>
    </row>
    <row r="523" spans="1:11" x14ac:dyDescent="0.15">
      <c r="A523" s="24" t="s">
        <v>345</v>
      </c>
      <c r="B523" s="24" t="s">
        <v>346</v>
      </c>
      <c r="C523" s="24" t="s">
        <v>354</v>
      </c>
      <c r="D523" s="24" t="s">
        <v>463</v>
      </c>
      <c r="E523" s="24" t="s">
        <v>465</v>
      </c>
      <c r="F523" s="56">
        <v>0.76644166000000002</v>
      </c>
      <c r="G523" s="39">
        <v>0.19235242999999999</v>
      </c>
      <c r="H523" s="61">
        <f t="shared" si="16"/>
        <v>2.9845696776484707</v>
      </c>
      <c r="I523" s="67">
        <f t="shared" si="17"/>
        <v>6.6037731681369916E-5</v>
      </c>
      <c r="J523" s="144">
        <v>29.48</v>
      </c>
      <c r="K523" s="90">
        <v>68.846818181818193</v>
      </c>
    </row>
    <row r="524" spans="1:11" x14ac:dyDescent="0.15">
      <c r="A524" s="24" t="s">
        <v>347</v>
      </c>
      <c r="B524" s="24" t="s">
        <v>348</v>
      </c>
      <c r="C524" s="24" t="s">
        <v>354</v>
      </c>
      <c r="D524" s="24" t="s">
        <v>463</v>
      </c>
      <c r="E524" s="24" t="s">
        <v>465</v>
      </c>
      <c r="F524" s="56">
        <v>0.76019220999999992</v>
      </c>
      <c r="G524" s="39">
        <v>1.3673071999999999</v>
      </c>
      <c r="H524" s="61">
        <f t="shared" si="16"/>
        <v>-0.44402237478161455</v>
      </c>
      <c r="I524" s="67">
        <f t="shared" si="17"/>
        <v>6.5499269951280585E-5</v>
      </c>
      <c r="J524" s="144">
        <v>9.93</v>
      </c>
      <c r="K524" s="90">
        <v>64.119333333333302</v>
      </c>
    </row>
    <row r="525" spans="1:11" x14ac:dyDescent="0.15">
      <c r="A525" s="24" t="s">
        <v>2142</v>
      </c>
      <c r="B525" s="24" t="s">
        <v>2143</v>
      </c>
      <c r="C525" s="24" t="s">
        <v>1885</v>
      </c>
      <c r="D525" s="24" t="s">
        <v>462</v>
      </c>
      <c r="E525" s="24" t="s">
        <v>465</v>
      </c>
      <c r="F525" s="56">
        <v>0.755826</v>
      </c>
      <c r="G525" s="39"/>
      <c r="H525" s="61" t="str">
        <f t="shared" si="16"/>
        <v/>
      </c>
      <c r="I525" s="67">
        <f t="shared" si="17"/>
        <v>6.5123070927281145E-5</v>
      </c>
      <c r="J525" s="144">
        <v>47.944992640000002</v>
      </c>
      <c r="K525" s="90">
        <v>10.513055555555599</v>
      </c>
    </row>
    <row r="526" spans="1:11" x14ac:dyDescent="0.15">
      <c r="A526" s="24" t="s">
        <v>112</v>
      </c>
      <c r="B526" s="24" t="s">
        <v>113</v>
      </c>
      <c r="C526" s="24" t="s">
        <v>1882</v>
      </c>
      <c r="D526" s="24" t="s">
        <v>463</v>
      </c>
      <c r="E526" s="24" t="s">
        <v>466</v>
      </c>
      <c r="F526" s="56">
        <v>0.74361122499999999</v>
      </c>
      <c r="G526" s="39">
        <v>3.1048E-3</v>
      </c>
      <c r="H526" s="61">
        <f t="shared" si="16"/>
        <v>238.50374420252513</v>
      </c>
      <c r="I526" s="67">
        <f t="shared" si="17"/>
        <v>6.4070628091647311E-5</v>
      </c>
      <c r="J526" s="144">
        <v>8.0295204469427883</v>
      </c>
      <c r="K526" s="90">
        <v>70.377272727272697</v>
      </c>
    </row>
    <row r="527" spans="1:11" x14ac:dyDescent="0.15">
      <c r="A527" s="24" t="s">
        <v>1099</v>
      </c>
      <c r="B527" s="24" t="s">
        <v>232</v>
      </c>
      <c r="C527" s="24" t="s">
        <v>1444</v>
      </c>
      <c r="D527" s="24" t="s">
        <v>462</v>
      </c>
      <c r="E527" s="24" t="s">
        <v>465</v>
      </c>
      <c r="F527" s="56">
        <v>0.73709727000000003</v>
      </c>
      <c r="G527" s="39">
        <v>0.145442392</v>
      </c>
      <c r="H527" s="61">
        <f t="shared" si="16"/>
        <v>4.0679671852481638</v>
      </c>
      <c r="I527" s="67">
        <f t="shared" si="17"/>
        <v>6.3509376224839183E-5</v>
      </c>
      <c r="J527" s="144">
        <v>3.8614275</v>
      </c>
      <c r="K527" s="90">
        <v>25.4545909090909</v>
      </c>
    </row>
    <row r="528" spans="1:11" x14ac:dyDescent="0.15">
      <c r="A528" s="24" t="s">
        <v>558</v>
      </c>
      <c r="B528" s="24" t="s">
        <v>976</v>
      </c>
      <c r="C528" s="24" t="s">
        <v>1879</v>
      </c>
      <c r="D528" s="24" t="s">
        <v>462</v>
      </c>
      <c r="E528" s="24" t="s">
        <v>465</v>
      </c>
      <c r="F528" s="56">
        <v>0.73612762300000001</v>
      </c>
      <c r="G528" s="39">
        <v>3.3861563960000001</v>
      </c>
      <c r="H528" s="61">
        <f t="shared" si="16"/>
        <v>-0.78260672665043673</v>
      </c>
      <c r="I528" s="67">
        <f t="shared" si="17"/>
        <v>6.3425830024582211E-5</v>
      </c>
      <c r="J528" s="144">
        <v>30.747468000000001</v>
      </c>
      <c r="K528" s="90">
        <v>11.954045454545501</v>
      </c>
    </row>
    <row r="529" spans="1:11" x14ac:dyDescent="0.15">
      <c r="A529" s="24" t="s">
        <v>1055</v>
      </c>
      <c r="B529" s="24" t="s">
        <v>446</v>
      </c>
      <c r="C529" s="24" t="s">
        <v>1878</v>
      </c>
      <c r="D529" s="24" t="s">
        <v>462</v>
      </c>
      <c r="E529" s="24" t="s">
        <v>465</v>
      </c>
      <c r="F529" s="56">
        <v>0.72526069999999998</v>
      </c>
      <c r="G529" s="39">
        <v>0.34491079999999996</v>
      </c>
      <c r="H529" s="61">
        <f t="shared" si="16"/>
        <v>1.1027485947091251</v>
      </c>
      <c r="I529" s="67">
        <f t="shared" si="17"/>
        <v>6.2489520083815021E-5</v>
      </c>
      <c r="J529" s="144">
        <v>19.3</v>
      </c>
      <c r="K529" s="90">
        <v>18.840227272727301</v>
      </c>
    </row>
    <row r="530" spans="1:11" x14ac:dyDescent="0.15">
      <c r="A530" s="24" t="s">
        <v>867</v>
      </c>
      <c r="B530" s="24" t="s">
        <v>870</v>
      </c>
      <c r="C530" s="24" t="s">
        <v>1879</v>
      </c>
      <c r="D530" s="24" t="s">
        <v>462</v>
      </c>
      <c r="E530" s="24" t="s">
        <v>465</v>
      </c>
      <c r="F530" s="56">
        <v>0.72379850000000001</v>
      </c>
      <c r="G530" s="39">
        <v>1.2799389999999999E-2</v>
      </c>
      <c r="H530" s="61">
        <f t="shared" si="16"/>
        <v>55.549452747357499</v>
      </c>
      <c r="I530" s="67">
        <f t="shared" si="17"/>
        <v>6.2363534798432046E-5</v>
      </c>
      <c r="J530" s="144">
        <v>323.60995700000001</v>
      </c>
      <c r="K530" s="90">
        <v>9.9686363636363602</v>
      </c>
    </row>
    <row r="531" spans="1:11" x14ac:dyDescent="0.15">
      <c r="A531" s="24" t="s">
        <v>2144</v>
      </c>
      <c r="B531" s="24" t="s">
        <v>1212</v>
      </c>
      <c r="C531" s="24" t="s">
        <v>1880</v>
      </c>
      <c r="D531" s="24" t="s">
        <v>463</v>
      </c>
      <c r="E531" s="24" t="s">
        <v>466</v>
      </c>
      <c r="F531" s="56">
        <v>0.71777500000000005</v>
      </c>
      <c r="G531" s="39">
        <v>0.74711245999999998</v>
      </c>
      <c r="H531" s="61">
        <f t="shared" si="16"/>
        <v>-3.9267796443924863E-2</v>
      </c>
      <c r="I531" s="67">
        <f t="shared" si="17"/>
        <v>6.1844541250008896E-5</v>
      </c>
      <c r="J531" s="144">
        <v>16.9580418</v>
      </c>
      <c r="K531" s="90">
        <v>24.6718181818182</v>
      </c>
    </row>
    <row r="532" spans="1:11" x14ac:dyDescent="0.15">
      <c r="A532" s="24" t="s">
        <v>1000</v>
      </c>
      <c r="B532" s="24" t="s">
        <v>1001</v>
      </c>
      <c r="C532" s="24" t="s">
        <v>1878</v>
      </c>
      <c r="D532" s="24" t="s">
        <v>462</v>
      </c>
      <c r="E532" s="24" t="s">
        <v>465</v>
      </c>
      <c r="F532" s="56">
        <v>0.71462599999999998</v>
      </c>
      <c r="G532" s="39">
        <v>0</v>
      </c>
      <c r="H532" s="61" t="str">
        <f t="shared" si="16"/>
        <v/>
      </c>
      <c r="I532" s="67">
        <f t="shared" si="17"/>
        <v>6.1573218815546454E-5</v>
      </c>
      <c r="J532" s="144">
        <v>34.92</v>
      </c>
      <c r="K532" s="90">
        <v>12.767045454545499</v>
      </c>
    </row>
    <row r="533" spans="1:11" x14ac:dyDescent="0.15">
      <c r="A533" s="24" t="s">
        <v>579</v>
      </c>
      <c r="B533" s="24" t="s">
        <v>449</v>
      </c>
      <c r="C533" s="24" t="s">
        <v>1444</v>
      </c>
      <c r="D533" s="24" t="s">
        <v>462</v>
      </c>
      <c r="E533" s="24" t="s">
        <v>465</v>
      </c>
      <c r="F533" s="56">
        <v>0.68876999999999999</v>
      </c>
      <c r="G533" s="39">
        <v>0.68355675000000005</v>
      </c>
      <c r="H533" s="61">
        <f t="shared" si="16"/>
        <v>7.626652798030209E-3</v>
      </c>
      <c r="I533" s="67">
        <f t="shared" si="17"/>
        <v>5.9345428131055871E-5</v>
      </c>
      <c r="J533" s="144">
        <v>4.0378562549209995</v>
      </c>
      <c r="K533" s="90">
        <v>70.797772727272701</v>
      </c>
    </row>
    <row r="534" spans="1:11" x14ac:dyDescent="0.15">
      <c r="A534" s="24" t="s">
        <v>1935</v>
      </c>
      <c r="B534" s="24" t="s">
        <v>190</v>
      </c>
      <c r="C534" s="24" t="s">
        <v>2135</v>
      </c>
      <c r="D534" s="24" t="s">
        <v>463</v>
      </c>
      <c r="E534" s="24" t="s">
        <v>466</v>
      </c>
      <c r="F534" s="56">
        <v>0.67795053999999999</v>
      </c>
      <c r="G534" s="39">
        <v>3.8198169479999997</v>
      </c>
      <c r="H534" s="61">
        <f t="shared" si="16"/>
        <v>-0.82251753180084586</v>
      </c>
      <c r="I534" s="67">
        <f t="shared" si="17"/>
        <v>5.8413207671618269E-5</v>
      </c>
      <c r="J534" s="144">
        <v>350.59020912</v>
      </c>
      <c r="K534" s="90">
        <v>26.580590909090901</v>
      </c>
    </row>
    <row r="535" spans="1:11" x14ac:dyDescent="0.15">
      <c r="A535" s="24" t="s">
        <v>1056</v>
      </c>
      <c r="B535" s="24" t="s">
        <v>447</v>
      </c>
      <c r="C535" s="24" t="s">
        <v>1878</v>
      </c>
      <c r="D535" s="24" t="s">
        <v>462</v>
      </c>
      <c r="E535" s="24" t="s">
        <v>465</v>
      </c>
      <c r="F535" s="56">
        <v>0.67427759999999992</v>
      </c>
      <c r="G535" s="39">
        <v>1.3450519999999999</v>
      </c>
      <c r="H535" s="61">
        <f t="shared" si="16"/>
        <v>-0.49869774551467161</v>
      </c>
      <c r="I535" s="67">
        <f t="shared" si="17"/>
        <v>5.8096741802315477E-5</v>
      </c>
      <c r="J535" s="144">
        <v>19.239999999999998</v>
      </c>
      <c r="K535" s="90">
        <v>20.5968181818182</v>
      </c>
    </row>
    <row r="536" spans="1:11" x14ac:dyDescent="0.15">
      <c r="A536" s="24" t="s">
        <v>56</v>
      </c>
      <c r="B536" s="24" t="s">
        <v>1237</v>
      </c>
      <c r="C536" s="24" t="s">
        <v>1883</v>
      </c>
      <c r="D536" s="24" t="s">
        <v>462</v>
      </c>
      <c r="E536" s="24" t="s">
        <v>465</v>
      </c>
      <c r="F536" s="56">
        <v>0.66780187999999996</v>
      </c>
      <c r="G536" s="39">
        <v>0</v>
      </c>
      <c r="H536" s="61" t="str">
        <f t="shared" si="16"/>
        <v/>
      </c>
      <c r="I536" s="67">
        <f t="shared" si="17"/>
        <v>5.7538784318893087E-5</v>
      </c>
      <c r="J536" s="144">
        <v>4.8807462014143841</v>
      </c>
      <c r="K536" s="90">
        <v>29.218863636363601</v>
      </c>
    </row>
    <row r="537" spans="1:11" x14ac:dyDescent="0.15">
      <c r="A537" s="24" t="s">
        <v>241</v>
      </c>
      <c r="B537" s="24" t="s">
        <v>242</v>
      </c>
      <c r="C537" s="24" t="s">
        <v>1444</v>
      </c>
      <c r="D537" s="24" t="s">
        <v>462</v>
      </c>
      <c r="E537" s="24" t="s">
        <v>466</v>
      </c>
      <c r="F537" s="56">
        <v>0.65939890499999998</v>
      </c>
      <c r="G537" s="39">
        <v>1.4676228579999999</v>
      </c>
      <c r="H537" s="61">
        <f t="shared" si="16"/>
        <v>-0.55070275622540077</v>
      </c>
      <c r="I537" s="67">
        <f t="shared" si="17"/>
        <v>5.6814771732761932E-5</v>
      </c>
      <c r="J537" s="144">
        <v>229.35310807184442</v>
      </c>
      <c r="K537" s="90">
        <v>40.980545454545499</v>
      </c>
    </row>
    <row r="538" spans="1:11" x14ac:dyDescent="0.15">
      <c r="A538" s="24" t="s">
        <v>489</v>
      </c>
      <c r="B538" s="24" t="s">
        <v>492</v>
      </c>
      <c r="C538" s="24" t="s">
        <v>1444</v>
      </c>
      <c r="D538" s="24" t="s">
        <v>462</v>
      </c>
      <c r="E538" s="24" t="s">
        <v>465</v>
      </c>
      <c r="F538" s="56">
        <v>0.65904768000000002</v>
      </c>
      <c r="G538" s="39">
        <v>0.66156099999999995</v>
      </c>
      <c r="H538" s="61">
        <f t="shared" si="16"/>
        <v>-3.7990752175535158E-3</v>
      </c>
      <c r="I538" s="67">
        <f t="shared" si="17"/>
        <v>5.6784509674316691E-5</v>
      </c>
      <c r="J538" s="144">
        <v>6.630695366776</v>
      </c>
      <c r="K538" s="90">
        <v>44.3379090909091</v>
      </c>
    </row>
    <row r="539" spans="1:11" x14ac:dyDescent="0.15">
      <c r="A539" s="24" t="s">
        <v>817</v>
      </c>
      <c r="B539" s="24" t="s">
        <v>194</v>
      </c>
      <c r="C539" s="24" t="s">
        <v>2135</v>
      </c>
      <c r="D539" s="24" t="s">
        <v>463</v>
      </c>
      <c r="E539" s="24" t="s">
        <v>466</v>
      </c>
      <c r="F539" s="56">
        <v>0.65330900999999997</v>
      </c>
      <c r="G539" s="39">
        <v>0.14363275</v>
      </c>
      <c r="H539" s="61">
        <f t="shared" si="16"/>
        <v>3.5484682984904206</v>
      </c>
      <c r="I539" s="67">
        <f t="shared" si="17"/>
        <v>5.6290057494266968E-5</v>
      </c>
      <c r="J539" s="144">
        <v>627.49756992000005</v>
      </c>
      <c r="K539" s="90">
        <v>29.172000000000001</v>
      </c>
    </row>
    <row r="540" spans="1:11" x14ac:dyDescent="0.15">
      <c r="A540" s="24" t="s">
        <v>2058</v>
      </c>
      <c r="B540" s="24" t="s">
        <v>2059</v>
      </c>
      <c r="C540" s="24" t="s">
        <v>1884</v>
      </c>
      <c r="D540" s="24" t="s">
        <v>463</v>
      </c>
      <c r="E540" s="24" t="s">
        <v>466</v>
      </c>
      <c r="F540" s="56">
        <v>0.65084441000000004</v>
      </c>
      <c r="G540" s="39">
        <v>0.78383427500000002</v>
      </c>
      <c r="H540" s="61">
        <f t="shared" si="16"/>
        <v>-0.16966579446911778</v>
      </c>
      <c r="I540" s="67">
        <f t="shared" si="17"/>
        <v>5.6077703962359656E-5</v>
      </c>
      <c r="J540" s="144">
        <v>611.01800000000003</v>
      </c>
      <c r="K540" s="90">
        <v>39.153409090909101</v>
      </c>
    </row>
    <row r="541" spans="1:11" x14ac:dyDescent="0.15">
      <c r="A541" s="24" t="s">
        <v>1148</v>
      </c>
      <c r="B541" s="24" t="s">
        <v>1200</v>
      </c>
      <c r="C541" s="24" t="s">
        <v>1884</v>
      </c>
      <c r="D541" s="24" t="s">
        <v>463</v>
      </c>
      <c r="E541" s="24" t="s">
        <v>466</v>
      </c>
      <c r="F541" s="56">
        <v>0.64554999999999996</v>
      </c>
      <c r="G541" s="39">
        <v>0.64544280000000009</v>
      </c>
      <c r="H541" s="61">
        <f t="shared" si="16"/>
        <v>1.6608752936719817E-4</v>
      </c>
      <c r="I541" s="67">
        <f t="shared" si="17"/>
        <v>5.5621529872095346E-5</v>
      </c>
      <c r="J541" s="144">
        <v>40.175999999999995</v>
      </c>
      <c r="K541" s="90">
        <v>39.984499999999997</v>
      </c>
    </row>
    <row r="542" spans="1:11" x14ac:dyDescent="0.15">
      <c r="A542" s="24" t="s">
        <v>1262</v>
      </c>
      <c r="B542" s="24" t="s">
        <v>824</v>
      </c>
      <c r="C542" s="24" t="s">
        <v>1444</v>
      </c>
      <c r="D542" s="24" t="s">
        <v>462</v>
      </c>
      <c r="E542" s="24" t="s">
        <v>465</v>
      </c>
      <c r="F542" s="56">
        <v>0.64411671999999998</v>
      </c>
      <c r="G542" s="39">
        <v>3.3759508500000002</v>
      </c>
      <c r="H542" s="61">
        <f t="shared" si="16"/>
        <v>-0.80920435497454002</v>
      </c>
      <c r="I542" s="67">
        <f t="shared" si="17"/>
        <v>5.5498036376107316E-5</v>
      </c>
      <c r="J542" s="144">
        <v>12.527540800000001</v>
      </c>
      <c r="K542" s="90">
        <v>13.5572272727273</v>
      </c>
    </row>
    <row r="543" spans="1:11" x14ac:dyDescent="0.15">
      <c r="A543" s="24" t="s">
        <v>1161</v>
      </c>
      <c r="B543" s="24" t="s">
        <v>1310</v>
      </c>
      <c r="C543" s="24" t="s">
        <v>1885</v>
      </c>
      <c r="D543" s="24" t="s">
        <v>462</v>
      </c>
      <c r="E543" s="24" t="s">
        <v>466</v>
      </c>
      <c r="F543" s="56">
        <v>0.63927155000000002</v>
      </c>
      <c r="G543" s="39">
        <v>0.9986199</v>
      </c>
      <c r="H543" s="61">
        <f t="shared" si="16"/>
        <v>-0.35984497204592059</v>
      </c>
      <c r="I543" s="67">
        <f t="shared" si="17"/>
        <v>5.5080569459694367E-5</v>
      </c>
      <c r="J543" s="144">
        <v>24.229143000000001</v>
      </c>
      <c r="K543" s="90">
        <v>26.642681818181799</v>
      </c>
    </row>
    <row r="544" spans="1:11" x14ac:dyDescent="0.15">
      <c r="A544" s="24" t="s">
        <v>518</v>
      </c>
      <c r="B544" s="24" t="s">
        <v>519</v>
      </c>
      <c r="C544" s="24" t="s">
        <v>1885</v>
      </c>
      <c r="D544" s="24" t="s">
        <v>462</v>
      </c>
      <c r="E544" s="24" t="s">
        <v>466</v>
      </c>
      <c r="F544" s="56">
        <v>0.63290038399999993</v>
      </c>
      <c r="G544" s="39">
        <v>3.7879059649999998</v>
      </c>
      <c r="H544" s="61">
        <f t="shared" si="16"/>
        <v>-0.83291549741520576</v>
      </c>
      <c r="I544" s="67">
        <f t="shared" si="17"/>
        <v>5.4531620501458622E-5</v>
      </c>
      <c r="J544" s="144">
        <v>100.08766239000001</v>
      </c>
      <c r="K544" s="90">
        <v>67.3808636363636</v>
      </c>
    </row>
    <row r="545" spans="1:11" x14ac:dyDescent="0.15">
      <c r="A545" s="24" t="s">
        <v>1924</v>
      </c>
      <c r="B545" s="24" t="s">
        <v>2095</v>
      </c>
      <c r="C545" s="24" t="s">
        <v>1444</v>
      </c>
      <c r="D545" s="24" t="s">
        <v>462</v>
      </c>
      <c r="E545" s="24" t="s">
        <v>465</v>
      </c>
      <c r="F545" s="56">
        <v>0.63085934999999993</v>
      </c>
      <c r="G545" s="39">
        <v>2.9813343900000002</v>
      </c>
      <c r="H545" s="61">
        <f t="shared" si="16"/>
        <v>-0.78839698353997789</v>
      </c>
      <c r="I545" s="67">
        <f t="shared" si="17"/>
        <v>5.4355762034103716E-5</v>
      </c>
      <c r="J545" s="144">
        <v>6.3113534099999997</v>
      </c>
      <c r="K545" s="90">
        <v>86.491636363636403</v>
      </c>
    </row>
    <row r="546" spans="1:11" x14ac:dyDescent="0.15">
      <c r="A546" s="24" t="s">
        <v>1067</v>
      </c>
      <c r="B546" s="24" t="s">
        <v>750</v>
      </c>
      <c r="C546" s="24" t="s">
        <v>1884</v>
      </c>
      <c r="D546" s="24" t="s">
        <v>463</v>
      </c>
      <c r="E546" s="24" t="s">
        <v>465</v>
      </c>
      <c r="F546" s="56">
        <v>0.61857519999999999</v>
      </c>
      <c r="G546" s="39">
        <v>7.4981322000000006</v>
      </c>
      <c r="H546" s="61">
        <f t="shared" si="16"/>
        <v>-0.91750276155440424</v>
      </c>
      <c r="I546" s="67">
        <f t="shared" si="17"/>
        <v>5.3297341747250183E-5</v>
      </c>
      <c r="J546" s="144">
        <v>56.238</v>
      </c>
      <c r="K546" s="90">
        <v>51.239681818181801</v>
      </c>
    </row>
    <row r="547" spans="1:11" x14ac:dyDescent="0.15">
      <c r="A547" s="24" t="s">
        <v>2145</v>
      </c>
      <c r="B547" s="24" t="s">
        <v>2146</v>
      </c>
      <c r="C547" s="24" t="s">
        <v>2147</v>
      </c>
      <c r="D547" s="24" t="s">
        <v>462</v>
      </c>
      <c r="E547" s="24" t="s">
        <v>465</v>
      </c>
      <c r="F547" s="56">
        <v>0.61395</v>
      </c>
      <c r="G547" s="39"/>
      <c r="H547" s="61" t="str">
        <f t="shared" si="16"/>
        <v/>
      </c>
      <c r="I547" s="67">
        <f t="shared" si="17"/>
        <v>5.2898827766978457E-5</v>
      </c>
      <c r="J547" s="144">
        <v>12.773</v>
      </c>
      <c r="K547" s="90">
        <v>35.127000000000002</v>
      </c>
    </row>
    <row r="548" spans="1:11" x14ac:dyDescent="0.15">
      <c r="A548" s="24" t="s">
        <v>547</v>
      </c>
      <c r="B548" s="24" t="s">
        <v>935</v>
      </c>
      <c r="C548" s="24" t="s">
        <v>1879</v>
      </c>
      <c r="D548" s="24" t="s">
        <v>462</v>
      </c>
      <c r="E548" s="24" t="s">
        <v>465</v>
      </c>
      <c r="F548" s="56">
        <v>0.610105868</v>
      </c>
      <c r="G548" s="39">
        <v>2.283474247</v>
      </c>
      <c r="H548" s="61">
        <f t="shared" si="16"/>
        <v>-0.73281683872653725</v>
      </c>
      <c r="I548" s="67">
        <f t="shared" si="17"/>
        <v>5.2567611745182654E-5</v>
      </c>
      <c r="J548" s="144">
        <v>130.453574</v>
      </c>
      <c r="K548" s="90">
        <v>14.088772727272699</v>
      </c>
    </row>
    <row r="549" spans="1:11" x14ac:dyDescent="0.15">
      <c r="A549" s="24" t="s">
        <v>1788</v>
      </c>
      <c r="B549" s="24" t="s">
        <v>1789</v>
      </c>
      <c r="C549" s="24" t="s">
        <v>1884</v>
      </c>
      <c r="D549" s="24" t="s">
        <v>463</v>
      </c>
      <c r="E549" s="24" t="s">
        <v>465</v>
      </c>
      <c r="F549" s="56">
        <v>0.58774827000000007</v>
      </c>
      <c r="G549" s="39">
        <v>0</v>
      </c>
      <c r="H549" s="61" t="str">
        <f t="shared" si="16"/>
        <v/>
      </c>
      <c r="I549" s="67">
        <f t="shared" si="17"/>
        <v>5.064124848125996E-5</v>
      </c>
      <c r="J549" s="144">
        <v>7.4359999999999999</v>
      </c>
      <c r="K549" s="90">
        <v>43.616590909090903</v>
      </c>
    </row>
    <row r="550" spans="1:11" x14ac:dyDescent="0.15">
      <c r="A550" s="24" t="s">
        <v>467</v>
      </c>
      <c r="B550" s="24" t="s">
        <v>468</v>
      </c>
      <c r="C550" s="24" t="s">
        <v>1879</v>
      </c>
      <c r="D550" s="24" t="s">
        <v>462</v>
      </c>
      <c r="E550" s="24" t="s">
        <v>465</v>
      </c>
      <c r="F550" s="56">
        <v>0.57877250000000002</v>
      </c>
      <c r="G550" s="39">
        <v>5.0619999999999994E-4</v>
      </c>
      <c r="H550" s="61">
        <f t="shared" si="16"/>
        <v>1142.3672461477679</v>
      </c>
      <c r="I550" s="67">
        <f t="shared" si="17"/>
        <v>4.98678830422079E-5</v>
      </c>
      <c r="J550" s="144">
        <v>10.160192</v>
      </c>
      <c r="K550" s="90">
        <v>4.3976363636363596</v>
      </c>
    </row>
    <row r="551" spans="1:11" x14ac:dyDescent="0.15">
      <c r="A551" s="24" t="s">
        <v>1335</v>
      </c>
      <c r="B551" s="24" t="s">
        <v>1336</v>
      </c>
      <c r="C551" s="24" t="s">
        <v>1885</v>
      </c>
      <c r="D551" s="24" t="s">
        <v>462</v>
      </c>
      <c r="E551" s="24" t="s">
        <v>465</v>
      </c>
      <c r="F551" s="56">
        <v>0.577860971</v>
      </c>
      <c r="G551" s="39">
        <v>0.23183418900000002</v>
      </c>
      <c r="H551" s="61">
        <f t="shared" si="16"/>
        <v>1.4925614875552284</v>
      </c>
      <c r="I551" s="67">
        <f t="shared" si="17"/>
        <v>4.9789344373626404E-5</v>
      </c>
      <c r="J551" s="144">
        <v>118.41849315</v>
      </c>
      <c r="K551" s="90">
        <v>54.059909090909102</v>
      </c>
    </row>
    <row r="552" spans="1:11" x14ac:dyDescent="0.15">
      <c r="A552" s="24" t="s">
        <v>1327</v>
      </c>
      <c r="B552" s="24" t="s">
        <v>1328</v>
      </c>
      <c r="C552" s="24" t="s">
        <v>1885</v>
      </c>
      <c r="D552" s="24" t="s">
        <v>462</v>
      </c>
      <c r="E552" s="24" t="s">
        <v>465</v>
      </c>
      <c r="F552" s="56">
        <v>0.57738438999999997</v>
      </c>
      <c r="G552" s="39">
        <v>1.08027E-2</v>
      </c>
      <c r="H552" s="61">
        <f t="shared" si="16"/>
        <v>52.448155553704161</v>
      </c>
      <c r="I552" s="67">
        <f t="shared" si="17"/>
        <v>4.9748281459323911E-5</v>
      </c>
      <c r="J552" s="144">
        <v>113.21765462</v>
      </c>
      <c r="K552" s="90">
        <v>31.841181818181798</v>
      </c>
    </row>
    <row r="553" spans="1:11" x14ac:dyDescent="0.15">
      <c r="A553" s="24" t="s">
        <v>2044</v>
      </c>
      <c r="B553" s="24" t="s">
        <v>410</v>
      </c>
      <c r="C553" s="24" t="s">
        <v>1444</v>
      </c>
      <c r="D553" s="24" t="s">
        <v>462</v>
      </c>
      <c r="E553" s="24" t="s">
        <v>465</v>
      </c>
      <c r="F553" s="56">
        <v>0.57057376000000004</v>
      </c>
      <c r="G553" s="39">
        <v>1.2498207800000001</v>
      </c>
      <c r="H553" s="61">
        <f t="shared" si="16"/>
        <v>-0.54347553734864285</v>
      </c>
      <c r="I553" s="67">
        <f t="shared" si="17"/>
        <v>4.9161467641660238E-5</v>
      </c>
      <c r="J553" s="144">
        <v>79.799187939999996</v>
      </c>
      <c r="K553" s="90">
        <v>43.1502272727273</v>
      </c>
    </row>
    <row r="554" spans="1:11" x14ac:dyDescent="0.15">
      <c r="A554" s="24" t="s">
        <v>2017</v>
      </c>
      <c r="B554" s="24" t="s">
        <v>804</v>
      </c>
      <c r="C554" s="24" t="s">
        <v>1882</v>
      </c>
      <c r="D554" s="24" t="s">
        <v>463</v>
      </c>
      <c r="E554" s="24" t="s">
        <v>466</v>
      </c>
      <c r="F554" s="56">
        <v>0.56175406999999999</v>
      </c>
      <c r="G554" s="39">
        <v>1.04216E-2</v>
      </c>
      <c r="H554" s="61">
        <f t="shared" si="16"/>
        <v>52.902862324403166</v>
      </c>
      <c r="I554" s="67">
        <f t="shared" si="17"/>
        <v>4.8401550283132436E-5</v>
      </c>
      <c r="J554" s="144">
        <v>13.148963310000001</v>
      </c>
      <c r="K554" s="90">
        <v>36.460681818181797</v>
      </c>
    </row>
    <row r="555" spans="1:11" x14ac:dyDescent="0.15">
      <c r="A555" s="24" t="s">
        <v>263</v>
      </c>
      <c r="B555" s="24" t="s">
        <v>1234</v>
      </c>
      <c r="C555" s="24" t="s">
        <v>1883</v>
      </c>
      <c r="D555" s="24" t="s">
        <v>462</v>
      </c>
      <c r="E555" s="24" t="s">
        <v>465</v>
      </c>
      <c r="F555" s="56">
        <v>0.55448500000000001</v>
      </c>
      <c r="G555" s="39">
        <v>2.4974929999999999E-2</v>
      </c>
      <c r="H555" s="61">
        <f t="shared" si="16"/>
        <v>21.201663828487209</v>
      </c>
      <c r="I555" s="67">
        <f t="shared" si="17"/>
        <v>4.7775236606194397E-5</v>
      </c>
      <c r="J555" s="144">
        <v>6.009941394062241</v>
      </c>
      <c r="K555" s="90">
        <v>73.276909090909101</v>
      </c>
    </row>
    <row r="556" spans="1:11" x14ac:dyDescent="0.15">
      <c r="A556" s="24" t="s">
        <v>77</v>
      </c>
      <c r="B556" s="24" t="s">
        <v>89</v>
      </c>
      <c r="C556" s="24" t="s">
        <v>1882</v>
      </c>
      <c r="D556" s="24" t="s">
        <v>463</v>
      </c>
      <c r="E556" s="24" t="s">
        <v>466</v>
      </c>
      <c r="F556" s="56">
        <v>0.53873099999999996</v>
      </c>
      <c r="G556" s="39">
        <v>0.98499999999999999</v>
      </c>
      <c r="H556" s="61">
        <f t="shared" si="16"/>
        <v>-0.45306497461928941</v>
      </c>
      <c r="I556" s="67">
        <f t="shared" si="17"/>
        <v>4.6417848980750989E-5</v>
      </c>
      <c r="J556" s="144">
        <v>15.194505019999999</v>
      </c>
      <c r="K556" s="90">
        <v>8.20140909090909</v>
      </c>
    </row>
    <row r="557" spans="1:11" x14ac:dyDescent="0.15">
      <c r="A557" s="24" t="s">
        <v>2043</v>
      </c>
      <c r="B557" s="24" t="s">
        <v>833</v>
      </c>
      <c r="C557" s="24" t="s">
        <v>1884</v>
      </c>
      <c r="D557" s="24" t="s">
        <v>463</v>
      </c>
      <c r="E557" s="24" t="s">
        <v>466</v>
      </c>
      <c r="F557" s="56">
        <v>0.52665974999999998</v>
      </c>
      <c r="G557" s="39">
        <v>0.40592043</v>
      </c>
      <c r="H557" s="61">
        <f t="shared" si="16"/>
        <v>0.29744578266238042</v>
      </c>
      <c r="I557" s="67">
        <f t="shared" si="17"/>
        <v>4.5377772468523381E-5</v>
      </c>
      <c r="J557" s="144">
        <v>82.656000000000006</v>
      </c>
      <c r="K557" s="90">
        <v>31.437863636363598</v>
      </c>
    </row>
    <row r="558" spans="1:11" x14ac:dyDescent="0.15">
      <c r="A558" s="24" t="s">
        <v>1068</v>
      </c>
      <c r="B558" s="24" t="s">
        <v>127</v>
      </c>
      <c r="C558" s="24" t="s">
        <v>1070</v>
      </c>
      <c r="D558" s="24" t="s">
        <v>462</v>
      </c>
      <c r="E558" s="24" t="s">
        <v>465</v>
      </c>
      <c r="F558" s="56">
        <v>0.5234356</v>
      </c>
      <c r="G558" s="39">
        <v>0.79552619700000005</v>
      </c>
      <c r="H558" s="61">
        <f t="shared" si="16"/>
        <v>-0.34202594210734716</v>
      </c>
      <c r="I558" s="67">
        <f t="shared" si="17"/>
        <v>4.5099975000415388E-5</v>
      </c>
      <c r="J558" s="144">
        <v>19.105</v>
      </c>
      <c r="K558" s="90">
        <v>71.2478571428572</v>
      </c>
    </row>
    <row r="559" spans="1:11" x14ac:dyDescent="0.15">
      <c r="A559" s="24" t="s">
        <v>615</v>
      </c>
      <c r="B559" s="24" t="s">
        <v>616</v>
      </c>
      <c r="C559" s="24" t="s">
        <v>1879</v>
      </c>
      <c r="D559" s="24" t="s">
        <v>462</v>
      </c>
      <c r="E559" s="24" t="s">
        <v>465</v>
      </c>
      <c r="F559" s="56">
        <v>0.51159114000000006</v>
      </c>
      <c r="G559" s="39">
        <v>3.1310158800000001</v>
      </c>
      <c r="H559" s="61">
        <f t="shared" si="16"/>
        <v>-0.83660538317039768</v>
      </c>
      <c r="I559" s="67">
        <f t="shared" si="17"/>
        <v>4.407943904547954E-5</v>
      </c>
      <c r="J559" s="144">
        <v>42.454808999999997</v>
      </c>
      <c r="K559" s="90">
        <v>11.620318181818201</v>
      </c>
    </row>
    <row r="560" spans="1:11" x14ac:dyDescent="0.15">
      <c r="A560" s="24" t="s">
        <v>1930</v>
      </c>
      <c r="B560" s="24" t="s">
        <v>903</v>
      </c>
      <c r="C560" s="24" t="s">
        <v>1881</v>
      </c>
      <c r="D560" s="24" t="s">
        <v>462</v>
      </c>
      <c r="E560" s="24" t="s">
        <v>465</v>
      </c>
      <c r="F560" s="56">
        <v>0.50881600000000005</v>
      </c>
      <c r="G560" s="39">
        <v>1.176E-4</v>
      </c>
      <c r="H560" s="61">
        <f t="shared" si="16"/>
        <v>4325.666666666667</v>
      </c>
      <c r="I560" s="67">
        <f t="shared" si="17"/>
        <v>4.3840328934087325E-5</v>
      </c>
      <c r="J560" s="144">
        <v>304.87559619999996</v>
      </c>
      <c r="K560" s="90">
        <v>16.147045454545498</v>
      </c>
    </row>
    <row r="561" spans="1:11" x14ac:dyDescent="0.15">
      <c r="A561" s="24" t="s">
        <v>1091</v>
      </c>
      <c r="B561" s="24" t="s">
        <v>1339</v>
      </c>
      <c r="C561" s="24" t="s">
        <v>1444</v>
      </c>
      <c r="D561" s="24" t="s">
        <v>462</v>
      </c>
      <c r="E561" s="24" t="s">
        <v>465</v>
      </c>
      <c r="F561" s="56">
        <v>0.50747609999999999</v>
      </c>
      <c r="G561" s="39">
        <v>1.0524159199999998</v>
      </c>
      <c r="H561" s="61">
        <f t="shared" si="16"/>
        <v>-0.51779891357021657</v>
      </c>
      <c r="I561" s="67">
        <f t="shared" si="17"/>
        <v>4.3724881195142818E-5</v>
      </c>
      <c r="J561" s="144">
        <v>9.0827108299999999</v>
      </c>
      <c r="K561" s="90">
        <v>23.158681818181801</v>
      </c>
    </row>
    <row r="562" spans="1:11" x14ac:dyDescent="0.15">
      <c r="A562" s="24" t="s">
        <v>573</v>
      </c>
      <c r="B562" s="24" t="s">
        <v>416</v>
      </c>
      <c r="C562" s="24" t="s">
        <v>1898</v>
      </c>
      <c r="D562" s="24" t="s">
        <v>463</v>
      </c>
      <c r="E562" s="24" t="s">
        <v>465</v>
      </c>
      <c r="F562" s="56">
        <v>0.50169017999999999</v>
      </c>
      <c r="G562" s="39">
        <v>0.86897999999999997</v>
      </c>
      <c r="H562" s="61">
        <f t="shared" si="16"/>
        <v>-0.42266774839466958</v>
      </c>
      <c r="I562" s="67">
        <f t="shared" si="17"/>
        <v>4.3226357886154274E-5</v>
      </c>
      <c r="J562" s="144">
        <v>26.842421222275199</v>
      </c>
      <c r="K562" s="90">
        <v>20.940954545454499</v>
      </c>
    </row>
    <row r="563" spans="1:11" x14ac:dyDescent="0.15">
      <c r="A563" s="24" t="s">
        <v>54</v>
      </c>
      <c r="B563" s="24" t="s">
        <v>1236</v>
      </c>
      <c r="C563" s="24" t="s">
        <v>1883</v>
      </c>
      <c r="D563" s="24" t="s">
        <v>462</v>
      </c>
      <c r="E563" s="24" t="s">
        <v>465</v>
      </c>
      <c r="F563" s="56">
        <v>0.49339384000000003</v>
      </c>
      <c r="G563" s="39">
        <v>0.52044049000000003</v>
      </c>
      <c r="H563" s="61">
        <f t="shared" si="16"/>
        <v>-5.1968765919807702E-2</v>
      </c>
      <c r="I563" s="67">
        <f t="shared" si="17"/>
        <v>4.2511533127206003E-5</v>
      </c>
      <c r="J563" s="144">
        <v>12.9684135</v>
      </c>
      <c r="K563" s="90">
        <v>128.31836363636401</v>
      </c>
    </row>
    <row r="564" spans="1:11" x14ac:dyDescent="0.15">
      <c r="A564" s="24" t="s">
        <v>743</v>
      </c>
      <c r="B564" s="24" t="s">
        <v>756</v>
      </c>
      <c r="C564" s="24" t="s">
        <v>1885</v>
      </c>
      <c r="D564" s="24" t="s">
        <v>462</v>
      </c>
      <c r="E564" s="24" t="s">
        <v>465</v>
      </c>
      <c r="F564" s="56">
        <v>0.48519455</v>
      </c>
      <c r="G564" s="39">
        <v>0.70898238999999996</v>
      </c>
      <c r="H564" s="61">
        <f t="shared" si="16"/>
        <v>-0.31564654236334411</v>
      </c>
      <c r="I564" s="67">
        <f t="shared" si="17"/>
        <v>4.1805070337855878E-5</v>
      </c>
      <c r="J564" s="144">
        <v>16.615714690000001</v>
      </c>
      <c r="K564" s="90">
        <v>62.536227272727302</v>
      </c>
    </row>
    <row r="565" spans="1:11" x14ac:dyDescent="0.15">
      <c r="A565" s="24" t="s">
        <v>716</v>
      </c>
      <c r="B565" s="24" t="s">
        <v>717</v>
      </c>
      <c r="C565" s="24" t="s">
        <v>1898</v>
      </c>
      <c r="D565" s="24" t="s">
        <v>2110</v>
      </c>
      <c r="E565" s="24" t="s">
        <v>465</v>
      </c>
      <c r="F565" s="56">
        <v>0.48469449999999997</v>
      </c>
      <c r="G565" s="39">
        <v>0.51518980000000003</v>
      </c>
      <c r="H565" s="61">
        <f t="shared" si="16"/>
        <v>-5.9192359786626292E-2</v>
      </c>
      <c r="I565" s="67">
        <f t="shared" si="17"/>
        <v>4.1761985300271584E-5</v>
      </c>
      <c r="J565" s="144">
        <v>53.365796436544002</v>
      </c>
      <c r="K565" s="90">
        <v>51.081318181818197</v>
      </c>
    </row>
    <row r="566" spans="1:11" x14ac:dyDescent="0.15">
      <c r="A566" s="24" t="s">
        <v>106</v>
      </c>
      <c r="B566" s="24" t="s">
        <v>107</v>
      </c>
      <c r="C566" s="24" t="s">
        <v>1882</v>
      </c>
      <c r="D566" s="24" t="s">
        <v>463</v>
      </c>
      <c r="E566" s="24" t="s">
        <v>466</v>
      </c>
      <c r="F566" s="56">
        <v>0.483799321</v>
      </c>
      <c r="G566" s="39">
        <v>3.3961772689999998</v>
      </c>
      <c r="H566" s="61">
        <f t="shared" si="16"/>
        <v>-0.85754591628179233</v>
      </c>
      <c r="I566" s="67">
        <f t="shared" si="17"/>
        <v>4.1684855371545115E-5</v>
      </c>
      <c r="J566" s="144">
        <v>13.817366596179516</v>
      </c>
      <c r="K566" s="90">
        <v>14.548909090909101</v>
      </c>
    </row>
    <row r="567" spans="1:11" x14ac:dyDescent="0.15">
      <c r="A567" s="24" t="s">
        <v>818</v>
      </c>
      <c r="B567" s="24" t="s">
        <v>193</v>
      </c>
      <c r="C567" s="24" t="s">
        <v>2135</v>
      </c>
      <c r="D567" s="24" t="s">
        <v>463</v>
      </c>
      <c r="E567" s="24" t="s">
        <v>466</v>
      </c>
      <c r="F567" s="56">
        <v>0.45243364600000002</v>
      </c>
      <c r="G567" s="39">
        <v>3.9939211660000002</v>
      </c>
      <c r="H567" s="61">
        <f t="shared" si="16"/>
        <v>-0.88671943506257977</v>
      </c>
      <c r="I567" s="67">
        <f t="shared" si="17"/>
        <v>3.8982343050313708E-5</v>
      </c>
      <c r="J567" s="144">
        <v>1042.9214053799999</v>
      </c>
      <c r="K567" s="90">
        <v>23.946636363636401</v>
      </c>
    </row>
    <row r="568" spans="1:11" x14ac:dyDescent="0.15">
      <c r="A568" s="24" t="s">
        <v>827</v>
      </c>
      <c r="B568" s="24" t="s">
        <v>828</v>
      </c>
      <c r="C568" s="24" t="s">
        <v>2135</v>
      </c>
      <c r="D568" s="24" t="s">
        <v>463</v>
      </c>
      <c r="E568" s="24" t="s">
        <v>466</v>
      </c>
      <c r="F568" s="56">
        <v>0.44126957500000002</v>
      </c>
      <c r="G568" s="39">
        <v>0.37823607400000003</v>
      </c>
      <c r="H568" s="61">
        <f t="shared" si="16"/>
        <v>0.16665121423611229</v>
      </c>
      <c r="I568" s="67">
        <f t="shared" si="17"/>
        <v>3.8020430404320845E-5</v>
      </c>
      <c r="J568" s="144">
        <v>176.62967</v>
      </c>
      <c r="K568" s="90">
        <v>24.9478636363636</v>
      </c>
    </row>
    <row r="569" spans="1:11" x14ac:dyDescent="0.15">
      <c r="A569" s="24" t="s">
        <v>86</v>
      </c>
      <c r="B569" s="24" t="s">
        <v>114</v>
      </c>
      <c r="C569" s="24" t="s">
        <v>1884</v>
      </c>
      <c r="D569" s="24" t="s">
        <v>463</v>
      </c>
      <c r="E569" s="24" t="s">
        <v>466</v>
      </c>
      <c r="F569" s="56">
        <v>0.43945130999999998</v>
      </c>
      <c r="G569" s="39">
        <v>0.85315976000000004</v>
      </c>
      <c r="H569" s="61">
        <f t="shared" si="16"/>
        <v>-0.48491322422426486</v>
      </c>
      <c r="I569" s="67">
        <f t="shared" si="17"/>
        <v>3.7863766039030955E-5</v>
      </c>
      <c r="J569" s="144">
        <v>51.25</v>
      </c>
      <c r="K569" s="90">
        <v>74.477363636363606</v>
      </c>
    </row>
    <row r="570" spans="1:11" x14ac:dyDescent="0.15">
      <c r="A570" s="24" t="s">
        <v>1006</v>
      </c>
      <c r="B570" s="24" t="s">
        <v>1007</v>
      </c>
      <c r="C570" s="24" t="s">
        <v>1878</v>
      </c>
      <c r="D570" s="24" t="s">
        <v>462</v>
      </c>
      <c r="E570" s="24" t="s">
        <v>465</v>
      </c>
      <c r="F570" s="56">
        <v>0.42453600000000002</v>
      </c>
      <c r="G570" s="39">
        <v>1.3253269999999999</v>
      </c>
      <c r="H570" s="61">
        <f t="shared" si="16"/>
        <v>-0.67967452560764241</v>
      </c>
      <c r="I570" s="67">
        <f t="shared" si="17"/>
        <v>3.6578641167655292E-5</v>
      </c>
      <c r="J570" s="144">
        <v>25.63</v>
      </c>
      <c r="K570" s="90">
        <v>18.681000000000001</v>
      </c>
    </row>
    <row r="571" spans="1:11" x14ac:dyDescent="0.15">
      <c r="A571" s="24" t="s">
        <v>255</v>
      </c>
      <c r="B571" s="24" t="s">
        <v>418</v>
      </c>
      <c r="C571" s="24" t="s">
        <v>1898</v>
      </c>
      <c r="D571" s="24" t="s">
        <v>463</v>
      </c>
      <c r="E571" s="24" t="s">
        <v>465</v>
      </c>
      <c r="F571" s="56">
        <v>0.421296</v>
      </c>
      <c r="G571" s="39">
        <v>1.441778E-2</v>
      </c>
      <c r="H571" s="61">
        <f t="shared" si="16"/>
        <v>28.220587358109224</v>
      </c>
      <c r="I571" s="67">
        <f t="shared" si="17"/>
        <v>3.6299478040421788E-5</v>
      </c>
      <c r="J571" s="144">
        <v>26.29817229514655</v>
      </c>
      <c r="K571" s="90">
        <v>16.040454545454502</v>
      </c>
    </row>
    <row r="572" spans="1:11" x14ac:dyDescent="0.15">
      <c r="A572" s="24" t="s">
        <v>1280</v>
      </c>
      <c r="B572" s="24" t="s">
        <v>1281</v>
      </c>
      <c r="C572" s="24" t="s">
        <v>1879</v>
      </c>
      <c r="D572" s="24" t="s">
        <v>462</v>
      </c>
      <c r="E572" s="24" t="s">
        <v>465</v>
      </c>
      <c r="F572" s="56">
        <v>0.41258005999999997</v>
      </c>
      <c r="G572" s="39">
        <v>0.76200941</v>
      </c>
      <c r="H572" s="61">
        <f t="shared" si="16"/>
        <v>-0.45856303795513498</v>
      </c>
      <c r="I572" s="67">
        <f t="shared" si="17"/>
        <v>3.5548499933267587E-5</v>
      </c>
      <c r="J572" s="144">
        <v>45.217485182799997</v>
      </c>
      <c r="K572" s="90">
        <v>33.183772727272697</v>
      </c>
    </row>
    <row r="573" spans="1:11" x14ac:dyDescent="0.15">
      <c r="A573" s="24" t="s">
        <v>2038</v>
      </c>
      <c r="B573" s="24" t="s">
        <v>861</v>
      </c>
      <c r="C573" s="24" t="s">
        <v>1884</v>
      </c>
      <c r="D573" s="24" t="s">
        <v>463</v>
      </c>
      <c r="E573" s="24" t="s">
        <v>466</v>
      </c>
      <c r="F573" s="56">
        <v>0.40132981000000001</v>
      </c>
      <c r="G573" s="39">
        <v>0</v>
      </c>
      <c r="H573" s="61" t="str">
        <f t="shared" si="16"/>
        <v/>
      </c>
      <c r="I573" s="67">
        <f t="shared" si="17"/>
        <v>3.4579161978897609E-5</v>
      </c>
      <c r="J573" s="144">
        <v>7.5510000000000002</v>
      </c>
      <c r="K573" s="90">
        <v>16.522909090909099</v>
      </c>
    </row>
    <row r="574" spans="1:11" x14ac:dyDescent="0.15">
      <c r="A574" s="24" t="s">
        <v>276</v>
      </c>
      <c r="B574" s="24" t="s">
        <v>425</v>
      </c>
      <c r="C574" s="24" t="s">
        <v>1898</v>
      </c>
      <c r="D574" s="24" t="s">
        <v>463</v>
      </c>
      <c r="E574" s="24" t="s">
        <v>465</v>
      </c>
      <c r="F574" s="56">
        <v>0.39889626</v>
      </c>
      <c r="G574" s="39">
        <v>1.1747579399999999</v>
      </c>
      <c r="H574" s="61">
        <f t="shared" si="16"/>
        <v>-0.6604438698239401</v>
      </c>
      <c r="I574" s="67">
        <f t="shared" si="17"/>
        <v>3.4369483760292949E-5</v>
      </c>
      <c r="J574" s="144">
        <v>306.85605059349245</v>
      </c>
      <c r="K574" s="90">
        <v>17.883681818181799</v>
      </c>
    </row>
    <row r="575" spans="1:11" x14ac:dyDescent="0.15">
      <c r="A575" s="24" t="s">
        <v>16</v>
      </c>
      <c r="B575" s="24" t="s">
        <v>17</v>
      </c>
      <c r="C575" s="24" t="s">
        <v>2135</v>
      </c>
      <c r="D575" s="24" t="s">
        <v>463</v>
      </c>
      <c r="E575" s="24" t="s">
        <v>466</v>
      </c>
      <c r="F575" s="56">
        <v>0.39532</v>
      </c>
      <c r="G575" s="39">
        <v>0.247475</v>
      </c>
      <c r="H575" s="61">
        <f t="shared" si="16"/>
        <v>0.59741388018991826</v>
      </c>
      <c r="I575" s="67">
        <f t="shared" si="17"/>
        <v>3.406134798084848E-5</v>
      </c>
      <c r="J575" s="144">
        <v>28.866</v>
      </c>
      <c r="K575" s="90">
        <v>20.003181818181801</v>
      </c>
    </row>
    <row r="576" spans="1:11" x14ac:dyDescent="0.15">
      <c r="A576" s="24" t="s">
        <v>1705</v>
      </c>
      <c r="B576" s="24" t="s">
        <v>1706</v>
      </c>
      <c r="C576" s="24" t="s">
        <v>1898</v>
      </c>
      <c r="D576" s="24" t="s">
        <v>462</v>
      </c>
      <c r="E576" s="24" t="s">
        <v>465</v>
      </c>
      <c r="F576" s="56">
        <v>0.38831747999999999</v>
      </c>
      <c r="G576" s="39">
        <v>9.6096000000000011E-3</v>
      </c>
      <c r="H576" s="61">
        <f t="shared" si="16"/>
        <v>39.409328171828164</v>
      </c>
      <c r="I576" s="67">
        <f t="shared" si="17"/>
        <v>3.3458000640812934E-5</v>
      </c>
      <c r="J576" s="144">
        <v>110.73237556337281</v>
      </c>
      <c r="K576" s="90">
        <v>55.383454545454597</v>
      </c>
    </row>
    <row r="577" spans="1:11" x14ac:dyDescent="0.15">
      <c r="A577" s="24" t="s">
        <v>162</v>
      </c>
      <c r="B577" s="24" t="s">
        <v>163</v>
      </c>
      <c r="C577" s="24" t="s">
        <v>1878</v>
      </c>
      <c r="D577" s="24" t="s">
        <v>462</v>
      </c>
      <c r="E577" s="24" t="s">
        <v>465</v>
      </c>
      <c r="F577" s="56">
        <v>0.38559500000000002</v>
      </c>
      <c r="G577" s="39">
        <v>0</v>
      </c>
      <c r="H577" s="61" t="str">
        <f t="shared" si="16"/>
        <v/>
      </c>
      <c r="I577" s="67">
        <f t="shared" si="17"/>
        <v>3.3223427791852855E-5</v>
      </c>
      <c r="J577" s="144">
        <v>36.53</v>
      </c>
      <c r="K577" s="90">
        <v>20.734818181818198</v>
      </c>
    </row>
    <row r="578" spans="1:11" x14ac:dyDescent="0.15">
      <c r="A578" s="24" t="s">
        <v>2011</v>
      </c>
      <c r="B578" s="24" t="s">
        <v>1946</v>
      </c>
      <c r="C578" s="24" t="s">
        <v>1884</v>
      </c>
      <c r="D578" s="24" t="s">
        <v>463</v>
      </c>
      <c r="E578" s="24" t="s">
        <v>466</v>
      </c>
      <c r="F578" s="56">
        <v>0.38493265399999999</v>
      </c>
      <c r="G578" s="39">
        <v>1.1760999050000001</v>
      </c>
      <c r="H578" s="61">
        <f t="shared" si="16"/>
        <v>-0.67270411946849018</v>
      </c>
      <c r="I578" s="67">
        <f t="shared" si="17"/>
        <v>3.3166359094115006E-5</v>
      </c>
      <c r="J578" s="144">
        <v>12.869</v>
      </c>
      <c r="K578" s="90">
        <v>67.637227272727301</v>
      </c>
    </row>
    <row r="579" spans="1:11" x14ac:dyDescent="0.15">
      <c r="A579" s="24" t="s">
        <v>714</v>
      </c>
      <c r="B579" s="24" t="s">
        <v>715</v>
      </c>
      <c r="C579" s="24" t="s">
        <v>1898</v>
      </c>
      <c r="D579" s="24" t="s">
        <v>2110</v>
      </c>
      <c r="E579" s="24" t="s">
        <v>465</v>
      </c>
      <c r="F579" s="56">
        <v>0.36828087999999998</v>
      </c>
      <c r="G579" s="39">
        <v>0.69721509999999998</v>
      </c>
      <c r="H579" s="61">
        <f t="shared" si="16"/>
        <v>-0.47178298347238901</v>
      </c>
      <c r="I579" s="67">
        <f t="shared" si="17"/>
        <v>3.173161795095897E-5</v>
      </c>
      <c r="J579" s="144">
        <v>32.8749487575136</v>
      </c>
      <c r="K579" s="90">
        <v>50.584545454545498</v>
      </c>
    </row>
    <row r="580" spans="1:11" x14ac:dyDescent="0.15">
      <c r="A580" s="24" t="s">
        <v>1764</v>
      </c>
      <c r="B580" s="24" t="s">
        <v>1765</v>
      </c>
      <c r="C580" s="24" t="s">
        <v>1879</v>
      </c>
      <c r="D580" s="24" t="s">
        <v>462</v>
      </c>
      <c r="E580" s="24" t="s">
        <v>465</v>
      </c>
      <c r="F580" s="56">
        <v>0.36511349999999998</v>
      </c>
      <c r="G580" s="39">
        <v>7.463185E-2</v>
      </c>
      <c r="H580" s="61">
        <f t="shared" si="16"/>
        <v>3.8921941503526973</v>
      </c>
      <c r="I580" s="67">
        <f t="shared" si="17"/>
        <v>3.145871186887969E-5</v>
      </c>
      <c r="J580" s="144">
        <v>23.356745955299999</v>
      </c>
      <c r="K580" s="90">
        <v>26.1955909090909</v>
      </c>
    </row>
    <row r="581" spans="1:11" x14ac:dyDescent="0.15">
      <c r="A581" s="24" t="s">
        <v>178</v>
      </c>
      <c r="B581" s="24" t="s">
        <v>179</v>
      </c>
      <c r="C581" s="24" t="s">
        <v>1886</v>
      </c>
      <c r="D581" s="24" t="s">
        <v>463</v>
      </c>
      <c r="E581" s="24" t="s">
        <v>466</v>
      </c>
      <c r="F581" s="56">
        <v>0.35588637499999998</v>
      </c>
      <c r="G581" s="39">
        <v>1.8793150000000002E-2</v>
      </c>
      <c r="H581" s="61">
        <f t="shared" si="16"/>
        <v>17.937026256907433</v>
      </c>
      <c r="I581" s="67">
        <f t="shared" si="17"/>
        <v>3.0663689316294983E-5</v>
      </c>
      <c r="J581" s="144">
        <v>20.235013490000004</v>
      </c>
      <c r="K581" s="90">
        <v>48.2321818181818</v>
      </c>
    </row>
    <row r="582" spans="1:11" x14ac:dyDescent="0.15">
      <c r="A582" s="24" t="s">
        <v>1756</v>
      </c>
      <c r="B582" s="24" t="s">
        <v>1757</v>
      </c>
      <c r="C582" s="24" t="s">
        <v>354</v>
      </c>
      <c r="D582" s="24" t="s">
        <v>463</v>
      </c>
      <c r="E582" s="24" t="s">
        <v>466</v>
      </c>
      <c r="F582" s="56">
        <v>0.3488</v>
      </c>
      <c r="G582" s="39">
        <v>0.38609599999999999</v>
      </c>
      <c r="H582" s="61">
        <f t="shared" si="16"/>
        <v>-9.6597737350296309E-2</v>
      </c>
      <c r="I582" s="67">
        <f t="shared" si="17"/>
        <v>3.0053116907113095E-5</v>
      </c>
      <c r="J582" s="144">
        <v>5.420064</v>
      </c>
      <c r="K582" s="90">
        <v>98.456181818181804</v>
      </c>
    </row>
    <row r="583" spans="1:11" x14ac:dyDescent="0.15">
      <c r="A583" s="24" t="s">
        <v>450</v>
      </c>
      <c r="B583" s="24" t="s">
        <v>451</v>
      </c>
      <c r="C583" s="24" t="s">
        <v>1885</v>
      </c>
      <c r="D583" s="24" t="s">
        <v>462</v>
      </c>
      <c r="E583" s="24" t="s">
        <v>466</v>
      </c>
      <c r="F583" s="56">
        <v>0.33412406500000003</v>
      </c>
      <c r="G583" s="39">
        <v>2.3760495E-2</v>
      </c>
      <c r="H583" s="61">
        <f t="shared" ref="H583:H646" si="18">IF(ISERROR(F583/G583-1),"",((F583/G583-1)))</f>
        <v>13.062167686321351</v>
      </c>
      <c r="I583" s="67">
        <f t="shared" ref="I583:I646" si="19">F583/$F$845</f>
        <v>2.8788616934990984E-5</v>
      </c>
      <c r="J583" s="144">
        <v>9.663157609999999</v>
      </c>
      <c r="K583" s="90">
        <v>64.412000000000006</v>
      </c>
    </row>
    <row r="584" spans="1:11" x14ac:dyDescent="0.15">
      <c r="A584" s="24" t="s">
        <v>210</v>
      </c>
      <c r="B584" s="24" t="s">
        <v>211</v>
      </c>
      <c r="C584" s="24" t="s">
        <v>1444</v>
      </c>
      <c r="D584" s="24" t="s">
        <v>462</v>
      </c>
      <c r="E584" s="24" t="s">
        <v>465</v>
      </c>
      <c r="F584" s="56">
        <v>0.333079238</v>
      </c>
      <c r="G584" s="39">
        <v>0.30975936999999998</v>
      </c>
      <c r="H584" s="61">
        <f t="shared" si="18"/>
        <v>7.5283817887413784E-2</v>
      </c>
      <c r="I584" s="67">
        <f t="shared" si="19"/>
        <v>2.8698593116244688E-5</v>
      </c>
      <c r="J584" s="144">
        <v>8.8385613000000003</v>
      </c>
      <c r="K584" s="90">
        <v>32.5207727272727</v>
      </c>
    </row>
    <row r="585" spans="1:11" x14ac:dyDescent="0.15">
      <c r="A585" s="24" t="s">
        <v>718</v>
      </c>
      <c r="B585" s="24" t="s">
        <v>719</v>
      </c>
      <c r="C585" s="24" t="s">
        <v>1878</v>
      </c>
      <c r="D585" s="24" t="s">
        <v>462</v>
      </c>
      <c r="E585" s="24" t="s">
        <v>465</v>
      </c>
      <c r="F585" s="56">
        <v>0.33302604999999996</v>
      </c>
      <c r="G585" s="39">
        <v>12.357092</v>
      </c>
      <c r="H585" s="61">
        <f t="shared" si="18"/>
        <v>-0.97304980411248865</v>
      </c>
      <c r="I585" s="67">
        <f t="shared" si="19"/>
        <v>2.8694010360562184E-5</v>
      </c>
      <c r="J585" s="144">
        <v>90.85</v>
      </c>
      <c r="K585" s="90">
        <v>57.823227272727301</v>
      </c>
    </row>
    <row r="586" spans="1:11" x14ac:dyDescent="0.15">
      <c r="A586" s="24" t="s">
        <v>1101</v>
      </c>
      <c r="B586" s="24" t="s">
        <v>1338</v>
      </c>
      <c r="C586" s="24" t="s">
        <v>1444</v>
      </c>
      <c r="D586" s="24" t="s">
        <v>462</v>
      </c>
      <c r="E586" s="24" t="s">
        <v>465</v>
      </c>
      <c r="F586" s="56">
        <v>0.33110400000000001</v>
      </c>
      <c r="G586" s="39">
        <v>0.67774749999999995</v>
      </c>
      <c r="H586" s="61">
        <f t="shared" si="18"/>
        <v>-0.51146407769855284</v>
      </c>
      <c r="I586" s="67">
        <f t="shared" si="19"/>
        <v>2.8528403728247633E-5</v>
      </c>
      <c r="J586" s="144">
        <v>4.1626355200000003</v>
      </c>
      <c r="K586" s="90">
        <v>25.829818181818201</v>
      </c>
    </row>
    <row r="587" spans="1:11" x14ac:dyDescent="0.15">
      <c r="A587" s="24" t="s">
        <v>637</v>
      </c>
      <c r="B587" s="24" t="s">
        <v>638</v>
      </c>
      <c r="C587" s="24" t="s">
        <v>1444</v>
      </c>
      <c r="D587" s="24" t="s">
        <v>462</v>
      </c>
      <c r="E587" s="24" t="s">
        <v>465</v>
      </c>
      <c r="F587" s="56">
        <v>0.32654572999999998</v>
      </c>
      <c r="G587" s="39">
        <v>0.36996209999999996</v>
      </c>
      <c r="H587" s="61">
        <f t="shared" si="18"/>
        <v>-0.11735356135128427</v>
      </c>
      <c r="I587" s="67">
        <f t="shared" si="19"/>
        <v>2.8135656534428291E-5</v>
      </c>
      <c r="J587" s="144">
        <v>5.5709483899999999</v>
      </c>
      <c r="K587" s="90">
        <v>54.221045454545497</v>
      </c>
    </row>
    <row r="588" spans="1:11" x14ac:dyDescent="0.15">
      <c r="A588" s="24" t="s">
        <v>71</v>
      </c>
      <c r="B588" s="24" t="s">
        <v>72</v>
      </c>
      <c r="C588" s="24" t="s">
        <v>1884</v>
      </c>
      <c r="D588" s="24" t="s">
        <v>463</v>
      </c>
      <c r="E588" s="24" t="s">
        <v>466</v>
      </c>
      <c r="F588" s="56">
        <v>0.32137874</v>
      </c>
      <c r="G588" s="39">
        <v>1.27331051</v>
      </c>
      <c r="H588" s="61">
        <f t="shared" si="18"/>
        <v>-0.74760379540101329</v>
      </c>
      <c r="I588" s="67">
        <f t="shared" si="19"/>
        <v>2.7690461137272658E-5</v>
      </c>
      <c r="J588" s="144">
        <v>7.2030000000000012</v>
      </c>
      <c r="K588" s="90">
        <v>201.413227272727</v>
      </c>
    </row>
    <row r="589" spans="1:11" x14ac:dyDescent="0.15">
      <c r="A589" s="24" t="s">
        <v>1117</v>
      </c>
      <c r="B589" s="24" t="s">
        <v>498</v>
      </c>
      <c r="C589" s="24" t="s">
        <v>1880</v>
      </c>
      <c r="D589" s="24" t="s">
        <v>462</v>
      </c>
      <c r="E589" s="24" t="s">
        <v>465</v>
      </c>
      <c r="F589" s="56">
        <v>0.32092370000000003</v>
      </c>
      <c r="G589" s="39">
        <v>2.7357193999999998</v>
      </c>
      <c r="H589" s="61">
        <f t="shared" si="18"/>
        <v>-0.88269129502097321</v>
      </c>
      <c r="I589" s="67">
        <f t="shared" si="19"/>
        <v>2.765125422695898E-5</v>
      </c>
      <c r="J589" s="144">
        <v>21.591161199999998</v>
      </c>
      <c r="K589" s="90">
        <v>21.294772727272701</v>
      </c>
    </row>
    <row r="590" spans="1:11" x14ac:dyDescent="0.15">
      <c r="A590" s="24" t="s">
        <v>571</v>
      </c>
      <c r="B590" s="24" t="s">
        <v>987</v>
      </c>
      <c r="C590" s="24" t="s">
        <v>1879</v>
      </c>
      <c r="D590" s="24" t="s">
        <v>462</v>
      </c>
      <c r="E590" s="24" t="s">
        <v>465</v>
      </c>
      <c r="F590" s="56">
        <v>0.30954249699999997</v>
      </c>
      <c r="G590" s="39">
        <v>0.34097945699999999</v>
      </c>
      <c r="H590" s="61">
        <f t="shared" si="18"/>
        <v>-9.2196052737570144E-2</v>
      </c>
      <c r="I590" s="67">
        <f t="shared" si="19"/>
        <v>2.6670633171045597E-5</v>
      </c>
      <c r="J590" s="144">
        <v>50.121527999999998</v>
      </c>
      <c r="K590" s="90">
        <v>16.874636363636402</v>
      </c>
    </row>
    <row r="591" spans="1:11" x14ac:dyDescent="0.15">
      <c r="A591" s="24" t="s">
        <v>1390</v>
      </c>
      <c r="B591" s="24" t="s">
        <v>1382</v>
      </c>
      <c r="C591" s="24" t="s">
        <v>1882</v>
      </c>
      <c r="D591" s="24" t="s">
        <v>462</v>
      </c>
      <c r="E591" s="24" t="s">
        <v>465</v>
      </c>
      <c r="F591" s="56">
        <v>0.30563217999999998</v>
      </c>
      <c r="G591" s="39">
        <v>1.07451702</v>
      </c>
      <c r="H591" s="61">
        <f t="shared" si="18"/>
        <v>-0.71556320252609873</v>
      </c>
      <c r="I591" s="67">
        <f t="shared" si="19"/>
        <v>2.6333714553084383E-5</v>
      </c>
      <c r="J591" s="144">
        <v>6.8181529123702447</v>
      </c>
      <c r="K591" s="90">
        <v>38.851409090909101</v>
      </c>
    </row>
    <row r="592" spans="1:11" x14ac:dyDescent="0.15">
      <c r="A592" s="24" t="s">
        <v>1248</v>
      </c>
      <c r="B592" s="24" t="s">
        <v>1249</v>
      </c>
      <c r="C592" s="24" t="s">
        <v>1879</v>
      </c>
      <c r="D592" s="24" t="s">
        <v>462</v>
      </c>
      <c r="E592" s="24" t="s">
        <v>465</v>
      </c>
      <c r="F592" s="56">
        <v>0.30403732999999999</v>
      </c>
      <c r="G592" s="39">
        <v>0.85157115000000005</v>
      </c>
      <c r="H592" s="61">
        <f t="shared" si="18"/>
        <v>-0.64296896389690983</v>
      </c>
      <c r="I592" s="67">
        <f t="shared" si="19"/>
        <v>2.619629995016205E-5</v>
      </c>
      <c r="J592" s="144">
        <v>10.83375</v>
      </c>
      <c r="K592" s="90">
        <v>19.993045454545499</v>
      </c>
    </row>
    <row r="593" spans="1:11" x14ac:dyDescent="0.15">
      <c r="A593" s="24" t="s">
        <v>1974</v>
      </c>
      <c r="B593" s="24" t="s">
        <v>1373</v>
      </c>
      <c r="C593" s="24" t="s">
        <v>1884</v>
      </c>
      <c r="D593" s="24" t="s">
        <v>463</v>
      </c>
      <c r="E593" s="24" t="s">
        <v>466</v>
      </c>
      <c r="F593" s="56">
        <v>0.30100669000000002</v>
      </c>
      <c r="G593" s="39">
        <v>3.5590171600000002</v>
      </c>
      <c r="H593" s="61">
        <f t="shared" si="18"/>
        <v>-0.91542420941853508</v>
      </c>
      <c r="I593" s="67">
        <f t="shared" si="19"/>
        <v>2.593517558598954E-5</v>
      </c>
      <c r="J593" s="144">
        <v>27.88</v>
      </c>
      <c r="K593" s="90">
        <v>25.862590909090901</v>
      </c>
    </row>
    <row r="594" spans="1:11" x14ac:dyDescent="0.15">
      <c r="A594" s="24" t="s">
        <v>1069</v>
      </c>
      <c r="B594" s="24" t="s">
        <v>169</v>
      </c>
      <c r="C594" s="24" t="s">
        <v>1070</v>
      </c>
      <c r="D594" s="24" t="s">
        <v>462</v>
      </c>
      <c r="E594" s="24" t="s">
        <v>465</v>
      </c>
      <c r="F594" s="56">
        <v>0.29487076000000001</v>
      </c>
      <c r="G594" s="39">
        <v>8.4727339999999998E-2</v>
      </c>
      <c r="H594" s="61">
        <f t="shared" si="18"/>
        <v>2.4802315285715335</v>
      </c>
      <c r="I594" s="67">
        <f t="shared" si="19"/>
        <v>2.5406494904728463E-5</v>
      </c>
      <c r="J594" s="144">
        <v>5.0860000000000003</v>
      </c>
      <c r="K594" s="90">
        <v>200.80816666666701</v>
      </c>
    </row>
    <row r="595" spans="1:11" x14ac:dyDescent="0.15">
      <c r="A595" s="24" t="s">
        <v>124</v>
      </c>
      <c r="B595" s="24" t="s">
        <v>125</v>
      </c>
      <c r="C595" s="24" t="s">
        <v>1885</v>
      </c>
      <c r="D595" s="24" t="s">
        <v>462</v>
      </c>
      <c r="E595" s="24" t="s">
        <v>466</v>
      </c>
      <c r="F595" s="56">
        <v>0.29214271500000005</v>
      </c>
      <c r="G595" s="39">
        <v>0.40142836399999998</v>
      </c>
      <c r="H595" s="61">
        <f t="shared" si="18"/>
        <v>-0.27224197092360902</v>
      </c>
      <c r="I595" s="67">
        <f t="shared" si="19"/>
        <v>2.5171442567248924E-5</v>
      </c>
      <c r="J595" s="144">
        <v>62.3552477</v>
      </c>
      <c r="K595" s="90">
        <v>84.257590909090894</v>
      </c>
    </row>
    <row r="596" spans="1:11" x14ac:dyDescent="0.15">
      <c r="A596" s="24" t="s">
        <v>1093</v>
      </c>
      <c r="B596" s="24" t="s">
        <v>1340</v>
      </c>
      <c r="C596" s="24" t="s">
        <v>1444</v>
      </c>
      <c r="D596" s="24" t="s">
        <v>462</v>
      </c>
      <c r="E596" s="24" t="s">
        <v>465</v>
      </c>
      <c r="F596" s="56">
        <v>0.28695978999999999</v>
      </c>
      <c r="G596" s="39">
        <v>0.46660846</v>
      </c>
      <c r="H596" s="61">
        <f t="shared" si="18"/>
        <v>-0.38500945739389292</v>
      </c>
      <c r="I596" s="67">
        <f t="shared" si="19"/>
        <v>2.4724874187243758E-5</v>
      </c>
      <c r="J596" s="144">
        <v>8.3236035899999994</v>
      </c>
      <c r="K596" s="90">
        <v>22.691681818181799</v>
      </c>
    </row>
    <row r="597" spans="1:11" x14ac:dyDescent="0.15">
      <c r="A597" s="24" t="s">
        <v>385</v>
      </c>
      <c r="B597" s="24" t="s">
        <v>386</v>
      </c>
      <c r="C597" s="24" t="s">
        <v>2135</v>
      </c>
      <c r="D597" s="24" t="s">
        <v>463</v>
      </c>
      <c r="E597" s="24" t="s">
        <v>466</v>
      </c>
      <c r="F597" s="56">
        <v>0.28634728000000004</v>
      </c>
      <c r="G597" s="39">
        <v>0.1494258</v>
      </c>
      <c r="H597" s="61">
        <f t="shared" si="18"/>
        <v>0.91631753017216599</v>
      </c>
      <c r="I597" s="67">
        <f t="shared" si="19"/>
        <v>2.4672099431977778E-5</v>
      </c>
      <c r="J597" s="144">
        <v>17.887710420000001</v>
      </c>
      <c r="K597" s="90">
        <v>79.667909090909106</v>
      </c>
    </row>
    <row r="598" spans="1:11" x14ac:dyDescent="0.15">
      <c r="A598" s="24" t="s">
        <v>1050</v>
      </c>
      <c r="B598" s="24" t="s">
        <v>441</v>
      </c>
      <c r="C598" s="24" t="s">
        <v>1878</v>
      </c>
      <c r="D598" s="24" t="s">
        <v>462</v>
      </c>
      <c r="E598" s="24" t="s">
        <v>465</v>
      </c>
      <c r="F598" s="56">
        <v>0.28561249999999999</v>
      </c>
      <c r="G598" s="39">
        <v>0</v>
      </c>
      <c r="H598" s="61" t="str">
        <f t="shared" si="18"/>
        <v/>
      </c>
      <c r="I598" s="67">
        <f t="shared" si="19"/>
        <v>2.4608789715117083E-5</v>
      </c>
      <c r="J598" s="144">
        <v>50.4</v>
      </c>
      <c r="K598" s="90">
        <v>22.927409090909102</v>
      </c>
    </row>
    <row r="599" spans="1:11" x14ac:dyDescent="0.15">
      <c r="A599" s="24" t="s">
        <v>1254</v>
      </c>
      <c r="B599" s="24" t="s">
        <v>1255</v>
      </c>
      <c r="C599" s="24" t="s">
        <v>1879</v>
      </c>
      <c r="D599" s="24" t="s">
        <v>462</v>
      </c>
      <c r="E599" s="24" t="s">
        <v>465</v>
      </c>
      <c r="F599" s="56">
        <v>0.27981929999999999</v>
      </c>
      <c r="G599" s="39">
        <v>2.8922980000000001E-2</v>
      </c>
      <c r="H599" s="61">
        <f t="shared" si="18"/>
        <v>8.6746358777691643</v>
      </c>
      <c r="I599" s="67">
        <f t="shared" si="19"/>
        <v>2.4109639150706857E-5</v>
      </c>
      <c r="J599" s="144">
        <v>16.812528</v>
      </c>
      <c r="K599" s="90">
        <v>50.588272727272702</v>
      </c>
    </row>
    <row r="600" spans="1:11" x14ac:dyDescent="0.15">
      <c r="A600" s="24" t="s">
        <v>413</v>
      </c>
      <c r="B600" s="24" t="s">
        <v>414</v>
      </c>
      <c r="C600" s="24" t="s">
        <v>1215</v>
      </c>
      <c r="D600" s="24" t="s">
        <v>463</v>
      </c>
      <c r="E600" s="24" t="s">
        <v>465</v>
      </c>
      <c r="F600" s="56">
        <v>0.27254420000000001</v>
      </c>
      <c r="G600" s="39">
        <v>0.48634753000000003</v>
      </c>
      <c r="H600" s="61">
        <f t="shared" si="18"/>
        <v>-0.43961018985744615</v>
      </c>
      <c r="I600" s="67">
        <f t="shared" si="19"/>
        <v>2.348280592017091E-5</v>
      </c>
      <c r="J600" s="144">
        <v>131.44623491999999</v>
      </c>
      <c r="K600" s="90">
        <v>26.408045454545501</v>
      </c>
    </row>
    <row r="601" spans="1:11" x14ac:dyDescent="0.15">
      <c r="A601" s="24" t="s">
        <v>1931</v>
      </c>
      <c r="B601" s="24" t="s">
        <v>1425</v>
      </c>
      <c r="C601" s="24" t="s">
        <v>1881</v>
      </c>
      <c r="D601" s="24" t="s">
        <v>462</v>
      </c>
      <c r="E601" s="24" t="s">
        <v>465</v>
      </c>
      <c r="F601" s="56">
        <v>0.26858399999999999</v>
      </c>
      <c r="G601" s="39">
        <v>2.7603556199999999</v>
      </c>
      <c r="H601" s="61">
        <f t="shared" si="18"/>
        <v>-0.90269949348048129</v>
      </c>
      <c r="I601" s="67">
        <f t="shared" si="19"/>
        <v>2.3141589310149264E-5</v>
      </c>
      <c r="J601" s="144">
        <v>369.38955754</v>
      </c>
      <c r="K601" s="90">
        <v>14.0525</v>
      </c>
    </row>
    <row r="602" spans="1:11" x14ac:dyDescent="0.15">
      <c r="A602" s="24" t="s">
        <v>631</v>
      </c>
      <c r="B602" s="24" t="s">
        <v>632</v>
      </c>
      <c r="C602" s="24" t="s">
        <v>1885</v>
      </c>
      <c r="D602" s="24" t="s">
        <v>462</v>
      </c>
      <c r="E602" s="24" t="s">
        <v>465</v>
      </c>
      <c r="F602" s="56">
        <v>0.25972515000000002</v>
      </c>
      <c r="G602" s="39">
        <v>0.21242857000000001</v>
      </c>
      <c r="H602" s="61">
        <f t="shared" si="18"/>
        <v>0.22264698199493593</v>
      </c>
      <c r="I602" s="67">
        <f t="shared" si="19"/>
        <v>2.237829786888614E-5</v>
      </c>
      <c r="J602" s="144">
        <v>22.062442539999999</v>
      </c>
      <c r="K602" s="90">
        <v>32.074727272727301</v>
      </c>
    </row>
    <row r="603" spans="1:11" x14ac:dyDescent="0.15">
      <c r="A603" s="24" t="s">
        <v>566</v>
      </c>
      <c r="B603" s="24" t="s">
        <v>898</v>
      </c>
      <c r="C603" s="24" t="s">
        <v>1879</v>
      </c>
      <c r="D603" s="24" t="s">
        <v>462</v>
      </c>
      <c r="E603" s="24" t="s">
        <v>465</v>
      </c>
      <c r="F603" s="56">
        <v>0.25882967000000001</v>
      </c>
      <c r="G603" s="39">
        <v>0.14683499</v>
      </c>
      <c r="H603" s="61">
        <f t="shared" si="18"/>
        <v>0.76272474292401293</v>
      </c>
      <c r="I603" s="67">
        <f t="shared" si="19"/>
        <v>2.2301142005560504E-5</v>
      </c>
      <c r="J603" s="144">
        <v>11.872868</v>
      </c>
      <c r="K603" s="90">
        <v>22.132136363636398</v>
      </c>
    </row>
    <row r="604" spans="1:11" x14ac:dyDescent="0.15">
      <c r="A604" s="24" t="s">
        <v>282</v>
      </c>
      <c r="B604" s="24" t="s">
        <v>24</v>
      </c>
      <c r="C604" s="24" t="s">
        <v>1898</v>
      </c>
      <c r="D604" s="24" t="s">
        <v>2111</v>
      </c>
      <c r="E604" s="24" t="s">
        <v>465</v>
      </c>
      <c r="F604" s="56">
        <v>0.258272</v>
      </c>
      <c r="G604" s="39">
        <v>0.12986945</v>
      </c>
      <c r="H604" s="61">
        <f t="shared" si="18"/>
        <v>0.98870481086968498</v>
      </c>
      <c r="I604" s="67">
        <f t="shared" si="19"/>
        <v>2.2253092344707322E-5</v>
      </c>
      <c r="J604" s="144">
        <v>28.206140438215435</v>
      </c>
      <c r="K604" s="90">
        <v>89.836136363636399</v>
      </c>
    </row>
    <row r="605" spans="1:11" x14ac:dyDescent="0.15">
      <c r="A605" s="24" t="s">
        <v>339</v>
      </c>
      <c r="B605" s="24" t="s">
        <v>340</v>
      </c>
      <c r="C605" s="24" t="s">
        <v>354</v>
      </c>
      <c r="D605" s="24" t="s">
        <v>463</v>
      </c>
      <c r="E605" s="24" t="s">
        <v>465</v>
      </c>
      <c r="F605" s="56">
        <v>0.25677826000000004</v>
      </c>
      <c r="G605" s="39">
        <v>1.7293853100000001</v>
      </c>
      <c r="H605" s="61">
        <f t="shared" si="18"/>
        <v>-0.85152050354816533</v>
      </c>
      <c r="I605" s="67">
        <f t="shared" si="19"/>
        <v>2.2124389526906777E-5</v>
      </c>
      <c r="J605" s="144">
        <v>64.209999999999994</v>
      </c>
      <c r="K605" s="90">
        <v>77.406727272727295</v>
      </c>
    </row>
    <row r="606" spans="1:11" x14ac:dyDescent="0.15">
      <c r="A606" s="24" t="s">
        <v>1713</v>
      </c>
      <c r="B606" s="24" t="s">
        <v>1714</v>
      </c>
      <c r="C606" s="24" t="s">
        <v>1070</v>
      </c>
      <c r="D606" s="24" t="s">
        <v>462</v>
      </c>
      <c r="E606" s="24" t="s">
        <v>465</v>
      </c>
      <c r="F606" s="56">
        <v>0.25640000000000002</v>
      </c>
      <c r="G606" s="39">
        <v>0</v>
      </c>
      <c r="H606" s="61" t="str">
        <f t="shared" si="18"/>
        <v/>
      </c>
      <c r="I606" s="67">
        <f t="shared" si="19"/>
        <v>2.2091798093416853E-5</v>
      </c>
      <c r="J606" s="144">
        <v>9.952</v>
      </c>
      <c r="K606" s="90">
        <v>25.5379545454545</v>
      </c>
    </row>
    <row r="607" spans="1:11" x14ac:dyDescent="0.15">
      <c r="A607" s="24" t="s">
        <v>1701</v>
      </c>
      <c r="B607" s="24" t="s">
        <v>1702</v>
      </c>
      <c r="C607" s="24" t="s">
        <v>1898</v>
      </c>
      <c r="D607" s="24" t="s">
        <v>462</v>
      </c>
      <c r="E607" s="24" t="s">
        <v>465</v>
      </c>
      <c r="F607" s="56">
        <v>0.25303768999999998</v>
      </c>
      <c r="G607" s="39">
        <v>0.35897762</v>
      </c>
      <c r="H607" s="61">
        <f t="shared" si="18"/>
        <v>-0.29511569551327466</v>
      </c>
      <c r="I607" s="67">
        <f t="shared" si="19"/>
        <v>2.1802096558130282E-5</v>
      </c>
      <c r="J607" s="144">
        <v>19.740886591326404</v>
      </c>
      <c r="K607" s="90">
        <v>166.92419047619001</v>
      </c>
    </row>
    <row r="608" spans="1:11" x14ac:dyDescent="0.15">
      <c r="A608" s="24" t="s">
        <v>59</v>
      </c>
      <c r="B608" s="24" t="s">
        <v>796</v>
      </c>
      <c r="C608" s="24" t="s">
        <v>1881</v>
      </c>
      <c r="D608" s="24" t="s">
        <v>462</v>
      </c>
      <c r="E608" s="24" t="s">
        <v>465</v>
      </c>
      <c r="F608" s="56">
        <v>0.24312620000000001</v>
      </c>
      <c r="G608" s="39">
        <v>0.19977285</v>
      </c>
      <c r="H608" s="61">
        <f t="shared" si="18"/>
        <v>0.21701322276775858</v>
      </c>
      <c r="I608" s="67">
        <f t="shared" si="19"/>
        <v>2.0948108118641515E-5</v>
      </c>
      <c r="J608" s="144">
        <v>47.864190149999999</v>
      </c>
      <c r="K608" s="90">
        <v>83.742318181818206</v>
      </c>
    </row>
    <row r="609" spans="1:11" x14ac:dyDescent="0.15">
      <c r="A609" s="24" t="s">
        <v>883</v>
      </c>
      <c r="B609" s="24" t="s">
        <v>884</v>
      </c>
      <c r="C609" s="24" t="s">
        <v>1879</v>
      </c>
      <c r="D609" s="24" t="s">
        <v>462</v>
      </c>
      <c r="E609" s="24" t="s">
        <v>465</v>
      </c>
      <c r="F609" s="56">
        <v>0.24063269000000001</v>
      </c>
      <c r="G609" s="39">
        <v>0.11626055</v>
      </c>
      <c r="H609" s="61">
        <f t="shared" si="18"/>
        <v>1.0697707863931489</v>
      </c>
      <c r="I609" s="67">
        <f t="shared" si="19"/>
        <v>2.0733263658953854E-5</v>
      </c>
      <c r="J609" s="144">
        <v>55.114787999999997</v>
      </c>
      <c r="K609" s="90">
        <v>4.5377727272727304</v>
      </c>
    </row>
    <row r="610" spans="1:11" x14ac:dyDescent="0.15">
      <c r="A610" s="24" t="s">
        <v>481</v>
      </c>
      <c r="B610" s="24" t="s">
        <v>482</v>
      </c>
      <c r="C610" s="24" t="s">
        <v>1885</v>
      </c>
      <c r="D610" s="24" t="s">
        <v>462</v>
      </c>
      <c r="E610" s="24" t="s">
        <v>466</v>
      </c>
      <c r="F610" s="56">
        <v>0.235483424</v>
      </c>
      <c r="G610" s="39">
        <v>0.203845469</v>
      </c>
      <c r="H610" s="61">
        <f t="shared" si="18"/>
        <v>0.15520558369634396</v>
      </c>
      <c r="I610" s="67">
        <f t="shared" si="19"/>
        <v>2.0289595387497942E-5</v>
      </c>
      <c r="J610" s="144">
        <v>107.64565983</v>
      </c>
      <c r="K610" s="90">
        <v>23.886454545454502</v>
      </c>
    </row>
    <row r="611" spans="1:11" x14ac:dyDescent="0.15">
      <c r="A611" s="24" t="s">
        <v>725</v>
      </c>
      <c r="B611" s="24" t="s">
        <v>726</v>
      </c>
      <c r="C611" s="24" t="s">
        <v>1885</v>
      </c>
      <c r="D611" s="24" t="s">
        <v>462</v>
      </c>
      <c r="E611" s="24" t="s">
        <v>465</v>
      </c>
      <c r="F611" s="56">
        <v>0.23451632</v>
      </c>
      <c r="G611" s="39">
        <v>0.60804660999999993</v>
      </c>
      <c r="H611" s="61">
        <f t="shared" si="18"/>
        <v>-0.61431193572479581</v>
      </c>
      <c r="I611" s="67">
        <f t="shared" si="19"/>
        <v>2.0206268295831264E-5</v>
      </c>
      <c r="J611" s="144">
        <v>15.969810839999999</v>
      </c>
      <c r="K611" s="90">
        <v>53.195136363636401</v>
      </c>
    </row>
    <row r="612" spans="1:11" x14ac:dyDescent="0.15">
      <c r="A612" s="24" t="s">
        <v>1901</v>
      </c>
      <c r="B612" s="24" t="s">
        <v>1902</v>
      </c>
      <c r="C612" s="24" t="s">
        <v>1444</v>
      </c>
      <c r="D612" s="24" t="s">
        <v>462</v>
      </c>
      <c r="E612" s="24" t="s">
        <v>465</v>
      </c>
      <c r="F612" s="56">
        <v>0.23362123000000001</v>
      </c>
      <c r="G612" s="39">
        <v>0.38196565000000005</v>
      </c>
      <c r="H612" s="61">
        <f t="shared" si="18"/>
        <v>-0.38837110090920479</v>
      </c>
      <c r="I612" s="67">
        <f t="shared" si="19"/>
        <v>2.0129146035474651E-5</v>
      </c>
      <c r="J612" s="144">
        <v>4.2386392400000004</v>
      </c>
      <c r="K612" s="90">
        <v>56.901227272727297</v>
      </c>
    </row>
    <row r="613" spans="1:11" x14ac:dyDescent="0.15">
      <c r="A613" s="24" t="s">
        <v>1750</v>
      </c>
      <c r="B613" s="24" t="s">
        <v>1751</v>
      </c>
      <c r="C613" s="24" t="s">
        <v>354</v>
      </c>
      <c r="D613" s="24" t="s">
        <v>463</v>
      </c>
      <c r="E613" s="24" t="s">
        <v>466</v>
      </c>
      <c r="F613" s="56">
        <v>0.2333886</v>
      </c>
      <c r="G613" s="39">
        <v>0.79454999999999998</v>
      </c>
      <c r="H613" s="61">
        <f t="shared" si="18"/>
        <v>-0.70626316783084764</v>
      </c>
      <c r="I613" s="67">
        <f t="shared" si="19"/>
        <v>2.01091022952622E-5</v>
      </c>
      <c r="J613" s="144">
        <v>10.617766400000001</v>
      </c>
      <c r="K613" s="90">
        <v>71.584363636363605</v>
      </c>
    </row>
    <row r="614" spans="1:11" x14ac:dyDescent="0.15">
      <c r="A614" s="24" t="s">
        <v>108</v>
      </c>
      <c r="B614" s="24" t="s">
        <v>109</v>
      </c>
      <c r="C614" s="24" t="s">
        <v>1882</v>
      </c>
      <c r="D614" s="24" t="s">
        <v>463</v>
      </c>
      <c r="E614" s="24" t="s">
        <v>466</v>
      </c>
      <c r="F614" s="56">
        <v>0.22873471599999998</v>
      </c>
      <c r="G614" s="39">
        <v>0.107677194</v>
      </c>
      <c r="H614" s="61">
        <f t="shared" si="18"/>
        <v>1.1242633421520991</v>
      </c>
      <c r="I614" s="67">
        <f t="shared" si="19"/>
        <v>1.970811685969986E-5</v>
      </c>
      <c r="J614" s="144">
        <v>26.712731150167521</v>
      </c>
      <c r="K614" s="90">
        <v>24.528909090909099</v>
      </c>
    </row>
    <row r="615" spans="1:11" x14ac:dyDescent="0.15">
      <c r="A615" s="24" t="s">
        <v>2016</v>
      </c>
      <c r="B615" s="24" t="s">
        <v>786</v>
      </c>
      <c r="C615" s="24" t="s">
        <v>1881</v>
      </c>
      <c r="D615" s="24" t="s">
        <v>462</v>
      </c>
      <c r="E615" s="24" t="s">
        <v>465</v>
      </c>
      <c r="F615" s="56">
        <v>0.21561014799999997</v>
      </c>
      <c r="G615" s="39">
        <v>0.17409632999999999</v>
      </c>
      <c r="H615" s="61">
        <f t="shared" si="18"/>
        <v>0.23845314832311493</v>
      </c>
      <c r="I615" s="67">
        <f t="shared" si="19"/>
        <v>1.8577284931777396E-5</v>
      </c>
      <c r="J615" s="144">
        <v>17.762334589999998</v>
      </c>
      <c r="K615" s="90">
        <v>99.728999999999999</v>
      </c>
    </row>
    <row r="616" spans="1:11" x14ac:dyDescent="0.15">
      <c r="A616" s="24" t="s">
        <v>2048</v>
      </c>
      <c r="B616" s="24" t="s">
        <v>458</v>
      </c>
      <c r="C616" s="24" t="s">
        <v>1885</v>
      </c>
      <c r="D616" s="24" t="s">
        <v>462</v>
      </c>
      <c r="E616" s="24" t="s">
        <v>465</v>
      </c>
      <c r="F616" s="56">
        <v>0.21393716000000002</v>
      </c>
      <c r="G616" s="39">
        <v>0.13112905999999999</v>
      </c>
      <c r="H616" s="61">
        <f t="shared" si="18"/>
        <v>0.63150075200722111</v>
      </c>
      <c r="I616" s="67">
        <f t="shared" si="19"/>
        <v>1.8433137844769956E-5</v>
      </c>
      <c r="J616" s="144">
        <v>105.81162852</v>
      </c>
      <c r="K616" s="90">
        <v>22.084590909090899</v>
      </c>
    </row>
    <row r="617" spans="1:11" x14ac:dyDescent="0.15">
      <c r="A617" s="24" t="s">
        <v>1762</v>
      </c>
      <c r="B617" s="24" t="s">
        <v>1763</v>
      </c>
      <c r="C617" s="24" t="s">
        <v>1883</v>
      </c>
      <c r="D617" s="24" t="s">
        <v>462</v>
      </c>
      <c r="E617" s="24" t="s">
        <v>465</v>
      </c>
      <c r="F617" s="56">
        <v>0.21283920000000001</v>
      </c>
      <c r="G617" s="39">
        <v>0.11918378</v>
      </c>
      <c r="H617" s="61">
        <f t="shared" si="18"/>
        <v>0.78580675994669735</v>
      </c>
      <c r="I617" s="67">
        <f t="shared" si="19"/>
        <v>1.8338536009221403E-5</v>
      </c>
      <c r="J617" s="144">
        <v>20.59</v>
      </c>
      <c r="K617" s="90">
        <v>151.54931818181799</v>
      </c>
    </row>
    <row r="618" spans="1:11" x14ac:dyDescent="0.15">
      <c r="A618" s="24" t="s">
        <v>1732</v>
      </c>
      <c r="B618" s="24" t="s">
        <v>1733</v>
      </c>
      <c r="C618" s="24" t="s">
        <v>1070</v>
      </c>
      <c r="D618" s="24" t="s">
        <v>462</v>
      </c>
      <c r="E618" s="24" t="s">
        <v>465</v>
      </c>
      <c r="F618" s="56">
        <v>0.21278</v>
      </c>
      <c r="G618" s="39">
        <v>1.0941590000000001</v>
      </c>
      <c r="H618" s="61">
        <f t="shared" si="18"/>
        <v>-0.80553100600552574</v>
      </c>
      <c r="I618" s="67">
        <f t="shared" si="19"/>
        <v>1.8333435250847261E-5</v>
      </c>
      <c r="J618" s="144">
        <v>8.6199999999999992</v>
      </c>
      <c r="K618" s="90">
        <v>42.288454545454499</v>
      </c>
    </row>
    <row r="619" spans="1:11" x14ac:dyDescent="0.15">
      <c r="A619" s="24" t="s">
        <v>1758</v>
      </c>
      <c r="B619" s="24" t="s">
        <v>1759</v>
      </c>
      <c r="C619" s="24" t="s">
        <v>354</v>
      </c>
      <c r="D619" s="24" t="s">
        <v>463</v>
      </c>
      <c r="E619" s="24" t="s">
        <v>466</v>
      </c>
      <c r="F619" s="56">
        <v>0.21224000000000001</v>
      </c>
      <c r="G619" s="39">
        <v>0.29606100000000002</v>
      </c>
      <c r="H619" s="61">
        <f t="shared" si="18"/>
        <v>-0.28312070823242508</v>
      </c>
      <c r="I619" s="67">
        <f t="shared" si="19"/>
        <v>1.828690806297501E-5</v>
      </c>
      <c r="J619" s="144">
        <v>5.2810880000000004</v>
      </c>
      <c r="K619" s="90">
        <v>71.953809523809497</v>
      </c>
    </row>
    <row r="620" spans="1:11" x14ac:dyDescent="0.15">
      <c r="A620" s="24" t="s">
        <v>798</v>
      </c>
      <c r="B620" s="24" t="s">
        <v>799</v>
      </c>
      <c r="C620" s="24" t="s">
        <v>1881</v>
      </c>
      <c r="D620" s="24" t="s">
        <v>462</v>
      </c>
      <c r="E620" s="24" t="s">
        <v>465</v>
      </c>
      <c r="F620" s="56">
        <v>0.20859920000000001</v>
      </c>
      <c r="G620" s="39">
        <v>1.6209295100000001</v>
      </c>
      <c r="H620" s="61">
        <f t="shared" si="18"/>
        <v>-0.87130890102679415</v>
      </c>
      <c r="I620" s="67">
        <f t="shared" si="19"/>
        <v>1.7973211422965214E-5</v>
      </c>
      <c r="J620" s="144">
        <v>10.268017199999999</v>
      </c>
      <c r="K620" s="90">
        <v>169.62109090909101</v>
      </c>
    </row>
    <row r="621" spans="1:11" x14ac:dyDescent="0.15">
      <c r="A621" s="24" t="s">
        <v>84</v>
      </c>
      <c r="B621" s="24" t="s">
        <v>97</v>
      </c>
      <c r="C621" s="24" t="s">
        <v>1884</v>
      </c>
      <c r="D621" s="24" t="s">
        <v>463</v>
      </c>
      <c r="E621" s="24" t="s">
        <v>466</v>
      </c>
      <c r="F621" s="56">
        <v>0.20806339999999998</v>
      </c>
      <c r="G621" s="39">
        <v>0.49499776000000001</v>
      </c>
      <c r="H621" s="61">
        <f t="shared" si="18"/>
        <v>-0.57966799688144044</v>
      </c>
      <c r="I621" s="67">
        <f t="shared" si="19"/>
        <v>1.7927046113220857E-5</v>
      </c>
      <c r="J621" s="144">
        <v>47.448999999999998</v>
      </c>
      <c r="K621" s="90">
        <v>94.119363636363602</v>
      </c>
    </row>
    <row r="622" spans="1:11" x14ac:dyDescent="0.15">
      <c r="A622" s="24" t="s">
        <v>611</v>
      </c>
      <c r="B622" s="24" t="s">
        <v>612</v>
      </c>
      <c r="C622" s="24" t="s">
        <v>641</v>
      </c>
      <c r="D622" s="24" t="s">
        <v>463</v>
      </c>
      <c r="E622" s="24" t="s">
        <v>466</v>
      </c>
      <c r="F622" s="56">
        <v>0.20614585500000002</v>
      </c>
      <c r="G622" s="39">
        <v>0</v>
      </c>
      <c r="H622" s="61" t="str">
        <f t="shared" si="18"/>
        <v/>
      </c>
      <c r="I622" s="67">
        <f t="shared" si="19"/>
        <v>1.7761827638279201E-5</v>
      </c>
      <c r="J622" s="144">
        <v>57.936451460000001</v>
      </c>
      <c r="K622" s="90">
        <v>20.9494090909091</v>
      </c>
    </row>
    <row r="623" spans="1:11" x14ac:dyDescent="0.15">
      <c r="A623" s="24" t="s">
        <v>707</v>
      </c>
      <c r="B623" s="24" t="s">
        <v>709</v>
      </c>
      <c r="C623" s="24" t="s">
        <v>1878</v>
      </c>
      <c r="D623" s="24" t="s">
        <v>462</v>
      </c>
      <c r="E623" s="24" t="s">
        <v>465</v>
      </c>
      <c r="F623" s="56">
        <v>0.20569004999999999</v>
      </c>
      <c r="G623" s="39">
        <v>5.8680000000000003E-2</v>
      </c>
      <c r="H623" s="61">
        <f t="shared" si="18"/>
        <v>2.5052837423312879</v>
      </c>
      <c r="I623" s="67">
        <f t="shared" si="19"/>
        <v>1.7722554814449361E-5</v>
      </c>
      <c r="J623" s="144">
        <v>77.849999999999994</v>
      </c>
      <c r="K623" s="90">
        <v>21.183363636363602</v>
      </c>
    </row>
    <row r="624" spans="1:11" x14ac:dyDescent="0.15">
      <c r="A624" s="24" t="s">
        <v>625</v>
      </c>
      <c r="B624" s="24" t="s">
        <v>626</v>
      </c>
      <c r="C624" s="24" t="s">
        <v>1885</v>
      </c>
      <c r="D624" s="24" t="s">
        <v>462</v>
      </c>
      <c r="E624" s="24" t="s">
        <v>465</v>
      </c>
      <c r="F624" s="56">
        <v>0.20543779999999998</v>
      </c>
      <c r="G624" s="39">
        <v>0</v>
      </c>
      <c r="H624" s="61" t="str">
        <f t="shared" si="18"/>
        <v/>
      </c>
      <c r="I624" s="67">
        <f t="shared" si="19"/>
        <v>1.7700820586410891E-5</v>
      </c>
      <c r="J624" s="144">
        <v>11.677990169999999</v>
      </c>
      <c r="K624" s="90">
        <v>67.984636363636398</v>
      </c>
    </row>
    <row r="625" spans="1:11" x14ac:dyDescent="0.15">
      <c r="A625" s="24" t="s">
        <v>2039</v>
      </c>
      <c r="B625" s="24" t="s">
        <v>862</v>
      </c>
      <c r="C625" s="24" t="s">
        <v>1884</v>
      </c>
      <c r="D625" s="24" t="s">
        <v>463</v>
      </c>
      <c r="E625" s="24" t="s">
        <v>466</v>
      </c>
      <c r="F625" s="56">
        <v>0.19758106</v>
      </c>
      <c r="G625" s="39">
        <v>9.473738000000001E-2</v>
      </c>
      <c r="H625" s="61">
        <f t="shared" si="18"/>
        <v>1.0855660141751859</v>
      </c>
      <c r="I625" s="67">
        <f t="shared" si="19"/>
        <v>1.7023872404848987E-5</v>
      </c>
      <c r="J625" s="144">
        <v>53.884999999999998</v>
      </c>
      <c r="K625" s="90">
        <v>8.4857727272727299</v>
      </c>
    </row>
    <row r="626" spans="1:11" x14ac:dyDescent="0.15">
      <c r="A626" s="24" t="s">
        <v>1719</v>
      </c>
      <c r="B626" s="24" t="s">
        <v>1720</v>
      </c>
      <c r="C626" s="24" t="s">
        <v>1070</v>
      </c>
      <c r="D626" s="24" t="s">
        <v>462</v>
      </c>
      <c r="E626" s="24" t="s">
        <v>465</v>
      </c>
      <c r="F626" s="56">
        <v>0.19623479999999999</v>
      </c>
      <c r="G626" s="39">
        <v>0.88860947000000001</v>
      </c>
      <c r="H626" s="61">
        <f t="shared" si="18"/>
        <v>-0.77916643179596101</v>
      </c>
      <c r="I626" s="67">
        <f t="shared" si="19"/>
        <v>1.6907876679025106E-5</v>
      </c>
      <c r="J626" s="144">
        <v>4.5919110300000003</v>
      </c>
      <c r="K626" s="90">
        <v>34.469909090909098</v>
      </c>
    </row>
    <row r="627" spans="1:11" x14ac:dyDescent="0.15">
      <c r="A627" s="24" t="s">
        <v>584</v>
      </c>
      <c r="B627" s="24" t="s">
        <v>829</v>
      </c>
      <c r="C627" s="24" t="s">
        <v>1885</v>
      </c>
      <c r="D627" s="24" t="s">
        <v>462</v>
      </c>
      <c r="E627" s="24" t="s">
        <v>466</v>
      </c>
      <c r="F627" s="56">
        <v>0.19249711</v>
      </c>
      <c r="G627" s="39">
        <v>0.29113016999999997</v>
      </c>
      <c r="H627" s="61">
        <f t="shared" si="18"/>
        <v>-0.33879367432100893</v>
      </c>
      <c r="I627" s="67">
        <f t="shared" si="19"/>
        <v>1.6585831855250601E-5</v>
      </c>
      <c r="J627" s="144">
        <v>18.086788649999999</v>
      </c>
      <c r="K627" s="90">
        <v>31.017363636363601</v>
      </c>
    </row>
    <row r="628" spans="1:11" x14ac:dyDescent="0.15">
      <c r="A628" s="24" t="s">
        <v>794</v>
      </c>
      <c r="B628" s="24" t="s">
        <v>795</v>
      </c>
      <c r="C628" s="24" t="s">
        <v>1881</v>
      </c>
      <c r="D628" s="24" t="s">
        <v>462</v>
      </c>
      <c r="E628" s="24" t="s">
        <v>465</v>
      </c>
      <c r="F628" s="56">
        <v>0.191596075</v>
      </c>
      <c r="G628" s="39">
        <v>0.39406959999999996</v>
      </c>
      <c r="H628" s="61">
        <f t="shared" si="18"/>
        <v>-0.51380143253882049</v>
      </c>
      <c r="I628" s="67">
        <f t="shared" si="19"/>
        <v>1.6508197365020094E-5</v>
      </c>
      <c r="J628" s="144">
        <v>50.154179810000002</v>
      </c>
      <c r="K628" s="90">
        <v>67.909363636363594</v>
      </c>
    </row>
    <row r="629" spans="1:11" x14ac:dyDescent="0.15">
      <c r="A629" s="24" t="s">
        <v>102</v>
      </c>
      <c r="B629" s="24" t="s">
        <v>103</v>
      </c>
      <c r="C629" s="24" t="s">
        <v>1882</v>
      </c>
      <c r="D629" s="24" t="s">
        <v>463</v>
      </c>
      <c r="E629" s="24" t="s">
        <v>466</v>
      </c>
      <c r="F629" s="56">
        <v>0.188123335</v>
      </c>
      <c r="G629" s="39">
        <v>3.6687560000000001E-2</v>
      </c>
      <c r="H629" s="61">
        <f t="shared" si="18"/>
        <v>4.1277145441125001</v>
      </c>
      <c r="I629" s="67">
        <f t="shared" si="19"/>
        <v>1.6208981019813651E-5</v>
      </c>
      <c r="J629" s="144">
        <v>27.945006790000001</v>
      </c>
      <c r="K629" s="90">
        <v>36.075409090909098</v>
      </c>
    </row>
    <row r="630" spans="1:11" x14ac:dyDescent="0.15">
      <c r="A630" s="24" t="s">
        <v>642</v>
      </c>
      <c r="B630" s="24" t="s">
        <v>643</v>
      </c>
      <c r="C630" s="24" t="s">
        <v>1882</v>
      </c>
      <c r="D630" s="24" t="s">
        <v>463</v>
      </c>
      <c r="E630" s="24" t="s">
        <v>466</v>
      </c>
      <c r="F630" s="56">
        <v>0.18784553000000001</v>
      </c>
      <c r="G630" s="39">
        <v>0.75824926000000004</v>
      </c>
      <c r="H630" s="61">
        <f t="shared" si="18"/>
        <v>-0.75226414332405678</v>
      </c>
      <c r="I630" s="67">
        <f t="shared" si="19"/>
        <v>1.6185044935689852E-5</v>
      </c>
      <c r="J630" s="144">
        <v>28.956370639999999</v>
      </c>
      <c r="K630" s="90">
        <v>17.098818181818199</v>
      </c>
    </row>
    <row r="631" spans="1:11" x14ac:dyDescent="0.15">
      <c r="A631" s="24" t="s">
        <v>184</v>
      </c>
      <c r="B631" s="24" t="s">
        <v>185</v>
      </c>
      <c r="C631" s="24" t="s">
        <v>1886</v>
      </c>
      <c r="D631" s="24" t="s">
        <v>463</v>
      </c>
      <c r="E631" s="24" t="s">
        <v>466</v>
      </c>
      <c r="F631" s="56">
        <v>0.187213935</v>
      </c>
      <c r="G631" s="39">
        <v>0.22754070300000001</v>
      </c>
      <c r="H631" s="61">
        <f t="shared" si="18"/>
        <v>-0.1772288099153847</v>
      </c>
      <c r="I631" s="67">
        <f t="shared" si="19"/>
        <v>1.6130625788978416E-5</v>
      </c>
      <c r="J631" s="144">
        <v>11.067006510000001</v>
      </c>
      <c r="K631" s="90">
        <v>51.887363636363602</v>
      </c>
    </row>
    <row r="632" spans="1:11" x14ac:dyDescent="0.15">
      <c r="A632" s="24" t="s">
        <v>373</v>
      </c>
      <c r="B632" s="24" t="s">
        <v>374</v>
      </c>
      <c r="C632" s="24" t="s">
        <v>1885</v>
      </c>
      <c r="D632" s="24" t="s">
        <v>462</v>
      </c>
      <c r="E632" s="24" t="s">
        <v>466</v>
      </c>
      <c r="F632" s="56">
        <v>0.16488839000000002</v>
      </c>
      <c r="G632" s="39">
        <v>8.4218287000000003E-2</v>
      </c>
      <c r="H632" s="61">
        <f t="shared" si="18"/>
        <v>0.95786919769574541</v>
      </c>
      <c r="I632" s="67">
        <f t="shared" si="19"/>
        <v>1.4207024258301774E-5</v>
      </c>
      <c r="J632" s="144">
        <v>60.159796390000004</v>
      </c>
      <c r="K632" s="90">
        <v>43.222999999999999</v>
      </c>
    </row>
    <row r="633" spans="1:11" x14ac:dyDescent="0.15">
      <c r="A633" s="24" t="s">
        <v>1715</v>
      </c>
      <c r="B633" s="24" t="s">
        <v>1716</v>
      </c>
      <c r="C633" s="24" t="s">
        <v>1884</v>
      </c>
      <c r="D633" s="24" t="s">
        <v>462</v>
      </c>
      <c r="E633" s="24" t="s">
        <v>465</v>
      </c>
      <c r="F633" s="56">
        <v>0.15332218</v>
      </c>
      <c r="G633" s="39">
        <v>1.7990381899999999</v>
      </c>
      <c r="H633" s="61">
        <f t="shared" si="18"/>
        <v>-0.91477547233169076</v>
      </c>
      <c r="I633" s="67">
        <f t="shared" si="19"/>
        <v>1.3210462729338984E-5</v>
      </c>
      <c r="J633" s="144">
        <v>13.563241680000001</v>
      </c>
      <c r="K633" s="90">
        <v>79.236772727272694</v>
      </c>
    </row>
    <row r="634" spans="1:11" x14ac:dyDescent="0.15">
      <c r="A634" s="24" t="s">
        <v>1772</v>
      </c>
      <c r="B634" s="24" t="s">
        <v>1773</v>
      </c>
      <c r="C634" s="24" t="s">
        <v>1879</v>
      </c>
      <c r="D634" s="24" t="s">
        <v>462</v>
      </c>
      <c r="E634" s="24" t="s">
        <v>465</v>
      </c>
      <c r="F634" s="56">
        <v>0.14900937</v>
      </c>
      <c r="G634" s="39">
        <v>4.3101899999999993E-3</v>
      </c>
      <c r="H634" s="61">
        <f t="shared" si="18"/>
        <v>33.571415645249985</v>
      </c>
      <c r="I634" s="67">
        <f t="shared" si="19"/>
        <v>1.283886472725135E-5</v>
      </c>
      <c r="J634" s="144">
        <v>20.555933</v>
      </c>
      <c r="K634" s="90">
        <v>5.8197272727272704</v>
      </c>
    </row>
    <row r="635" spans="1:11" x14ac:dyDescent="0.15">
      <c r="A635" s="24" t="s">
        <v>1616</v>
      </c>
      <c r="B635" s="24" t="s">
        <v>1620</v>
      </c>
      <c r="C635" s="24" t="s">
        <v>1885</v>
      </c>
      <c r="D635" s="24" t="s">
        <v>462</v>
      </c>
      <c r="E635" s="24" t="s">
        <v>466</v>
      </c>
      <c r="F635" s="56">
        <v>0.14780685999999998</v>
      </c>
      <c r="G635" s="39">
        <v>5.1802599999999997E-2</v>
      </c>
      <c r="H635" s="61">
        <f t="shared" si="18"/>
        <v>1.8532710713361875</v>
      </c>
      <c r="I635" s="67">
        <f t="shared" si="19"/>
        <v>1.2735254711161979E-5</v>
      </c>
      <c r="J635" s="144">
        <v>90.618153309999997</v>
      </c>
      <c r="K635" s="90">
        <v>74.0328181818182</v>
      </c>
    </row>
    <row r="636" spans="1:11" x14ac:dyDescent="0.15">
      <c r="A636" s="24" t="s">
        <v>562</v>
      </c>
      <c r="B636" s="24" t="s">
        <v>980</v>
      </c>
      <c r="C636" s="24" t="s">
        <v>1879</v>
      </c>
      <c r="D636" s="24" t="s">
        <v>462</v>
      </c>
      <c r="E636" s="24" t="s">
        <v>465</v>
      </c>
      <c r="F636" s="56">
        <v>0.14401024600000001</v>
      </c>
      <c r="G636" s="39">
        <v>9.1246269999999997E-3</v>
      </c>
      <c r="H636" s="61">
        <f t="shared" si="18"/>
        <v>14.782589907510742</v>
      </c>
      <c r="I636" s="67">
        <f t="shared" si="19"/>
        <v>1.2408132909576022E-5</v>
      </c>
      <c r="J636" s="144">
        <v>19.659230999999998</v>
      </c>
      <c r="K636" s="90">
        <v>43.127545454545498</v>
      </c>
    </row>
    <row r="637" spans="1:11" x14ac:dyDescent="0.15">
      <c r="A637" s="24" t="s">
        <v>2148</v>
      </c>
      <c r="B637" s="24" t="s">
        <v>1385</v>
      </c>
      <c r="C637" s="24" t="s">
        <v>1879</v>
      </c>
      <c r="D637" s="24" t="s">
        <v>463</v>
      </c>
      <c r="E637" s="24" t="s">
        <v>466</v>
      </c>
      <c r="F637" s="56">
        <v>0.13897467999999999</v>
      </c>
      <c r="G637" s="39">
        <v>23.151272640000002</v>
      </c>
      <c r="H637" s="61">
        <f t="shared" si="18"/>
        <v>-0.99399710408317321</v>
      </c>
      <c r="I637" s="67">
        <f t="shared" si="19"/>
        <v>1.1974261196010986E-5</v>
      </c>
      <c r="J637" s="144">
        <v>33.102525</v>
      </c>
      <c r="K637" s="90">
        <v>16.021227272727302</v>
      </c>
    </row>
    <row r="638" spans="1:11" x14ac:dyDescent="0.15">
      <c r="A638" s="24" t="s">
        <v>389</v>
      </c>
      <c r="B638" s="24" t="s">
        <v>388</v>
      </c>
      <c r="C638" s="24" t="s">
        <v>1898</v>
      </c>
      <c r="D638" s="24" t="s">
        <v>463</v>
      </c>
      <c r="E638" s="24" t="s">
        <v>466</v>
      </c>
      <c r="F638" s="56">
        <v>0.13368579999999999</v>
      </c>
      <c r="G638" s="39">
        <v>0</v>
      </c>
      <c r="H638" s="61" t="str">
        <f t="shared" si="18"/>
        <v/>
      </c>
      <c r="I638" s="67">
        <f t="shared" si="19"/>
        <v>1.151856357861508E-5</v>
      </c>
      <c r="J638" s="144">
        <v>188.17203205999999</v>
      </c>
      <c r="K638" s="90">
        <v>105.167136363636</v>
      </c>
    </row>
    <row r="639" spans="1:11" x14ac:dyDescent="0.15">
      <c r="A639" s="24" t="s">
        <v>1683</v>
      </c>
      <c r="B639" s="24" t="s">
        <v>1684</v>
      </c>
      <c r="C639" s="24" t="s">
        <v>1898</v>
      </c>
      <c r="D639" s="24" t="s">
        <v>462</v>
      </c>
      <c r="E639" s="24" t="s">
        <v>465</v>
      </c>
      <c r="F639" s="56">
        <v>0.13242699999999999</v>
      </c>
      <c r="G639" s="39">
        <v>1.5243569399999999</v>
      </c>
      <c r="H639" s="61">
        <f t="shared" si="18"/>
        <v>-0.91312599003222961</v>
      </c>
      <c r="I639" s="67">
        <f t="shared" si="19"/>
        <v>1.1410103533997321E-5</v>
      </c>
      <c r="J639" s="144">
        <v>49.684170270000003</v>
      </c>
      <c r="K639" s="90">
        <v>2.3210000000000002</v>
      </c>
    </row>
    <row r="640" spans="1:11" x14ac:dyDescent="0.15">
      <c r="A640" s="24" t="s">
        <v>2149</v>
      </c>
      <c r="B640" s="24" t="s">
        <v>1387</v>
      </c>
      <c r="C640" s="24" t="s">
        <v>1879</v>
      </c>
      <c r="D640" s="24" t="s">
        <v>462</v>
      </c>
      <c r="E640" s="24" t="s">
        <v>466</v>
      </c>
      <c r="F640" s="56">
        <v>0.13193835999999998</v>
      </c>
      <c r="G640" s="39">
        <v>6.9269589999999992E-2</v>
      </c>
      <c r="H640" s="61">
        <f t="shared" si="18"/>
        <v>0.90470825653796982</v>
      </c>
      <c r="I640" s="67">
        <f t="shared" si="19"/>
        <v>1.1368001598660474E-5</v>
      </c>
      <c r="J640" s="144">
        <v>22.925186</v>
      </c>
      <c r="K640" s="90">
        <v>17.965499999999999</v>
      </c>
    </row>
    <row r="641" spans="1:11" x14ac:dyDescent="0.15">
      <c r="A641" s="24" t="s">
        <v>1278</v>
      </c>
      <c r="B641" s="24" t="s">
        <v>1279</v>
      </c>
      <c r="C641" s="24" t="s">
        <v>1879</v>
      </c>
      <c r="D641" s="24" t="s">
        <v>462</v>
      </c>
      <c r="E641" s="24" t="s">
        <v>465</v>
      </c>
      <c r="F641" s="56">
        <v>0.12732378999999999</v>
      </c>
      <c r="G641" s="39">
        <v>0.84939702000000006</v>
      </c>
      <c r="H641" s="61">
        <f t="shared" si="18"/>
        <v>-0.85010096927347356</v>
      </c>
      <c r="I641" s="67">
        <f t="shared" si="19"/>
        <v>1.0970403514698157E-5</v>
      </c>
      <c r="J641" s="144">
        <v>15.41856548</v>
      </c>
      <c r="K641" s="90">
        <v>23.941636363636398</v>
      </c>
    </row>
    <row r="642" spans="1:11" x14ac:dyDescent="0.15">
      <c r="A642" s="24" t="s">
        <v>329</v>
      </c>
      <c r="B642" s="24" t="s">
        <v>330</v>
      </c>
      <c r="C642" s="24" t="s">
        <v>354</v>
      </c>
      <c r="D642" s="24" t="s">
        <v>356</v>
      </c>
      <c r="E642" s="24" t="s">
        <v>465</v>
      </c>
      <c r="F642" s="56">
        <v>0.12667964000000001</v>
      </c>
      <c r="G642" s="39">
        <v>8.3282600000000005E-3</v>
      </c>
      <c r="H642" s="61">
        <f t="shared" si="18"/>
        <v>14.210817145478167</v>
      </c>
      <c r="I642" s="67">
        <f t="shared" si="19"/>
        <v>1.0914902610868694E-5</v>
      </c>
      <c r="J642" s="144">
        <v>5.27</v>
      </c>
      <c r="K642" s="90">
        <v>77.873272727272706</v>
      </c>
    </row>
    <row r="643" spans="1:11" x14ac:dyDescent="0.15">
      <c r="A643" s="24" t="s">
        <v>343</v>
      </c>
      <c r="B643" s="24" t="s">
        <v>344</v>
      </c>
      <c r="C643" s="24" t="s">
        <v>354</v>
      </c>
      <c r="D643" s="24" t="s">
        <v>463</v>
      </c>
      <c r="E643" s="24" t="s">
        <v>465</v>
      </c>
      <c r="F643" s="56">
        <v>0.12564900000000001</v>
      </c>
      <c r="G643" s="39">
        <v>8.2357699999999992E-2</v>
      </c>
      <c r="H643" s="61">
        <f t="shared" si="18"/>
        <v>0.52564969638540204</v>
      </c>
      <c r="I643" s="67">
        <f t="shared" si="19"/>
        <v>1.0826101164741553E-5</v>
      </c>
      <c r="J643" s="144">
        <v>7.26</v>
      </c>
      <c r="K643" s="90">
        <v>71.4226363636364</v>
      </c>
    </row>
    <row r="644" spans="1:11" x14ac:dyDescent="0.15">
      <c r="A644" s="24" t="s">
        <v>47</v>
      </c>
      <c r="B644" s="24" t="s">
        <v>1297</v>
      </c>
      <c r="C644" s="24" t="s">
        <v>1885</v>
      </c>
      <c r="D644" s="24" t="s">
        <v>462</v>
      </c>
      <c r="E644" s="24" t="s">
        <v>465</v>
      </c>
      <c r="F644" s="56">
        <v>0.12276447900000001</v>
      </c>
      <c r="G644" s="39">
        <v>0.27223277000000001</v>
      </c>
      <c r="H644" s="61">
        <f t="shared" si="18"/>
        <v>-0.54904591758001797</v>
      </c>
      <c r="I644" s="67">
        <f t="shared" si="19"/>
        <v>1.0577566626799974E-5</v>
      </c>
      <c r="J644" s="144">
        <v>20.905440329999998</v>
      </c>
      <c r="K644" s="90">
        <v>106.58159090909101</v>
      </c>
    </row>
    <row r="645" spans="1:11" x14ac:dyDescent="0.15">
      <c r="A645" s="24" t="s">
        <v>745</v>
      </c>
      <c r="B645" s="24" t="s">
        <v>758</v>
      </c>
      <c r="C645" s="24" t="s">
        <v>1885</v>
      </c>
      <c r="D645" s="24" t="s">
        <v>462</v>
      </c>
      <c r="E645" s="24" t="s">
        <v>465</v>
      </c>
      <c r="F645" s="56">
        <v>0.12254864</v>
      </c>
      <c r="G645" s="39">
        <v>0.91923443999999999</v>
      </c>
      <c r="H645" s="61">
        <f t="shared" si="18"/>
        <v>-0.86668402023753588</v>
      </c>
      <c r="I645" s="67">
        <f t="shared" si="19"/>
        <v>1.0558969623645975E-5</v>
      </c>
      <c r="J645" s="144">
        <v>16.70308039</v>
      </c>
      <c r="K645" s="90">
        <v>62.940727272727301</v>
      </c>
    </row>
    <row r="646" spans="1:11" x14ac:dyDescent="0.15">
      <c r="A646" s="24" t="s">
        <v>840</v>
      </c>
      <c r="B646" s="24" t="s">
        <v>646</v>
      </c>
      <c r="C646" s="24" t="s">
        <v>1885</v>
      </c>
      <c r="D646" s="24" t="s">
        <v>462</v>
      </c>
      <c r="E646" s="24" t="s">
        <v>466</v>
      </c>
      <c r="F646" s="56">
        <v>0.118393365</v>
      </c>
      <c r="G646" s="39">
        <v>5.0774379999999994E-2</v>
      </c>
      <c r="H646" s="61">
        <f t="shared" si="18"/>
        <v>1.3317540263416316</v>
      </c>
      <c r="I646" s="67">
        <f t="shared" si="19"/>
        <v>1.0200945067005482E-5</v>
      </c>
      <c r="J646" s="144">
        <v>32.998073239999997</v>
      </c>
      <c r="K646" s="90">
        <v>109.78727272727301</v>
      </c>
    </row>
    <row r="647" spans="1:11" x14ac:dyDescent="0.15">
      <c r="A647" s="24" t="s">
        <v>695</v>
      </c>
      <c r="B647" s="24" t="s">
        <v>1213</v>
      </c>
      <c r="C647" s="24" t="s">
        <v>2135</v>
      </c>
      <c r="D647" s="24" t="s">
        <v>462</v>
      </c>
      <c r="E647" s="24" t="s">
        <v>465</v>
      </c>
      <c r="F647" s="56">
        <v>0.11595150571825801</v>
      </c>
      <c r="G647" s="39">
        <v>0.126663204182838</v>
      </c>
      <c r="H647" s="61">
        <f t="shared" ref="H647:H710" si="20">IF(ISERROR(F647/G647-1),"",((F647/G647-1)))</f>
        <v>-8.4568352219462906E-2</v>
      </c>
      <c r="I647" s="67">
        <f t="shared" ref="I647:I710" si="21">F647/$F$845</f>
        <v>9.9905509085625018E-6</v>
      </c>
      <c r="J647" s="144">
        <v>6.8647195200000004</v>
      </c>
      <c r="K647" s="90">
        <v>94.495772727272694</v>
      </c>
    </row>
    <row r="648" spans="1:11" x14ac:dyDescent="0.15">
      <c r="A648" s="24" t="s">
        <v>1008</v>
      </c>
      <c r="B648" s="24" t="s">
        <v>1009</v>
      </c>
      <c r="C648" s="24" t="s">
        <v>1444</v>
      </c>
      <c r="D648" s="24" t="s">
        <v>463</v>
      </c>
      <c r="E648" s="24" t="s">
        <v>466</v>
      </c>
      <c r="F648" s="56">
        <v>0.1130505</v>
      </c>
      <c r="G648" s="39">
        <v>0.32348115000000005</v>
      </c>
      <c r="H648" s="61">
        <f t="shared" si="20"/>
        <v>-0.65051904879156019</v>
      </c>
      <c r="I648" s="67">
        <f t="shared" si="21"/>
        <v>9.7405960232442344E-6</v>
      </c>
      <c r="J648" s="144">
        <v>5.0146534300000001</v>
      </c>
      <c r="K648" s="90">
        <v>122.90300000000001</v>
      </c>
    </row>
    <row r="649" spans="1:11" x14ac:dyDescent="0.15">
      <c r="A649" s="24" t="s">
        <v>552</v>
      </c>
      <c r="B649" s="24" t="s">
        <v>937</v>
      </c>
      <c r="C649" s="24" t="s">
        <v>1879</v>
      </c>
      <c r="D649" s="24" t="s">
        <v>462</v>
      </c>
      <c r="E649" s="24" t="s">
        <v>465</v>
      </c>
      <c r="F649" s="56">
        <v>0.111180135</v>
      </c>
      <c r="G649" s="39">
        <v>1.5036026029999998</v>
      </c>
      <c r="H649" s="61">
        <f t="shared" si="20"/>
        <v>-0.92605750031413048</v>
      </c>
      <c r="I649" s="67">
        <f t="shared" si="21"/>
        <v>9.5794426459392669E-6</v>
      </c>
      <c r="J649" s="144">
        <v>23.269859</v>
      </c>
      <c r="K649" s="90">
        <v>17.521818181818201</v>
      </c>
    </row>
    <row r="650" spans="1:11" x14ac:dyDescent="0.15">
      <c r="A650" s="24" t="s">
        <v>738</v>
      </c>
      <c r="B650" s="24" t="s">
        <v>751</v>
      </c>
      <c r="C650" s="24" t="s">
        <v>1885</v>
      </c>
      <c r="D650" s="24" t="s">
        <v>462</v>
      </c>
      <c r="E650" s="24" t="s">
        <v>465</v>
      </c>
      <c r="F650" s="56">
        <v>0.11078260000000001</v>
      </c>
      <c r="G650" s="39">
        <v>0.70419444999999992</v>
      </c>
      <c r="H650" s="61">
        <f t="shared" si="20"/>
        <v>-0.84268180472027288</v>
      </c>
      <c r="I650" s="67">
        <f t="shared" si="21"/>
        <v>9.5451904503266849E-6</v>
      </c>
      <c r="J650" s="144">
        <v>18.21979125</v>
      </c>
      <c r="K650" s="90">
        <v>62.611090909090898</v>
      </c>
    </row>
    <row r="651" spans="1:11" x14ac:dyDescent="0.15">
      <c r="A651" s="24" t="s">
        <v>258</v>
      </c>
      <c r="B651" s="24" t="s">
        <v>34</v>
      </c>
      <c r="C651" s="24" t="s">
        <v>1898</v>
      </c>
      <c r="D651" s="24" t="s">
        <v>2111</v>
      </c>
      <c r="E651" s="24" t="s">
        <v>465</v>
      </c>
      <c r="F651" s="56">
        <v>0.10546111999999999</v>
      </c>
      <c r="G651" s="39">
        <v>0.23603210999999999</v>
      </c>
      <c r="H651" s="61">
        <f t="shared" si="20"/>
        <v>-0.55319163990018139</v>
      </c>
      <c r="I651" s="67">
        <f t="shared" si="21"/>
        <v>9.0866839693666369E-6</v>
      </c>
      <c r="J651" s="144">
        <v>113.58853526999999</v>
      </c>
      <c r="K651" s="90">
        <v>26.8735</v>
      </c>
    </row>
    <row r="652" spans="1:11" x14ac:dyDescent="0.15">
      <c r="A652" s="24" t="s">
        <v>730</v>
      </c>
      <c r="B652" s="24" t="s">
        <v>731</v>
      </c>
      <c r="C652" s="24" t="s">
        <v>1885</v>
      </c>
      <c r="D652" s="24" t="s">
        <v>462</v>
      </c>
      <c r="E652" s="24" t="s">
        <v>465</v>
      </c>
      <c r="F652" s="56">
        <v>0.10530244999999999</v>
      </c>
      <c r="G652" s="39">
        <v>9.0910279999999996E-2</v>
      </c>
      <c r="H652" s="61">
        <f t="shared" si="20"/>
        <v>0.15831179928166539</v>
      </c>
      <c r="I652" s="67">
        <f t="shared" si="21"/>
        <v>9.0730127306635076E-6</v>
      </c>
      <c r="J652" s="144">
        <v>15.19299253</v>
      </c>
      <c r="K652" s="90">
        <v>60.260090909090898</v>
      </c>
    </row>
    <row r="653" spans="1:11" x14ac:dyDescent="0.15">
      <c r="A653" s="24" t="s">
        <v>569</v>
      </c>
      <c r="B653" s="24" t="s">
        <v>985</v>
      </c>
      <c r="C653" s="24" t="s">
        <v>1879</v>
      </c>
      <c r="D653" s="24" t="s">
        <v>462</v>
      </c>
      <c r="E653" s="24" t="s">
        <v>465</v>
      </c>
      <c r="F653" s="56">
        <v>9.5027130000000001E-2</v>
      </c>
      <c r="G653" s="39">
        <v>4.3158795000000003</v>
      </c>
      <c r="H653" s="61">
        <f t="shared" si="20"/>
        <v>-0.97798197794910635</v>
      </c>
      <c r="I653" s="67">
        <f t="shared" si="21"/>
        <v>8.1876761675385148E-6</v>
      </c>
      <c r="J653" s="144">
        <v>33.358271999999999</v>
      </c>
      <c r="K653" s="90">
        <v>23.740636363636401</v>
      </c>
    </row>
    <row r="654" spans="1:11" x14ac:dyDescent="0.15">
      <c r="A654" s="24" t="s">
        <v>58</v>
      </c>
      <c r="B654" s="24" t="s">
        <v>1233</v>
      </c>
      <c r="C654" s="24" t="s">
        <v>1883</v>
      </c>
      <c r="D654" s="24" t="s">
        <v>462</v>
      </c>
      <c r="E654" s="24" t="s">
        <v>465</v>
      </c>
      <c r="F654" s="56">
        <v>9.1345120000000002E-2</v>
      </c>
      <c r="G654" s="39">
        <v>0.18849335</v>
      </c>
      <c r="H654" s="61">
        <f t="shared" si="20"/>
        <v>-0.51539340777804621</v>
      </c>
      <c r="I654" s="67">
        <f t="shared" si="21"/>
        <v>7.8704288138023929E-6</v>
      </c>
      <c r="J654" s="144">
        <v>23.451272525736098</v>
      </c>
      <c r="K654" s="90">
        <v>157.583</v>
      </c>
    </row>
    <row r="655" spans="1:11" x14ac:dyDescent="0.15">
      <c r="A655" s="24" t="s">
        <v>1967</v>
      </c>
      <c r="B655" s="24" t="s">
        <v>1968</v>
      </c>
      <c r="C655" s="24" t="s">
        <v>1884</v>
      </c>
      <c r="D655" s="24" t="s">
        <v>463</v>
      </c>
      <c r="E655" s="24" t="s">
        <v>466</v>
      </c>
      <c r="F655" s="56">
        <v>9.1029589999999994E-2</v>
      </c>
      <c r="G655" s="39">
        <v>1.5268386599999999</v>
      </c>
      <c r="H655" s="61">
        <f t="shared" si="20"/>
        <v>-0.94038034771794421</v>
      </c>
      <c r="I655" s="67">
        <f t="shared" si="21"/>
        <v>7.8432422886369643E-6</v>
      </c>
      <c r="J655" s="144">
        <v>31.12</v>
      </c>
      <c r="K655" s="90">
        <v>60.043863636363596</v>
      </c>
    </row>
    <row r="656" spans="1:11" x14ac:dyDescent="0.15">
      <c r="A656" s="24" t="s">
        <v>2069</v>
      </c>
      <c r="B656" s="24" t="s">
        <v>2070</v>
      </c>
      <c r="C656" s="24" t="s">
        <v>1884</v>
      </c>
      <c r="D656" s="24" t="s">
        <v>463</v>
      </c>
      <c r="E656" s="24" t="s">
        <v>466</v>
      </c>
      <c r="F656" s="56">
        <v>8.7099999999999997E-2</v>
      </c>
      <c r="G656" s="39">
        <v>4.90499E-2</v>
      </c>
      <c r="H656" s="61">
        <f t="shared" si="20"/>
        <v>0.77574266206455045</v>
      </c>
      <c r="I656" s="67">
        <f t="shared" si="21"/>
        <v>7.5046630808760051E-6</v>
      </c>
      <c r="J656" s="144">
        <v>49.988999999999997</v>
      </c>
      <c r="K656" s="90">
        <v>25.595818181818199</v>
      </c>
    </row>
    <row r="657" spans="1:11" x14ac:dyDescent="0.15">
      <c r="A657" s="24" t="s">
        <v>10</v>
      </c>
      <c r="B657" s="24" t="s">
        <v>11</v>
      </c>
      <c r="C657" s="24" t="s">
        <v>2135</v>
      </c>
      <c r="D657" s="24" t="s">
        <v>463</v>
      </c>
      <c r="E657" s="24" t="s">
        <v>466</v>
      </c>
      <c r="F657" s="56">
        <v>8.5605000000000001E-2</v>
      </c>
      <c r="G657" s="39">
        <v>0</v>
      </c>
      <c r="H657" s="61" t="str">
        <f t="shared" si="20"/>
        <v/>
      </c>
      <c r="I657" s="67">
        <f t="shared" si="21"/>
        <v>7.3758516996370893E-6</v>
      </c>
      <c r="J657" s="144">
        <v>150.14396249999999</v>
      </c>
      <c r="K657" s="90">
        <v>19.9984545454545</v>
      </c>
    </row>
    <row r="658" spans="1:11" x14ac:dyDescent="0.15">
      <c r="A658" s="24" t="s">
        <v>176</v>
      </c>
      <c r="B658" s="24" t="s">
        <v>177</v>
      </c>
      <c r="C658" s="24" t="s">
        <v>1886</v>
      </c>
      <c r="D658" s="24" t="s">
        <v>463</v>
      </c>
      <c r="E658" s="24" t="s">
        <v>466</v>
      </c>
      <c r="F658" s="56">
        <v>8.356261999999999E-2</v>
      </c>
      <c r="G658" s="39">
        <v>1.547832E-2</v>
      </c>
      <c r="H658" s="61">
        <f t="shared" si="20"/>
        <v>4.3986879713043789</v>
      </c>
      <c r="I658" s="67">
        <f t="shared" si="21"/>
        <v>7.1998772589583337E-6</v>
      </c>
      <c r="J658" s="144">
        <v>9.0020128599999989</v>
      </c>
      <c r="K658" s="90">
        <v>49.4969545454545</v>
      </c>
    </row>
    <row r="659" spans="1:11" x14ac:dyDescent="0.15">
      <c r="A659" s="24" t="s">
        <v>188</v>
      </c>
      <c r="B659" s="24" t="s">
        <v>189</v>
      </c>
      <c r="C659" s="24" t="s">
        <v>1886</v>
      </c>
      <c r="D659" s="24" t="s">
        <v>463</v>
      </c>
      <c r="E659" s="24" t="s">
        <v>466</v>
      </c>
      <c r="F659" s="56">
        <v>8.26152E-2</v>
      </c>
      <c r="G659" s="39">
        <v>3.3579428999999994E-2</v>
      </c>
      <c r="H659" s="61">
        <f t="shared" si="20"/>
        <v>1.4602919841192064</v>
      </c>
      <c r="I659" s="67">
        <f t="shared" si="21"/>
        <v>7.1182461694510603E-6</v>
      </c>
      <c r="J659" s="144">
        <v>10.035011150000001</v>
      </c>
      <c r="K659" s="90">
        <v>44.090181818181797</v>
      </c>
    </row>
    <row r="660" spans="1:11" x14ac:dyDescent="0.15">
      <c r="A660" s="24" t="s">
        <v>1138</v>
      </c>
      <c r="B660" s="24" t="s">
        <v>847</v>
      </c>
      <c r="C660" s="24" t="s">
        <v>1884</v>
      </c>
      <c r="D660" s="24" t="s">
        <v>463</v>
      </c>
      <c r="E660" s="24" t="s">
        <v>466</v>
      </c>
      <c r="F660" s="56">
        <v>8.1774589999999994E-2</v>
      </c>
      <c r="G660" s="39">
        <v>6.8701400000000003E-3</v>
      </c>
      <c r="H660" s="61">
        <f t="shared" si="20"/>
        <v>10.902900086461118</v>
      </c>
      <c r="I660" s="67">
        <f t="shared" si="21"/>
        <v>7.045817985381999E-6</v>
      </c>
      <c r="J660" s="144">
        <v>19.809999999999999</v>
      </c>
      <c r="K660" s="90">
        <v>10.687681818181799</v>
      </c>
    </row>
    <row r="661" spans="1:11" x14ac:dyDescent="0.15">
      <c r="A661" s="24" t="s">
        <v>1150</v>
      </c>
      <c r="B661" s="24" t="s">
        <v>1299</v>
      </c>
      <c r="C661" s="24" t="s">
        <v>1885</v>
      </c>
      <c r="D661" s="24" t="s">
        <v>462</v>
      </c>
      <c r="E661" s="24" t="s">
        <v>465</v>
      </c>
      <c r="F661" s="56">
        <v>8.1598169999999998E-2</v>
      </c>
      <c r="G661" s="39">
        <v>4.4340749999999998E-2</v>
      </c>
      <c r="H661" s="61">
        <f t="shared" si="20"/>
        <v>0.84025236379628221</v>
      </c>
      <c r="I661" s="67">
        <f t="shared" si="21"/>
        <v>7.0306173807812168E-6</v>
      </c>
      <c r="J661" s="144">
        <v>31.512330200000001</v>
      </c>
      <c r="K661" s="90">
        <v>102.414666666667</v>
      </c>
    </row>
    <row r="662" spans="1:11" x14ac:dyDescent="0.15">
      <c r="A662" s="24" t="s">
        <v>76</v>
      </c>
      <c r="B662" s="24" t="s">
        <v>88</v>
      </c>
      <c r="C662" s="24" t="s">
        <v>1882</v>
      </c>
      <c r="D662" s="24" t="s">
        <v>463</v>
      </c>
      <c r="E662" s="24" t="s">
        <v>466</v>
      </c>
      <c r="F662" s="56">
        <v>7.74286E-2</v>
      </c>
      <c r="G662" s="39">
        <v>1.1216649599999999</v>
      </c>
      <c r="H662" s="61">
        <f t="shared" si="20"/>
        <v>-0.93096993954415763</v>
      </c>
      <c r="I662" s="67">
        <f t="shared" si="21"/>
        <v>6.671361146083994E-6</v>
      </c>
      <c r="J662" s="144">
        <v>34.716672780000003</v>
      </c>
      <c r="K662" s="90">
        <v>9.2900909090909103</v>
      </c>
    </row>
    <row r="663" spans="1:11" x14ac:dyDescent="0.15">
      <c r="A663" s="24" t="s">
        <v>873</v>
      </c>
      <c r="B663" s="24" t="s">
        <v>874</v>
      </c>
      <c r="C663" s="24" t="s">
        <v>1879</v>
      </c>
      <c r="D663" s="24" t="s">
        <v>462</v>
      </c>
      <c r="E663" s="24" t="s">
        <v>465</v>
      </c>
      <c r="F663" s="56">
        <v>7.688615E-2</v>
      </c>
      <c r="G663" s="39">
        <v>0.1139585</v>
      </c>
      <c r="H663" s="61">
        <f t="shared" si="20"/>
        <v>-0.32531447851630202</v>
      </c>
      <c r="I663" s="67">
        <f t="shared" si="21"/>
        <v>6.6246228626371375E-6</v>
      </c>
      <c r="J663" s="144">
        <v>49.309984</v>
      </c>
      <c r="K663" s="90">
        <v>12.135590909090901</v>
      </c>
    </row>
    <row r="664" spans="1:11" x14ac:dyDescent="0.15">
      <c r="A664" s="24" t="s">
        <v>1784</v>
      </c>
      <c r="B664" s="24" t="s">
        <v>1785</v>
      </c>
      <c r="C664" s="24" t="s">
        <v>354</v>
      </c>
      <c r="D664" s="24" t="s">
        <v>463</v>
      </c>
      <c r="E664" s="24" t="s">
        <v>466</v>
      </c>
      <c r="F664" s="56">
        <v>7.5617470000000006E-2</v>
      </c>
      <c r="G664" s="39">
        <v>0</v>
      </c>
      <c r="H664" s="61" t="str">
        <f t="shared" si="20"/>
        <v/>
      </c>
      <c r="I664" s="67">
        <f t="shared" si="21"/>
        <v>6.5153115428042356E-6</v>
      </c>
      <c r="J664" s="144">
        <v>44.96</v>
      </c>
      <c r="K664" s="90">
        <v>37.061999999999998</v>
      </c>
    </row>
    <row r="665" spans="1:11" x14ac:dyDescent="0.15">
      <c r="A665" s="24" t="s">
        <v>1889</v>
      </c>
      <c r="B665" s="24" t="s">
        <v>1890</v>
      </c>
      <c r="C665" s="24" t="s">
        <v>1879</v>
      </c>
      <c r="D665" s="24" t="s">
        <v>462</v>
      </c>
      <c r="E665" s="24" t="s">
        <v>465</v>
      </c>
      <c r="F665" s="56">
        <v>7.4990399999999999E-2</v>
      </c>
      <c r="G665" s="39">
        <v>6.8079999999999998E-3</v>
      </c>
      <c r="H665" s="61">
        <f t="shared" si="20"/>
        <v>10.015041128084606</v>
      </c>
      <c r="I665" s="67">
        <f t="shared" si="21"/>
        <v>6.4612822766948795E-6</v>
      </c>
      <c r="J665" s="144">
        <v>9.8196100000000008</v>
      </c>
      <c r="K665" s="90">
        <v>47.701318181818202</v>
      </c>
    </row>
    <row r="666" spans="1:11" x14ac:dyDescent="0.15">
      <c r="A666" s="24" t="s">
        <v>548</v>
      </c>
      <c r="B666" s="24" t="s">
        <v>2108</v>
      </c>
      <c r="C666" s="24" t="s">
        <v>1879</v>
      </c>
      <c r="D666" s="24" t="s">
        <v>462</v>
      </c>
      <c r="E666" s="24" t="s">
        <v>465</v>
      </c>
      <c r="F666" s="56">
        <v>7.3265850000000007E-2</v>
      </c>
      <c r="G666" s="39">
        <v>9.4033130000000006E-2</v>
      </c>
      <c r="H666" s="61">
        <f t="shared" si="20"/>
        <v>-0.22085067252360946</v>
      </c>
      <c r="I666" s="67">
        <f t="shared" si="21"/>
        <v>6.3126925325373053E-6</v>
      </c>
      <c r="J666" s="144">
        <v>61.058137000000002</v>
      </c>
      <c r="K666" s="90">
        <v>20.8794545454545</v>
      </c>
    </row>
    <row r="667" spans="1:11" x14ac:dyDescent="0.15">
      <c r="A667" s="24" t="s">
        <v>2120</v>
      </c>
      <c r="B667" s="24" t="s">
        <v>2121</v>
      </c>
      <c r="C667" s="24" t="s">
        <v>1880</v>
      </c>
      <c r="D667" s="24" t="s">
        <v>462</v>
      </c>
      <c r="E667" s="24" t="s">
        <v>465</v>
      </c>
      <c r="F667" s="56">
        <v>7.1900000000000006E-2</v>
      </c>
      <c r="G667" s="39">
        <v>1.9975949999999999E-2</v>
      </c>
      <c r="H667" s="61">
        <f t="shared" si="20"/>
        <v>2.599328192151062</v>
      </c>
      <c r="I667" s="67">
        <f t="shared" si="21"/>
        <v>6.1950089037311688E-6</v>
      </c>
      <c r="J667" s="144">
        <v>0.5693508100000001</v>
      </c>
      <c r="K667" s="90">
        <v>43.085318181818202</v>
      </c>
    </row>
    <row r="668" spans="1:11" x14ac:dyDescent="0.15">
      <c r="A668" s="24" t="s">
        <v>522</v>
      </c>
      <c r="B668" s="24" t="s">
        <v>523</v>
      </c>
      <c r="C668" s="24" t="s">
        <v>1444</v>
      </c>
      <c r="D668" s="24" t="s">
        <v>462</v>
      </c>
      <c r="E668" s="24" t="s">
        <v>465</v>
      </c>
      <c r="F668" s="56">
        <v>6.9847039999999999E-2</v>
      </c>
      <c r="G668" s="39">
        <v>0</v>
      </c>
      <c r="H668" s="61" t="str">
        <f t="shared" si="20"/>
        <v/>
      </c>
      <c r="I668" s="67">
        <f t="shared" si="21"/>
        <v>6.0181228748159534E-6</v>
      </c>
      <c r="J668" s="144">
        <v>5.6280196399999998</v>
      </c>
      <c r="K668" s="90">
        <v>64.856045454545495</v>
      </c>
    </row>
    <row r="669" spans="1:11" x14ac:dyDescent="0.15">
      <c r="A669" s="24" t="s">
        <v>1916</v>
      </c>
      <c r="B669" s="24" t="s">
        <v>1917</v>
      </c>
      <c r="C669" s="24" t="s">
        <v>1883</v>
      </c>
      <c r="D669" s="24" t="s">
        <v>462</v>
      </c>
      <c r="E669" s="24" t="s">
        <v>466</v>
      </c>
      <c r="F669" s="56">
        <v>6.9481399999999999E-2</v>
      </c>
      <c r="G669" s="39">
        <v>5.5440000000000003E-3</v>
      </c>
      <c r="H669" s="61">
        <f t="shared" si="20"/>
        <v>11.532720057720057</v>
      </c>
      <c r="I669" s="67">
        <f t="shared" si="21"/>
        <v>5.986618798938899E-6</v>
      </c>
      <c r="J669" s="144">
        <v>5.3001346003454408</v>
      </c>
      <c r="K669" s="90">
        <v>103.785454545455</v>
      </c>
    </row>
    <row r="670" spans="1:11" x14ac:dyDescent="0.15">
      <c r="A670" s="24" t="s">
        <v>2104</v>
      </c>
      <c r="B670" s="24" t="s">
        <v>2105</v>
      </c>
      <c r="C670" s="24" t="s">
        <v>1444</v>
      </c>
      <c r="D670" s="24" t="s">
        <v>462</v>
      </c>
      <c r="E670" s="24" t="s">
        <v>465</v>
      </c>
      <c r="F670" s="56">
        <v>6.7806000000000005E-2</v>
      </c>
      <c r="G670" s="39">
        <v>0.15636520000000001</v>
      </c>
      <c r="H670" s="61">
        <f t="shared" si="20"/>
        <v>-0.56636131313105476</v>
      </c>
      <c r="I670" s="67">
        <f t="shared" si="21"/>
        <v>5.8422638904922897E-6</v>
      </c>
      <c r="J670" s="144">
        <v>1.9281827627688002</v>
      </c>
      <c r="K670" s="90">
        <v>126.844863636364</v>
      </c>
    </row>
    <row r="671" spans="1:11" x14ac:dyDescent="0.15">
      <c r="A671" s="24" t="s">
        <v>182</v>
      </c>
      <c r="B671" s="24" t="s">
        <v>183</v>
      </c>
      <c r="C671" s="24" t="s">
        <v>1886</v>
      </c>
      <c r="D671" s="24" t="s">
        <v>463</v>
      </c>
      <c r="E671" s="24" t="s">
        <v>466</v>
      </c>
      <c r="F671" s="56">
        <v>6.6608249999999994E-2</v>
      </c>
      <c r="G671" s="39">
        <v>0.19319994000000001</v>
      </c>
      <c r="H671" s="61">
        <f t="shared" si="20"/>
        <v>-0.65523669417288644</v>
      </c>
      <c r="I671" s="67">
        <f t="shared" si="21"/>
        <v>5.7390640029478658E-6</v>
      </c>
      <c r="J671" s="144">
        <v>63.11500971000001</v>
      </c>
      <c r="K671" s="90">
        <v>18.1757272727273</v>
      </c>
    </row>
    <row r="672" spans="1:11" x14ac:dyDescent="0.15">
      <c r="A672" s="24" t="s">
        <v>341</v>
      </c>
      <c r="B672" s="24" t="s">
        <v>342</v>
      </c>
      <c r="C672" s="24" t="s">
        <v>354</v>
      </c>
      <c r="D672" s="24" t="s">
        <v>463</v>
      </c>
      <c r="E672" s="24" t="s">
        <v>465</v>
      </c>
      <c r="F672" s="56">
        <v>6.5580449999999998E-2</v>
      </c>
      <c r="G672" s="39">
        <v>0.96898158000000001</v>
      </c>
      <c r="H672" s="61">
        <f t="shared" si="20"/>
        <v>-0.93232023048363832</v>
      </c>
      <c r="I672" s="67">
        <f t="shared" si="21"/>
        <v>5.6505072553643488E-6</v>
      </c>
      <c r="J672" s="144">
        <v>21.18</v>
      </c>
      <c r="K672" s="90">
        <v>84.548818181818206</v>
      </c>
    </row>
    <row r="673" spans="1:11" x14ac:dyDescent="0.15">
      <c r="A673" s="24" t="s">
        <v>556</v>
      </c>
      <c r="B673" s="24" t="s">
        <v>941</v>
      </c>
      <c r="C673" s="24" t="s">
        <v>1879</v>
      </c>
      <c r="D673" s="24" t="s">
        <v>462</v>
      </c>
      <c r="E673" s="24" t="s">
        <v>465</v>
      </c>
      <c r="F673" s="56">
        <v>6.0793162999999997E-2</v>
      </c>
      <c r="G673" s="39">
        <v>3.2515566649999998</v>
      </c>
      <c r="H673" s="61">
        <f t="shared" si="20"/>
        <v>-0.98130336658303319</v>
      </c>
      <c r="I673" s="67">
        <f t="shared" si="21"/>
        <v>5.2380276226840089E-6</v>
      </c>
      <c r="J673" s="144">
        <v>24.841450999999999</v>
      </c>
      <c r="K673" s="90">
        <v>27.266590909090901</v>
      </c>
    </row>
    <row r="674" spans="1:11" x14ac:dyDescent="0.15">
      <c r="A674" s="24" t="s">
        <v>452</v>
      </c>
      <c r="B674" s="24" t="s">
        <v>453</v>
      </c>
      <c r="C674" s="24" t="s">
        <v>1885</v>
      </c>
      <c r="D674" s="24" t="s">
        <v>462</v>
      </c>
      <c r="E674" s="24" t="s">
        <v>466</v>
      </c>
      <c r="F674" s="56">
        <v>6.0268889999999999E-2</v>
      </c>
      <c r="G674" s="39">
        <v>0.11674830999999999</v>
      </c>
      <c r="H674" s="61">
        <f t="shared" si="20"/>
        <v>-0.48377077149981873</v>
      </c>
      <c r="I674" s="67">
        <f t="shared" si="21"/>
        <v>5.1928554960778078E-6</v>
      </c>
      <c r="J674" s="144">
        <v>14.407608010000001</v>
      </c>
      <c r="K674" s="90">
        <v>63.595636363636402</v>
      </c>
    </row>
    <row r="675" spans="1:11" x14ac:dyDescent="0.15">
      <c r="A675" s="24" t="s">
        <v>742</v>
      </c>
      <c r="B675" s="24" t="s">
        <v>755</v>
      </c>
      <c r="C675" s="24" t="s">
        <v>1885</v>
      </c>
      <c r="D675" s="24" t="s">
        <v>462</v>
      </c>
      <c r="E675" s="24" t="s">
        <v>465</v>
      </c>
      <c r="F675" s="56">
        <v>5.6129269999999995E-2</v>
      </c>
      <c r="G675" s="39">
        <v>4.0454190000000001E-2</v>
      </c>
      <c r="H675" s="61">
        <f t="shared" si="20"/>
        <v>0.38747729221620775</v>
      </c>
      <c r="I675" s="67">
        <f t="shared" si="21"/>
        <v>4.8361797970783131E-6</v>
      </c>
      <c r="J675" s="144">
        <v>14.62596244</v>
      </c>
      <c r="K675" s="90">
        <v>64.760363636363607</v>
      </c>
    </row>
    <row r="676" spans="1:11" x14ac:dyDescent="0.15">
      <c r="A676" s="24" t="s">
        <v>623</v>
      </c>
      <c r="B676" s="24" t="s">
        <v>624</v>
      </c>
      <c r="C676" s="24" t="s">
        <v>1885</v>
      </c>
      <c r="D676" s="24" t="s">
        <v>462</v>
      </c>
      <c r="E676" s="24" t="s">
        <v>465</v>
      </c>
      <c r="F676" s="56">
        <v>5.2436650000000001E-2</v>
      </c>
      <c r="G676" s="39">
        <v>3.0964999999999999E-3</v>
      </c>
      <c r="H676" s="61">
        <f t="shared" si="20"/>
        <v>15.934167608590347</v>
      </c>
      <c r="I676" s="67">
        <f t="shared" si="21"/>
        <v>4.5180182702619612E-6</v>
      </c>
      <c r="J676" s="144">
        <v>12.12566311</v>
      </c>
      <c r="K676" s="90">
        <v>48.927500000000002</v>
      </c>
    </row>
    <row r="677" spans="1:11" x14ac:dyDescent="0.15">
      <c r="A677" s="24" t="s">
        <v>863</v>
      </c>
      <c r="B677" s="24" t="s">
        <v>864</v>
      </c>
      <c r="C677" s="24" t="s">
        <v>1879</v>
      </c>
      <c r="D677" s="24" t="s">
        <v>462</v>
      </c>
      <c r="E677" s="24" t="s">
        <v>465</v>
      </c>
      <c r="F677" s="56">
        <v>5.1087389999999996E-2</v>
      </c>
      <c r="G677" s="39">
        <v>6.6223589999999999E-2</v>
      </c>
      <c r="H677" s="61">
        <f t="shared" si="20"/>
        <v>-0.22856205771991522</v>
      </c>
      <c r="I677" s="67">
        <f t="shared" si="21"/>
        <v>4.4017640600610105E-6</v>
      </c>
      <c r="J677" s="144">
        <v>73.103817000000006</v>
      </c>
      <c r="K677" s="90">
        <v>23.642727272727299</v>
      </c>
    </row>
    <row r="678" spans="1:11" x14ac:dyDescent="0.15">
      <c r="A678" s="24" t="s">
        <v>528</v>
      </c>
      <c r="B678" s="24" t="s">
        <v>529</v>
      </c>
      <c r="C678" s="24" t="s">
        <v>1444</v>
      </c>
      <c r="D678" s="24" t="s">
        <v>462</v>
      </c>
      <c r="E678" s="24" t="s">
        <v>465</v>
      </c>
      <c r="F678" s="56">
        <v>5.0634400000000003E-2</v>
      </c>
      <c r="G678" s="39">
        <v>9.2710639999999997E-2</v>
      </c>
      <c r="H678" s="61">
        <f t="shared" si="20"/>
        <v>-0.45384477984403937</v>
      </c>
      <c r="I678" s="67">
        <f t="shared" si="21"/>
        <v>4.3627337807383238E-6</v>
      </c>
      <c r="J678" s="144">
        <v>7.5314886846576004</v>
      </c>
      <c r="K678" s="90">
        <v>38.434772727272701</v>
      </c>
    </row>
    <row r="679" spans="1:11" x14ac:dyDescent="0.15">
      <c r="A679" s="24" t="s">
        <v>2025</v>
      </c>
      <c r="B679" s="24" t="s">
        <v>666</v>
      </c>
      <c r="C679" s="24" t="s">
        <v>1444</v>
      </c>
      <c r="D679" s="24" t="s">
        <v>462</v>
      </c>
      <c r="E679" s="24" t="s">
        <v>465</v>
      </c>
      <c r="F679" s="56">
        <v>4.9426970000000001E-2</v>
      </c>
      <c r="G679" s="39">
        <v>1.260295E-2</v>
      </c>
      <c r="H679" s="61">
        <f t="shared" si="20"/>
        <v>2.9218571842306762</v>
      </c>
      <c r="I679" s="67">
        <f t="shared" si="21"/>
        <v>4.2586998502705615E-6</v>
      </c>
      <c r="J679" s="144">
        <v>112.92910417</v>
      </c>
      <c r="K679" s="90">
        <v>36.860681818181803</v>
      </c>
    </row>
    <row r="680" spans="1:11" x14ac:dyDescent="0.15">
      <c r="A680" s="24" t="s">
        <v>871</v>
      </c>
      <c r="B680" s="24" t="s">
        <v>872</v>
      </c>
      <c r="C680" s="24" t="s">
        <v>1879</v>
      </c>
      <c r="D680" s="24" t="s">
        <v>462</v>
      </c>
      <c r="E680" s="24" t="s">
        <v>465</v>
      </c>
      <c r="F680" s="56">
        <v>4.8848709999999997E-2</v>
      </c>
      <c r="G680" s="39">
        <v>7.6928240000000009E-2</v>
      </c>
      <c r="H680" s="61">
        <f t="shared" si="20"/>
        <v>-0.36500939056970505</v>
      </c>
      <c r="I680" s="67">
        <f t="shared" si="21"/>
        <v>4.208876124976102E-6</v>
      </c>
      <c r="J680" s="144">
        <v>100.106567</v>
      </c>
      <c r="K680" s="90">
        <v>10.1453636363636</v>
      </c>
    </row>
    <row r="681" spans="1:11" x14ac:dyDescent="0.15">
      <c r="A681" s="24" t="s">
        <v>1348</v>
      </c>
      <c r="B681" s="24" t="s">
        <v>1349</v>
      </c>
      <c r="C681" s="24" t="s">
        <v>1885</v>
      </c>
      <c r="D681" s="24" t="s">
        <v>462</v>
      </c>
      <c r="E681" s="24" t="s">
        <v>466</v>
      </c>
      <c r="F681" s="56">
        <v>4.8585040000000003E-2</v>
      </c>
      <c r="G681" s="39">
        <v>0.11391498</v>
      </c>
      <c r="H681" s="61">
        <f t="shared" si="20"/>
        <v>-0.57349735741515295</v>
      </c>
      <c r="I681" s="67">
        <f t="shared" si="21"/>
        <v>4.1861579330755914E-6</v>
      </c>
      <c r="J681" s="144">
        <v>16.72325712</v>
      </c>
      <c r="K681" s="90">
        <v>170.551590909091</v>
      </c>
    </row>
    <row r="682" spans="1:11" x14ac:dyDescent="0.15">
      <c r="A682" s="24" t="s">
        <v>312</v>
      </c>
      <c r="B682" s="24" t="s">
        <v>320</v>
      </c>
      <c r="C682" s="24" t="s">
        <v>2135</v>
      </c>
      <c r="D682" s="24" t="s">
        <v>463</v>
      </c>
      <c r="E682" s="24" t="s">
        <v>466</v>
      </c>
      <c r="F682" s="56">
        <v>4.8160889999999998E-2</v>
      </c>
      <c r="G682" s="39">
        <v>2.4608363399999997</v>
      </c>
      <c r="H682" s="61">
        <f t="shared" si="20"/>
        <v>-0.98042905608261621</v>
      </c>
      <c r="I682" s="67">
        <f t="shared" si="21"/>
        <v>4.1496125502311181E-6</v>
      </c>
      <c r="J682" s="144">
        <v>33.0747</v>
      </c>
      <c r="K682" s="90">
        <v>48.556272727272699</v>
      </c>
    </row>
    <row r="683" spans="1:11" x14ac:dyDescent="0.15">
      <c r="A683" s="24" t="s">
        <v>1276</v>
      </c>
      <c r="B683" s="24" t="s">
        <v>1277</v>
      </c>
      <c r="C683" s="24" t="s">
        <v>1879</v>
      </c>
      <c r="D683" s="24" t="s">
        <v>462</v>
      </c>
      <c r="E683" s="24" t="s">
        <v>465</v>
      </c>
      <c r="F683" s="56">
        <v>4.0782620000000006E-2</v>
      </c>
      <c r="G683" s="39">
        <v>2.8134819100000001</v>
      </c>
      <c r="H683" s="61">
        <f t="shared" si="20"/>
        <v>-0.9855045735836987</v>
      </c>
      <c r="I683" s="67">
        <f t="shared" si="21"/>
        <v>3.5138900419678005E-6</v>
      </c>
      <c r="J683" s="144">
        <v>12.647016000000001</v>
      </c>
      <c r="K683" s="90">
        <v>22.461727272727298</v>
      </c>
    </row>
    <row r="684" spans="1:11" x14ac:dyDescent="0.15">
      <c r="A684" s="24" t="s">
        <v>456</v>
      </c>
      <c r="B684" s="76" t="s">
        <v>457</v>
      </c>
      <c r="C684" s="24" t="s">
        <v>1885</v>
      </c>
      <c r="D684" s="24" t="s">
        <v>462</v>
      </c>
      <c r="E684" s="24" t="s">
        <v>466</v>
      </c>
      <c r="F684" s="56">
        <v>3.989442E-2</v>
      </c>
      <c r="G684" s="39">
        <v>5.5594029999999996E-2</v>
      </c>
      <c r="H684" s="61">
        <f t="shared" si="20"/>
        <v>-0.28239740849871819</v>
      </c>
      <c r="I684" s="67">
        <f t="shared" si="21"/>
        <v>3.4373614340638497E-6</v>
      </c>
      <c r="J684" s="144">
        <v>19.166105469999998</v>
      </c>
      <c r="K684" s="90">
        <v>89.611954545454495</v>
      </c>
    </row>
    <row r="685" spans="1:11" x14ac:dyDescent="0.15">
      <c r="A685" s="24" t="s">
        <v>1905</v>
      </c>
      <c r="B685" s="24" t="s">
        <v>1906</v>
      </c>
      <c r="C685" s="24" t="s">
        <v>1444</v>
      </c>
      <c r="D685" s="24" t="s">
        <v>462</v>
      </c>
      <c r="E685" s="24" t="s">
        <v>465</v>
      </c>
      <c r="F685" s="56">
        <v>3.9371300000000005E-2</v>
      </c>
      <c r="G685" s="39">
        <v>6.4500829999999995E-2</v>
      </c>
      <c r="H685" s="61">
        <f t="shared" si="20"/>
        <v>-0.38960010282038215</v>
      </c>
      <c r="I685" s="67">
        <f t="shared" si="21"/>
        <v>3.3922886516199025E-6</v>
      </c>
      <c r="J685" s="144">
        <v>82.104315569999997</v>
      </c>
      <c r="K685" s="90">
        <v>67.003954545454505</v>
      </c>
    </row>
    <row r="686" spans="1:11" x14ac:dyDescent="0.15">
      <c r="A686" s="24" t="s">
        <v>1073</v>
      </c>
      <c r="B686" s="24" t="s">
        <v>2130</v>
      </c>
      <c r="C686" s="24" t="s">
        <v>1878</v>
      </c>
      <c r="D686" s="24" t="s">
        <v>462</v>
      </c>
      <c r="E686" s="24" t="s">
        <v>465</v>
      </c>
      <c r="F686" s="56">
        <v>3.7402239999999996E-2</v>
      </c>
      <c r="G686" s="39">
        <v>3.3253950699999999</v>
      </c>
      <c r="H686" s="61">
        <f t="shared" si="20"/>
        <v>-0.98875254241596022</v>
      </c>
      <c r="I686" s="67">
        <f t="shared" si="21"/>
        <v>3.2226315691166906E-6</v>
      </c>
      <c r="J686" s="144">
        <v>41.04</v>
      </c>
      <c r="K686" s="90">
        <v>36.138500000000001</v>
      </c>
    </row>
    <row r="687" spans="1:11" x14ac:dyDescent="0.15">
      <c r="A687" s="24" t="s">
        <v>2018</v>
      </c>
      <c r="B687" s="24" t="s">
        <v>805</v>
      </c>
      <c r="C687" s="24" t="s">
        <v>1882</v>
      </c>
      <c r="D687" s="24" t="s">
        <v>463</v>
      </c>
      <c r="E687" s="24" t="s">
        <v>466</v>
      </c>
      <c r="F687" s="56">
        <v>3.5741129999999996E-2</v>
      </c>
      <c r="G687" s="39">
        <v>5.5476088999999999E-2</v>
      </c>
      <c r="H687" s="61">
        <f t="shared" si="20"/>
        <v>-0.35573810907975156</v>
      </c>
      <c r="I687" s="67">
        <f t="shared" si="21"/>
        <v>3.0795079079195156E-6</v>
      </c>
      <c r="J687" s="144">
        <v>3.5714950499999998</v>
      </c>
      <c r="K687" s="90">
        <v>38.102227272727298</v>
      </c>
    </row>
    <row r="688" spans="1:11" x14ac:dyDescent="0.15">
      <c r="A688" s="24" t="s">
        <v>2046</v>
      </c>
      <c r="B688" s="24" t="s">
        <v>428</v>
      </c>
      <c r="C688" s="24" t="s">
        <v>1878</v>
      </c>
      <c r="D688" s="24" t="s">
        <v>462</v>
      </c>
      <c r="E688" s="24" t="s">
        <v>465</v>
      </c>
      <c r="F688" s="56">
        <v>3.5012699999999994E-2</v>
      </c>
      <c r="G688" s="39">
        <v>2.3958720000000003E-2</v>
      </c>
      <c r="H688" s="61">
        <f t="shared" si="20"/>
        <v>0.4613760668349558</v>
      </c>
      <c r="I688" s="67">
        <f t="shared" si="21"/>
        <v>3.0167453163236194E-6</v>
      </c>
      <c r="J688" s="144">
        <v>186.98</v>
      </c>
      <c r="K688" s="90">
        <v>26.675000000000001</v>
      </c>
    </row>
    <row r="689" spans="1:11" x14ac:dyDescent="0.15">
      <c r="A689" s="24" t="s">
        <v>180</v>
      </c>
      <c r="B689" s="24" t="s">
        <v>181</v>
      </c>
      <c r="C689" s="24" t="s">
        <v>1886</v>
      </c>
      <c r="D689" s="24" t="s">
        <v>463</v>
      </c>
      <c r="E689" s="24" t="s">
        <v>466</v>
      </c>
      <c r="F689" s="56">
        <v>3.4966772E-2</v>
      </c>
      <c r="G689" s="39">
        <v>1.0170173229999999</v>
      </c>
      <c r="H689" s="61">
        <f t="shared" si="20"/>
        <v>-0.96561831228512907</v>
      </c>
      <c r="I689" s="67">
        <f t="shared" si="21"/>
        <v>3.0127880928336263E-6</v>
      </c>
      <c r="J689" s="144">
        <v>16.03501069</v>
      </c>
      <c r="K689" s="90">
        <v>28.952863636363599</v>
      </c>
    </row>
    <row r="690" spans="1:11" x14ac:dyDescent="0.15">
      <c r="A690" s="24" t="s">
        <v>712</v>
      </c>
      <c r="B690" s="24" t="s">
        <v>713</v>
      </c>
      <c r="C690" s="24" t="s">
        <v>1884</v>
      </c>
      <c r="D690" s="24" t="s">
        <v>463</v>
      </c>
      <c r="E690" s="24" t="s">
        <v>465</v>
      </c>
      <c r="F690" s="56">
        <v>3.4031100000000002E-2</v>
      </c>
      <c r="G690" s="39">
        <v>4.3808440000000004E-2</v>
      </c>
      <c r="H690" s="61">
        <f t="shared" si="20"/>
        <v>-0.22318393441994289</v>
      </c>
      <c r="I690" s="67">
        <f t="shared" si="21"/>
        <v>2.9321692281469511E-6</v>
      </c>
      <c r="J690" s="144">
        <v>26.234000000000002</v>
      </c>
      <c r="K690" s="90">
        <v>60.2380454545454</v>
      </c>
    </row>
    <row r="691" spans="1:11" x14ac:dyDescent="0.15">
      <c r="A691" s="24" t="s">
        <v>1081</v>
      </c>
      <c r="B691" s="24" t="s">
        <v>2116</v>
      </c>
      <c r="C691" s="24" t="s">
        <v>1878</v>
      </c>
      <c r="D691" s="24" t="s">
        <v>462</v>
      </c>
      <c r="E691" s="24" t="s">
        <v>465</v>
      </c>
      <c r="F691" s="56">
        <v>3.37878E-2</v>
      </c>
      <c r="G691" s="39">
        <v>5.4568620000000005E-2</v>
      </c>
      <c r="H691" s="61">
        <f t="shared" si="20"/>
        <v>-0.38081996576054156</v>
      </c>
      <c r="I691" s="67">
        <f t="shared" si="21"/>
        <v>2.9112061451667312E-6</v>
      </c>
      <c r="J691" s="144">
        <v>23.35</v>
      </c>
      <c r="K691" s="90">
        <v>40.487136363636402</v>
      </c>
    </row>
    <row r="692" spans="1:11" x14ac:dyDescent="0.15">
      <c r="A692" s="24" t="s">
        <v>400</v>
      </c>
      <c r="B692" s="24" t="s">
        <v>170</v>
      </c>
      <c r="C692" s="24" t="s">
        <v>1886</v>
      </c>
      <c r="D692" s="24" t="s">
        <v>463</v>
      </c>
      <c r="E692" s="24" t="s">
        <v>466</v>
      </c>
      <c r="F692" s="56">
        <v>3.2428345000000004E-2</v>
      </c>
      <c r="G692" s="39">
        <v>3.684188E-2</v>
      </c>
      <c r="H692" s="61">
        <f t="shared" si="20"/>
        <v>-0.11979668247114417</v>
      </c>
      <c r="I692" s="67">
        <f t="shared" si="21"/>
        <v>2.7940735188910451E-6</v>
      </c>
      <c r="J692" s="144">
        <v>19.589010310000003</v>
      </c>
      <c r="K692" s="90">
        <v>65.082863636363598</v>
      </c>
    </row>
    <row r="693" spans="1:11" x14ac:dyDescent="0.15">
      <c r="A693" s="24" t="s">
        <v>1766</v>
      </c>
      <c r="B693" s="24" t="s">
        <v>1767</v>
      </c>
      <c r="C693" s="24" t="s">
        <v>1879</v>
      </c>
      <c r="D693" s="24" t="s">
        <v>462</v>
      </c>
      <c r="E693" s="24" t="s">
        <v>465</v>
      </c>
      <c r="F693" s="56">
        <v>3.2053980000000003E-2</v>
      </c>
      <c r="G693" s="39">
        <v>3.0703859999999999E-2</v>
      </c>
      <c r="H693" s="61">
        <f t="shared" si="20"/>
        <v>4.3972321395420844E-2</v>
      </c>
      <c r="I693" s="67">
        <f t="shared" si="21"/>
        <v>2.7618176842840171E-6</v>
      </c>
      <c r="J693" s="144">
        <v>24.04815</v>
      </c>
      <c r="K693" s="90">
        <v>13.0114545454545</v>
      </c>
    </row>
    <row r="694" spans="1:11" x14ac:dyDescent="0.15">
      <c r="A694" s="24" t="s">
        <v>727</v>
      </c>
      <c r="B694" s="24" t="s">
        <v>728</v>
      </c>
      <c r="C694" s="24" t="s">
        <v>729</v>
      </c>
      <c r="D694" s="24" t="s">
        <v>462</v>
      </c>
      <c r="E694" s="24" t="s">
        <v>465</v>
      </c>
      <c r="F694" s="56">
        <v>3.034558E-2</v>
      </c>
      <c r="G694" s="39">
        <v>0.41226793</v>
      </c>
      <c r="H694" s="61">
        <f t="shared" si="20"/>
        <v>-0.92639354703141719</v>
      </c>
      <c r="I694" s="67">
        <f t="shared" si="21"/>
        <v>2.6146194476896587E-6</v>
      </c>
      <c r="J694" s="144">
        <v>26.70464432</v>
      </c>
      <c r="K694" s="90">
        <v>197.738</v>
      </c>
    </row>
    <row r="695" spans="1:11" x14ac:dyDescent="0.15">
      <c r="A695" s="24" t="s">
        <v>1071</v>
      </c>
      <c r="B695" s="24" t="s">
        <v>2109</v>
      </c>
      <c r="C695" s="24" t="s">
        <v>1878</v>
      </c>
      <c r="D695" s="24" t="s">
        <v>462</v>
      </c>
      <c r="E695" s="24" t="s">
        <v>465</v>
      </c>
      <c r="F695" s="56">
        <v>2.9728000000000001E-2</v>
      </c>
      <c r="G695" s="39">
        <v>4.277864E-2</v>
      </c>
      <c r="H695" s="61">
        <f t="shared" si="20"/>
        <v>-0.3050737470849938</v>
      </c>
      <c r="I695" s="67">
        <f t="shared" si="21"/>
        <v>2.5614078538264282E-6</v>
      </c>
      <c r="J695" s="144">
        <v>36.4</v>
      </c>
      <c r="K695" s="90">
        <v>19.094863636363598</v>
      </c>
    </row>
    <row r="696" spans="1:11" x14ac:dyDescent="0.15">
      <c r="A696" s="24" t="s">
        <v>892</v>
      </c>
      <c r="B696" s="24" t="s">
        <v>295</v>
      </c>
      <c r="C696" s="24" t="s">
        <v>1444</v>
      </c>
      <c r="D696" s="24" t="s">
        <v>462</v>
      </c>
      <c r="E696" s="24" t="s">
        <v>465</v>
      </c>
      <c r="F696" s="56">
        <v>2.9465410000000001E-2</v>
      </c>
      <c r="G696" s="39">
        <v>0.28776196000000004</v>
      </c>
      <c r="H696" s="61">
        <f t="shared" si="20"/>
        <v>-0.89760491623006744</v>
      </c>
      <c r="I696" s="67">
        <f t="shared" si="21"/>
        <v>2.5387827163016608E-6</v>
      </c>
      <c r="J696" s="144">
        <v>12.243365109999999</v>
      </c>
      <c r="K696" s="90">
        <v>25.388727272727301</v>
      </c>
    </row>
    <row r="697" spans="1:11" x14ac:dyDescent="0.15">
      <c r="A697" s="24" t="s">
        <v>454</v>
      </c>
      <c r="B697" s="24" t="s">
        <v>455</v>
      </c>
      <c r="C697" s="24" t="s">
        <v>1885</v>
      </c>
      <c r="D697" s="24" t="s">
        <v>462</v>
      </c>
      <c r="E697" s="24" t="s">
        <v>466</v>
      </c>
      <c r="F697" s="56">
        <v>2.6924400000000001E-2</v>
      </c>
      <c r="G697" s="39">
        <v>5.7923699999999995E-2</v>
      </c>
      <c r="H697" s="61">
        <f t="shared" si="20"/>
        <v>-0.53517472122809828</v>
      </c>
      <c r="I697" s="67">
        <f t="shared" si="21"/>
        <v>2.3198455873104241E-6</v>
      </c>
      <c r="J697" s="144">
        <v>21.649428320000002</v>
      </c>
      <c r="K697" s="90">
        <v>43.871636363636398</v>
      </c>
    </row>
    <row r="698" spans="1:11" x14ac:dyDescent="0.15">
      <c r="A698" s="24" t="s">
        <v>1723</v>
      </c>
      <c r="B698" s="24" t="s">
        <v>1724</v>
      </c>
      <c r="C698" s="24" t="s">
        <v>1882</v>
      </c>
      <c r="D698" s="24" t="s">
        <v>463</v>
      </c>
      <c r="E698" s="24" t="s">
        <v>466</v>
      </c>
      <c r="F698" s="56">
        <v>2.6662999999999999E-2</v>
      </c>
      <c r="G698" s="39">
        <v>0</v>
      </c>
      <c r="H698" s="61" t="str">
        <f t="shared" si="20"/>
        <v/>
      </c>
      <c r="I698" s="67">
        <f t="shared" si="21"/>
        <v>2.2973229819218936E-6</v>
      </c>
      <c r="J698" s="144">
        <v>30.163857480000001</v>
      </c>
      <c r="K698" s="90">
        <v>7.95945454545455</v>
      </c>
    </row>
    <row r="699" spans="1:11" x14ac:dyDescent="0.15">
      <c r="A699" s="24" t="s">
        <v>1274</v>
      </c>
      <c r="B699" s="24" t="s">
        <v>1275</v>
      </c>
      <c r="C699" s="24" t="s">
        <v>1879</v>
      </c>
      <c r="D699" s="24" t="s">
        <v>462</v>
      </c>
      <c r="E699" s="24" t="s">
        <v>465</v>
      </c>
      <c r="F699" s="56">
        <v>2.6273110000000002E-2</v>
      </c>
      <c r="G699" s="39">
        <v>4.5588299999999998E-3</v>
      </c>
      <c r="H699" s="61">
        <f t="shared" si="20"/>
        <v>4.7631256265313695</v>
      </c>
      <c r="I699" s="67">
        <f t="shared" si="21"/>
        <v>2.2637294906635386E-6</v>
      </c>
      <c r="J699" s="144">
        <v>29.114708</v>
      </c>
      <c r="K699" s="90">
        <v>17.8749545454545</v>
      </c>
    </row>
    <row r="700" spans="1:11" x14ac:dyDescent="0.15">
      <c r="A700" s="24" t="s">
        <v>1010</v>
      </c>
      <c r="B700" s="24" t="s">
        <v>1011</v>
      </c>
      <c r="C700" s="24" t="s">
        <v>1444</v>
      </c>
      <c r="D700" s="24" t="s">
        <v>463</v>
      </c>
      <c r="E700" s="24" t="s">
        <v>466</v>
      </c>
      <c r="F700" s="56">
        <v>2.4496E-2</v>
      </c>
      <c r="G700" s="39">
        <v>9.4253940000000008E-2</v>
      </c>
      <c r="H700" s="61">
        <f t="shared" si="20"/>
        <v>-0.74010635523565382</v>
      </c>
      <c r="I700" s="67">
        <f t="shared" si="21"/>
        <v>2.1106111002197316E-6</v>
      </c>
      <c r="J700" s="144">
        <v>4.9681875999999994</v>
      </c>
      <c r="K700" s="90">
        <v>92.778954545454496</v>
      </c>
    </row>
    <row r="701" spans="1:11" x14ac:dyDescent="0.15">
      <c r="A701" s="24" t="s">
        <v>351</v>
      </c>
      <c r="B701" s="24" t="s">
        <v>352</v>
      </c>
      <c r="C701" s="24" t="s">
        <v>355</v>
      </c>
      <c r="D701" s="24" t="s">
        <v>462</v>
      </c>
      <c r="E701" s="24" t="s">
        <v>465</v>
      </c>
      <c r="F701" s="56">
        <v>2.448736E-2</v>
      </c>
      <c r="G701" s="39">
        <v>0.16091</v>
      </c>
      <c r="H701" s="61">
        <f t="shared" si="20"/>
        <v>-0.84781952644335346</v>
      </c>
      <c r="I701" s="67">
        <f t="shared" si="21"/>
        <v>2.1098666652137755E-6</v>
      </c>
      <c r="J701" s="144">
        <v>7.3940000000000001</v>
      </c>
      <c r="K701" s="90">
        <v>13.174727272727299</v>
      </c>
    </row>
    <row r="702" spans="1:11" x14ac:dyDescent="0.15">
      <c r="A702" s="24" t="s">
        <v>740</v>
      </c>
      <c r="B702" s="24" t="s">
        <v>753</v>
      </c>
      <c r="C702" s="24" t="s">
        <v>1885</v>
      </c>
      <c r="D702" s="24" t="s">
        <v>462</v>
      </c>
      <c r="E702" s="24" t="s">
        <v>465</v>
      </c>
      <c r="F702" s="56">
        <v>2.26512E-2</v>
      </c>
      <c r="G702" s="39">
        <v>4.7418160000000001E-2</v>
      </c>
      <c r="H702" s="61">
        <f t="shared" si="20"/>
        <v>-0.52230959615472217</v>
      </c>
      <c r="I702" s="67">
        <f t="shared" si="21"/>
        <v>1.9516604406146795E-6</v>
      </c>
      <c r="J702" s="144">
        <v>15.74325149</v>
      </c>
      <c r="K702" s="90">
        <v>62.496090909090903</v>
      </c>
    </row>
    <row r="703" spans="1:11" x14ac:dyDescent="0.15">
      <c r="A703" s="24" t="s">
        <v>382</v>
      </c>
      <c r="B703" s="24" t="s">
        <v>22</v>
      </c>
      <c r="C703" s="24" t="s">
        <v>2135</v>
      </c>
      <c r="D703" s="24" t="s">
        <v>463</v>
      </c>
      <c r="E703" s="24" t="s">
        <v>466</v>
      </c>
      <c r="F703" s="56">
        <v>2.261983E-2</v>
      </c>
      <c r="G703" s="39">
        <v>0</v>
      </c>
      <c r="H703" s="61" t="str">
        <f t="shared" si="20"/>
        <v/>
      </c>
      <c r="I703" s="67">
        <f t="shared" si="21"/>
        <v>1.9489575556451377E-6</v>
      </c>
      <c r="J703" s="144">
        <v>11.018999999999998</v>
      </c>
      <c r="K703" s="90">
        <v>24.201227272727301</v>
      </c>
    </row>
    <row r="704" spans="1:11" x14ac:dyDescent="0.15">
      <c r="A704" s="24" t="s">
        <v>1047</v>
      </c>
      <c r="B704" s="24" t="s">
        <v>439</v>
      </c>
      <c r="C704" s="24" t="s">
        <v>1878</v>
      </c>
      <c r="D704" s="24" t="s">
        <v>462</v>
      </c>
      <c r="E704" s="24" t="s">
        <v>465</v>
      </c>
      <c r="F704" s="56">
        <v>2.1817119999999999E-2</v>
      </c>
      <c r="G704" s="39">
        <v>2.2258080000000003E-2</v>
      </c>
      <c r="H704" s="61">
        <f t="shared" si="20"/>
        <v>-1.9811232595084771E-2</v>
      </c>
      <c r="I704" s="67">
        <f t="shared" si="21"/>
        <v>1.8797948908730367E-6</v>
      </c>
      <c r="J704" s="144">
        <v>20.2</v>
      </c>
      <c r="K704" s="90">
        <v>20.606227272727299</v>
      </c>
    </row>
    <row r="705" spans="1:11" x14ac:dyDescent="0.15">
      <c r="A705" s="24" t="s">
        <v>1691</v>
      </c>
      <c r="B705" s="24" t="s">
        <v>1692</v>
      </c>
      <c r="C705" s="24" t="s">
        <v>2135</v>
      </c>
      <c r="D705" s="24" t="s">
        <v>462</v>
      </c>
      <c r="E705" s="24" t="s">
        <v>465</v>
      </c>
      <c r="F705" s="56">
        <v>2.1122223759773101E-2</v>
      </c>
      <c r="G705" s="39">
        <v>0</v>
      </c>
      <c r="H705" s="61" t="str">
        <f t="shared" si="20"/>
        <v/>
      </c>
      <c r="I705" s="67">
        <f t="shared" si="21"/>
        <v>1.8199216169457078E-6</v>
      </c>
      <c r="J705" s="144">
        <v>11.430776</v>
      </c>
      <c r="K705" s="90">
        <v>28.657227272727301</v>
      </c>
    </row>
    <row r="706" spans="1:11" x14ac:dyDescent="0.15">
      <c r="A706" s="24" t="s">
        <v>160</v>
      </c>
      <c r="B706" s="24" t="s">
        <v>161</v>
      </c>
      <c r="C706" s="24" t="s">
        <v>1878</v>
      </c>
      <c r="D706" s="24" t="s">
        <v>462</v>
      </c>
      <c r="E706" s="24" t="s">
        <v>465</v>
      </c>
      <c r="F706" s="56">
        <v>2.1030449999999999E-2</v>
      </c>
      <c r="G706" s="39">
        <v>1.738278E-2</v>
      </c>
      <c r="H706" s="61">
        <f t="shared" si="20"/>
        <v>0.2098438799777711</v>
      </c>
      <c r="I706" s="67">
        <f t="shared" si="21"/>
        <v>1.81201425590366E-6</v>
      </c>
      <c r="J706" s="144">
        <v>209.15</v>
      </c>
      <c r="K706" s="90">
        <v>27.908909090909098</v>
      </c>
    </row>
    <row r="707" spans="1:11" x14ac:dyDescent="0.15">
      <c r="A707" s="24" t="s">
        <v>739</v>
      </c>
      <c r="B707" s="24" t="s">
        <v>752</v>
      </c>
      <c r="C707" s="24" t="s">
        <v>1885</v>
      </c>
      <c r="D707" s="24" t="s">
        <v>462</v>
      </c>
      <c r="E707" s="24" t="s">
        <v>465</v>
      </c>
      <c r="F707" s="56">
        <v>2.0761180000000001E-2</v>
      </c>
      <c r="G707" s="39">
        <v>0</v>
      </c>
      <c r="H707" s="61" t="str">
        <f t="shared" si="20"/>
        <v/>
      </c>
      <c r="I707" s="67">
        <f t="shared" si="21"/>
        <v>1.7888135598326212E-6</v>
      </c>
      <c r="J707" s="144">
        <v>16.674407339999998</v>
      </c>
      <c r="K707" s="90">
        <v>63.890909090909098</v>
      </c>
    </row>
    <row r="708" spans="1:11" x14ac:dyDescent="0.15">
      <c r="A708" s="24" t="s">
        <v>314</v>
      </c>
      <c r="B708" s="24" t="s">
        <v>322</v>
      </c>
      <c r="C708" s="24" t="s">
        <v>1444</v>
      </c>
      <c r="D708" s="24" t="s">
        <v>463</v>
      </c>
      <c r="E708" s="24" t="s">
        <v>466</v>
      </c>
      <c r="F708" s="56">
        <v>1.9074400000000002E-2</v>
      </c>
      <c r="G708" s="39">
        <v>0.13024666000000001</v>
      </c>
      <c r="H708" s="61">
        <f t="shared" si="20"/>
        <v>-0.853551714876988</v>
      </c>
      <c r="I708" s="67">
        <f t="shared" si="21"/>
        <v>1.643478133982334E-6</v>
      </c>
      <c r="J708" s="144">
        <v>9.9872820299999994</v>
      </c>
      <c r="K708" s="90">
        <v>179.55769230769201</v>
      </c>
    </row>
    <row r="709" spans="1:11" x14ac:dyDescent="0.15">
      <c r="A709" s="24" t="s">
        <v>578</v>
      </c>
      <c r="B709" s="24" t="s">
        <v>906</v>
      </c>
      <c r="C709" s="24" t="s">
        <v>1444</v>
      </c>
      <c r="D709" s="24" t="s">
        <v>462</v>
      </c>
      <c r="E709" s="24" t="s">
        <v>465</v>
      </c>
      <c r="F709" s="56">
        <v>1.8331569999999998E-2</v>
      </c>
      <c r="G709" s="39">
        <v>6.5022499999999997E-2</v>
      </c>
      <c r="H709" s="61">
        <f t="shared" si="20"/>
        <v>-0.71807343611826679</v>
      </c>
      <c r="I709" s="67">
        <f t="shared" si="21"/>
        <v>1.5794748173765113E-6</v>
      </c>
      <c r="J709" s="144">
        <v>13.224830689999999</v>
      </c>
      <c r="K709" s="90">
        <v>36.193272727272699</v>
      </c>
    </row>
    <row r="710" spans="1:11" x14ac:dyDescent="0.15">
      <c r="A710" s="24" t="s">
        <v>104</v>
      </c>
      <c r="B710" s="24" t="s">
        <v>105</v>
      </c>
      <c r="C710" s="24" t="s">
        <v>1882</v>
      </c>
      <c r="D710" s="24" t="s">
        <v>463</v>
      </c>
      <c r="E710" s="24" t="s">
        <v>466</v>
      </c>
      <c r="F710" s="56">
        <v>1.8010419999999999E-2</v>
      </c>
      <c r="G710" s="39">
        <v>5.4493950000000001E-3</v>
      </c>
      <c r="H710" s="61">
        <f t="shared" si="20"/>
        <v>2.3050311089579667</v>
      </c>
      <c r="I710" s="67">
        <f t="shared" si="21"/>
        <v>1.5518040648113757E-6</v>
      </c>
      <c r="J710" s="144">
        <v>6.1359175800000001</v>
      </c>
      <c r="K710" s="90">
        <v>40.881818181818197</v>
      </c>
    </row>
    <row r="711" spans="1:11" x14ac:dyDescent="0.15">
      <c r="A711" s="24" t="s">
        <v>186</v>
      </c>
      <c r="B711" s="24" t="s">
        <v>187</v>
      </c>
      <c r="C711" s="24" t="s">
        <v>1886</v>
      </c>
      <c r="D711" s="24" t="s">
        <v>463</v>
      </c>
      <c r="E711" s="24" t="s">
        <v>466</v>
      </c>
      <c r="F711" s="56">
        <v>1.6692490000000001E-2</v>
      </c>
      <c r="G711" s="39">
        <v>3.0888315E-2</v>
      </c>
      <c r="H711" s="61">
        <f t="shared" ref="H711:H774" si="22">IF(ISERROR(F711/G711-1),"",((F711/G711-1)))</f>
        <v>-0.45958560704913809</v>
      </c>
      <c r="I711" s="67">
        <f t="shared" ref="I711:I774" si="23">F711/$F$845</f>
        <v>1.4382492931216064E-6</v>
      </c>
      <c r="J711" s="144">
        <v>6.9920087400000002</v>
      </c>
      <c r="K711" s="90">
        <v>63.197409090909098</v>
      </c>
    </row>
    <row r="712" spans="1:11" x14ac:dyDescent="0.15">
      <c r="A712" s="24" t="s">
        <v>1076</v>
      </c>
      <c r="B712" s="24" t="s">
        <v>2122</v>
      </c>
      <c r="C712" s="24" t="s">
        <v>1878</v>
      </c>
      <c r="D712" s="24" t="s">
        <v>462</v>
      </c>
      <c r="E712" s="24" t="s">
        <v>465</v>
      </c>
      <c r="F712" s="56">
        <v>1.4801799999999999E-2</v>
      </c>
      <c r="G712" s="39">
        <v>1.2511400000000002E-3</v>
      </c>
      <c r="H712" s="61">
        <f t="shared" si="22"/>
        <v>10.830650446792522</v>
      </c>
      <c r="I712" s="67">
        <f t="shared" si="23"/>
        <v>1.2753446841620029E-6</v>
      </c>
      <c r="J712" s="144">
        <v>30.86</v>
      </c>
      <c r="K712" s="90">
        <v>29.919409090909099</v>
      </c>
    </row>
    <row r="713" spans="1:11" x14ac:dyDescent="0.15">
      <c r="A713" s="24" t="s">
        <v>849</v>
      </c>
      <c r="B713" s="24" t="s">
        <v>850</v>
      </c>
      <c r="C713" s="24" t="s">
        <v>1884</v>
      </c>
      <c r="D713" s="24" t="s">
        <v>463</v>
      </c>
      <c r="E713" s="24" t="s">
        <v>465</v>
      </c>
      <c r="F713" s="56">
        <v>1.2644000000000001E-2</v>
      </c>
      <c r="G713" s="39">
        <v>0.50785416999999999</v>
      </c>
      <c r="H713" s="61">
        <f t="shared" si="22"/>
        <v>-0.97510308914072719</v>
      </c>
      <c r="I713" s="67">
        <f t="shared" si="23"/>
        <v>1.0894254878828499E-6</v>
      </c>
      <c r="J713" s="144">
        <v>36.479999999999997</v>
      </c>
      <c r="K713" s="90">
        <v>51.551181818181803</v>
      </c>
    </row>
    <row r="714" spans="1:11" x14ac:dyDescent="0.15">
      <c r="A714" s="24" t="s">
        <v>1776</v>
      </c>
      <c r="B714" s="24" t="s">
        <v>1777</v>
      </c>
      <c r="C714" s="24" t="s">
        <v>354</v>
      </c>
      <c r="D714" s="24" t="s">
        <v>463</v>
      </c>
      <c r="E714" s="24" t="s">
        <v>466</v>
      </c>
      <c r="F714" s="56">
        <v>1.205464E-2</v>
      </c>
      <c r="G714" s="39">
        <v>1.0561E-4</v>
      </c>
      <c r="H714" s="61">
        <f t="shared" si="22"/>
        <v>113.14297888457533</v>
      </c>
      <c r="I714" s="67">
        <f t="shared" si="23"/>
        <v>1.0386453703932392E-6</v>
      </c>
      <c r="J714" s="144">
        <v>10.513534400000001</v>
      </c>
      <c r="K714" s="90">
        <v>60.326090909090901</v>
      </c>
    </row>
    <row r="715" spans="1:11" x14ac:dyDescent="0.15">
      <c r="A715" s="24" t="s">
        <v>1051</v>
      </c>
      <c r="B715" s="24" t="s">
        <v>442</v>
      </c>
      <c r="C715" s="24" t="s">
        <v>1878</v>
      </c>
      <c r="D715" s="24" t="s">
        <v>462</v>
      </c>
      <c r="E715" s="24" t="s">
        <v>465</v>
      </c>
      <c r="F715" s="56">
        <v>1.129352E-2</v>
      </c>
      <c r="G715" s="39">
        <v>0</v>
      </c>
      <c r="H715" s="61" t="str">
        <f t="shared" si="22"/>
        <v/>
      </c>
      <c r="I715" s="67">
        <f t="shared" si="23"/>
        <v>9.7306616070189185E-7</v>
      </c>
      <c r="J715" s="144">
        <v>14.45</v>
      </c>
      <c r="K715" s="90">
        <v>17.5586818181818</v>
      </c>
    </row>
    <row r="716" spans="1:11" x14ac:dyDescent="0.15">
      <c r="A716" s="24" t="s">
        <v>1921</v>
      </c>
      <c r="B716" s="24" t="s">
        <v>166</v>
      </c>
      <c r="C716" s="125" t="s">
        <v>1878</v>
      </c>
      <c r="D716" s="24" t="s">
        <v>462</v>
      </c>
      <c r="E716" s="24" t="s">
        <v>465</v>
      </c>
      <c r="F716" s="56">
        <v>1.125467E-2</v>
      </c>
      <c r="G716" s="39">
        <v>1.0556399999999999E-2</v>
      </c>
      <c r="H716" s="61">
        <f t="shared" si="22"/>
        <v>6.6146603008601534E-2</v>
      </c>
      <c r="I716" s="67">
        <f t="shared" si="23"/>
        <v>9.6971878801886043E-7</v>
      </c>
      <c r="J716" s="144">
        <v>4.42</v>
      </c>
      <c r="K716" s="90">
        <v>36.065727272727301</v>
      </c>
    </row>
    <row r="717" spans="1:11" x14ac:dyDescent="0.15">
      <c r="A717" s="24" t="s">
        <v>881</v>
      </c>
      <c r="B717" s="24" t="s">
        <v>882</v>
      </c>
      <c r="C717" s="24" t="s">
        <v>1879</v>
      </c>
      <c r="D717" s="24" t="s">
        <v>462</v>
      </c>
      <c r="E717" s="24" t="s">
        <v>465</v>
      </c>
      <c r="F717" s="56">
        <v>1.046298E-2</v>
      </c>
      <c r="G717" s="39">
        <v>4.0750339999999996E-2</v>
      </c>
      <c r="H717" s="61">
        <f t="shared" si="22"/>
        <v>-0.74324189687742481</v>
      </c>
      <c r="I717" s="67">
        <f t="shared" si="23"/>
        <v>9.0150562252518979E-7</v>
      </c>
      <c r="J717" s="144">
        <v>105.004272</v>
      </c>
      <c r="K717" s="90">
        <v>5.0905909090909098</v>
      </c>
    </row>
    <row r="718" spans="1:11" x14ac:dyDescent="0.15">
      <c r="A718" s="24" t="s">
        <v>1914</v>
      </c>
      <c r="B718" s="24" t="s">
        <v>1915</v>
      </c>
      <c r="C718" s="24" t="s">
        <v>1883</v>
      </c>
      <c r="D718" s="24" t="s">
        <v>462</v>
      </c>
      <c r="E718" s="24" t="s">
        <v>466</v>
      </c>
      <c r="F718" s="56">
        <v>1.0364799999999999E-2</v>
      </c>
      <c r="G718" s="39">
        <v>5.4504839999999999E-2</v>
      </c>
      <c r="H718" s="61">
        <f t="shared" si="22"/>
        <v>-0.80983707134999383</v>
      </c>
      <c r="I718" s="67">
        <f t="shared" si="23"/>
        <v>8.9304629047834222E-7</v>
      </c>
      <c r="J718" s="144">
        <v>7.0059855385938246</v>
      </c>
      <c r="K718" s="90">
        <v>58.858136363636397</v>
      </c>
    </row>
    <row r="719" spans="1:11" x14ac:dyDescent="0.15">
      <c r="A719" s="24" t="s">
        <v>1449</v>
      </c>
      <c r="B719" s="24" t="s">
        <v>651</v>
      </c>
      <c r="C719" s="24" t="s">
        <v>1444</v>
      </c>
      <c r="D719" s="24" t="s">
        <v>462</v>
      </c>
      <c r="E719" s="24" t="s">
        <v>465</v>
      </c>
      <c r="F719" s="56">
        <v>1.0023000000000001E-2</v>
      </c>
      <c r="G719" s="39">
        <v>0</v>
      </c>
      <c r="H719" s="61" t="str">
        <f t="shared" si="22"/>
        <v/>
      </c>
      <c r="I719" s="67">
        <f t="shared" si="23"/>
        <v>8.635963037843881E-7</v>
      </c>
      <c r="J719" s="144">
        <v>6.11602611</v>
      </c>
      <c r="K719" s="90">
        <v>61.080818181818202</v>
      </c>
    </row>
    <row r="720" spans="1:11" x14ac:dyDescent="0.15">
      <c r="A720" s="24" t="s">
        <v>2019</v>
      </c>
      <c r="B720" s="24" t="s">
        <v>803</v>
      </c>
      <c r="C720" s="24" t="s">
        <v>1882</v>
      </c>
      <c r="D720" s="24" t="s">
        <v>463</v>
      </c>
      <c r="E720" s="24" t="s">
        <v>466</v>
      </c>
      <c r="F720" s="56">
        <v>9.3731600000000002E-3</v>
      </c>
      <c r="G720" s="39">
        <v>0.36699915500000002</v>
      </c>
      <c r="H720" s="61">
        <f t="shared" si="22"/>
        <v>-0.97445999569127073</v>
      </c>
      <c r="I720" s="67">
        <f t="shared" si="23"/>
        <v>8.0760514125308542E-7</v>
      </c>
      <c r="J720" s="144">
        <v>2.2680941299999997</v>
      </c>
      <c r="K720" s="90">
        <v>38.978409090909103</v>
      </c>
    </row>
    <row r="721" spans="1:11" x14ac:dyDescent="0.15">
      <c r="A721" s="24" t="s">
        <v>337</v>
      </c>
      <c r="B721" s="24" t="s">
        <v>338</v>
      </c>
      <c r="C721" s="24" t="s">
        <v>354</v>
      </c>
      <c r="D721" s="24" t="s">
        <v>463</v>
      </c>
      <c r="E721" s="24" t="s">
        <v>465</v>
      </c>
      <c r="F721" s="56">
        <v>9.2723500000000004E-3</v>
      </c>
      <c r="G721" s="39">
        <v>0.96155977999999998</v>
      </c>
      <c r="H721" s="61">
        <f t="shared" si="22"/>
        <v>-0.99035696979755117</v>
      </c>
      <c r="I721" s="67">
        <f t="shared" si="23"/>
        <v>7.9891920456900834E-7</v>
      </c>
      <c r="J721" s="144">
        <v>66.52</v>
      </c>
      <c r="K721" s="90">
        <v>51.395499999999998</v>
      </c>
    </row>
    <row r="722" spans="1:11" x14ac:dyDescent="0.15">
      <c r="A722" s="24" t="s">
        <v>327</v>
      </c>
      <c r="B722" s="24" t="s">
        <v>328</v>
      </c>
      <c r="C722" s="24" t="s">
        <v>354</v>
      </c>
      <c r="D722" s="24" t="s">
        <v>463</v>
      </c>
      <c r="E722" s="24" t="s">
        <v>465</v>
      </c>
      <c r="F722" s="56">
        <v>9.2005000000000003E-3</v>
      </c>
      <c r="G722" s="39">
        <v>0.25903192999999997</v>
      </c>
      <c r="H722" s="61">
        <f t="shared" si="22"/>
        <v>-0.96448121279874643</v>
      </c>
      <c r="I722" s="67">
        <f t="shared" si="23"/>
        <v>7.9272850373822839E-7</v>
      </c>
      <c r="J722" s="144">
        <v>338.97</v>
      </c>
      <c r="K722" s="90">
        <v>53.498409090909099</v>
      </c>
    </row>
    <row r="723" spans="1:11" x14ac:dyDescent="0.15">
      <c r="A723" s="24" t="s">
        <v>885</v>
      </c>
      <c r="B723" s="24" t="s">
        <v>886</v>
      </c>
      <c r="C723" s="24" t="s">
        <v>1879</v>
      </c>
      <c r="D723" s="24" t="s">
        <v>462</v>
      </c>
      <c r="E723" s="24" t="s">
        <v>465</v>
      </c>
      <c r="F723" s="56">
        <v>9.0730099999999994E-3</v>
      </c>
      <c r="G723" s="39">
        <v>5.7207400000000002E-3</v>
      </c>
      <c r="H723" s="61">
        <f t="shared" si="22"/>
        <v>0.585985379513839</v>
      </c>
      <c r="I723" s="67">
        <f t="shared" si="23"/>
        <v>7.8174377932742594E-7</v>
      </c>
      <c r="J723" s="144">
        <v>11.045140999999999</v>
      </c>
      <c r="K723" s="90">
        <v>10.5303636363636</v>
      </c>
    </row>
    <row r="724" spans="1:11" x14ac:dyDescent="0.15">
      <c r="A724" s="24" t="s">
        <v>1734</v>
      </c>
      <c r="B724" s="24" t="s">
        <v>1735</v>
      </c>
      <c r="C724" s="24" t="s">
        <v>1070</v>
      </c>
      <c r="D724" s="24" t="s">
        <v>462</v>
      </c>
      <c r="E724" s="24" t="s">
        <v>465</v>
      </c>
      <c r="F724" s="56">
        <v>8.763E-3</v>
      </c>
      <c r="G724" s="39">
        <v>7.7881199999999999E-3</v>
      </c>
      <c r="H724" s="61">
        <f t="shared" si="22"/>
        <v>0.12517526694503944</v>
      </c>
      <c r="I724" s="67">
        <f t="shared" si="23"/>
        <v>7.5503286541580294E-7</v>
      </c>
      <c r="J724" s="144">
        <v>8.6272512500000005</v>
      </c>
      <c r="K724" s="90">
        <v>77.259772727272704</v>
      </c>
    </row>
    <row r="725" spans="1:11" x14ac:dyDescent="0.15">
      <c r="A725" s="24" t="s">
        <v>469</v>
      </c>
      <c r="B725" s="24" t="s">
        <v>470</v>
      </c>
      <c r="C725" s="24" t="s">
        <v>1879</v>
      </c>
      <c r="D725" s="24" t="s">
        <v>462</v>
      </c>
      <c r="E725" s="24" t="s">
        <v>465</v>
      </c>
      <c r="F725" s="56">
        <v>8.1679200000000004E-3</v>
      </c>
      <c r="G725" s="39">
        <v>9.7135159999999998E-2</v>
      </c>
      <c r="H725" s="61">
        <f t="shared" si="22"/>
        <v>-0.91591180783559734</v>
      </c>
      <c r="I725" s="67">
        <f t="shared" si="23"/>
        <v>7.0375990438058256E-7</v>
      </c>
      <c r="J725" s="144">
        <v>52.133476000000002</v>
      </c>
      <c r="K725" s="90">
        <v>76.466227272727295</v>
      </c>
    </row>
    <row r="726" spans="1:11" x14ac:dyDescent="0.15">
      <c r="A726" s="24" t="s">
        <v>315</v>
      </c>
      <c r="B726" s="24" t="s">
        <v>323</v>
      </c>
      <c r="C726" s="24" t="s">
        <v>1879</v>
      </c>
      <c r="D726" s="24" t="s">
        <v>462</v>
      </c>
      <c r="E726" s="24" t="s">
        <v>465</v>
      </c>
      <c r="F726" s="56">
        <v>6.0338199999999996E-3</v>
      </c>
      <c r="G726" s="39">
        <v>2.8567600000000003E-3</v>
      </c>
      <c r="H726" s="61">
        <f t="shared" si="22"/>
        <v>1.112120024083227</v>
      </c>
      <c r="I726" s="67">
        <f t="shared" si="23"/>
        <v>5.1988273468026702E-7</v>
      </c>
      <c r="J726" s="144">
        <v>10.122659000000001</v>
      </c>
      <c r="K726" s="90">
        <v>67.727454545454506</v>
      </c>
    </row>
    <row r="727" spans="1:11" x14ac:dyDescent="0.15">
      <c r="A727" s="24" t="s">
        <v>550</v>
      </c>
      <c r="B727" s="24" t="s">
        <v>2134</v>
      </c>
      <c r="C727" s="24" t="s">
        <v>1879</v>
      </c>
      <c r="D727" s="24" t="s">
        <v>462</v>
      </c>
      <c r="E727" s="24" t="s">
        <v>465</v>
      </c>
      <c r="F727" s="56">
        <v>4.9473399999999997E-3</v>
      </c>
      <c r="G727" s="39">
        <v>0</v>
      </c>
      <c r="H727" s="61" t="str">
        <f t="shared" si="22"/>
        <v/>
      </c>
      <c r="I727" s="67">
        <f t="shared" si="23"/>
        <v>4.2627003268129843E-7</v>
      </c>
      <c r="J727" s="144">
        <v>10.308309</v>
      </c>
      <c r="K727" s="90">
        <v>31.3862272727273</v>
      </c>
    </row>
    <row r="728" spans="1:11" x14ac:dyDescent="0.15">
      <c r="A728" s="24" t="s">
        <v>75</v>
      </c>
      <c r="B728" s="24" t="s">
        <v>87</v>
      </c>
      <c r="C728" s="24" t="s">
        <v>1882</v>
      </c>
      <c r="D728" s="24" t="s">
        <v>463</v>
      </c>
      <c r="E728" s="24" t="s">
        <v>466</v>
      </c>
      <c r="F728" s="56">
        <v>4.68776E-3</v>
      </c>
      <c r="G728" s="39">
        <v>0.9657</v>
      </c>
      <c r="H728" s="61">
        <f t="shared" si="22"/>
        <v>-0.99514573884229052</v>
      </c>
      <c r="I728" s="67">
        <f t="shared" si="23"/>
        <v>4.0390424114818946E-7</v>
      </c>
      <c r="J728" s="144">
        <v>51.557874099999999</v>
      </c>
      <c r="K728" s="90">
        <v>10.5048181818182</v>
      </c>
    </row>
    <row r="729" spans="1:11" x14ac:dyDescent="0.15">
      <c r="A729" s="24" t="s">
        <v>565</v>
      </c>
      <c r="B729" s="24" t="s">
        <v>982</v>
      </c>
      <c r="C729" s="24" t="s">
        <v>1879</v>
      </c>
      <c r="D729" s="24" t="s">
        <v>462</v>
      </c>
      <c r="E729" s="24" t="s">
        <v>465</v>
      </c>
      <c r="F729" s="56">
        <v>4.5056999999999996E-3</v>
      </c>
      <c r="G729" s="39">
        <v>1.21191834</v>
      </c>
      <c r="H729" s="61">
        <f t="shared" si="22"/>
        <v>-0.99628217524953044</v>
      </c>
      <c r="I729" s="67">
        <f t="shared" si="23"/>
        <v>3.8821768591851912E-7</v>
      </c>
      <c r="J729" s="144">
        <v>24.240673000000001</v>
      </c>
      <c r="K729" s="90">
        <v>41.1144545454545</v>
      </c>
    </row>
    <row r="730" spans="1:11" x14ac:dyDescent="0.15">
      <c r="A730" s="24" t="s">
        <v>879</v>
      </c>
      <c r="B730" s="24" t="s">
        <v>880</v>
      </c>
      <c r="C730" s="24" t="s">
        <v>1879</v>
      </c>
      <c r="D730" s="24" t="s">
        <v>462</v>
      </c>
      <c r="E730" s="24" t="s">
        <v>465</v>
      </c>
      <c r="F730" s="56">
        <v>4.3188000000000002E-3</v>
      </c>
      <c r="G730" s="39">
        <v>0</v>
      </c>
      <c r="H730" s="61" t="str">
        <f t="shared" si="22"/>
        <v/>
      </c>
      <c r="I730" s="67">
        <f t="shared" si="23"/>
        <v>3.7211410922717905E-7</v>
      </c>
      <c r="J730" s="144">
        <v>9.492445</v>
      </c>
      <c r="K730" s="90">
        <v>26.166363636363599</v>
      </c>
    </row>
    <row r="731" spans="1:11" x14ac:dyDescent="0.15">
      <c r="A731" s="24" t="s">
        <v>53</v>
      </c>
      <c r="B731" s="24" t="s">
        <v>899</v>
      </c>
      <c r="C731" s="24" t="s">
        <v>1444</v>
      </c>
      <c r="D731" s="24" t="s">
        <v>462</v>
      </c>
      <c r="E731" s="24" t="s">
        <v>465</v>
      </c>
      <c r="F731" s="56">
        <v>4.3133999999999994E-3</v>
      </c>
      <c r="G731" s="39">
        <v>0.39985900000000002</v>
      </c>
      <c r="H731" s="61">
        <f t="shared" si="22"/>
        <v>-0.98921269747586027</v>
      </c>
      <c r="I731" s="67">
        <f t="shared" si="23"/>
        <v>3.7164883734845642E-7</v>
      </c>
      <c r="J731" s="144">
        <v>11.357115820000001</v>
      </c>
      <c r="K731" s="90">
        <v>25.858772727272701</v>
      </c>
    </row>
    <row r="732" spans="1:11" x14ac:dyDescent="0.15">
      <c r="A732" s="24" t="s">
        <v>1078</v>
      </c>
      <c r="B732" s="24" t="s">
        <v>2132</v>
      </c>
      <c r="C732" s="24" t="s">
        <v>1878</v>
      </c>
      <c r="D732" s="24" t="s">
        <v>462</v>
      </c>
      <c r="E732" s="24" t="s">
        <v>465</v>
      </c>
      <c r="F732" s="56">
        <v>3.7340999999999997E-3</v>
      </c>
      <c r="G732" s="39">
        <v>2.4882072000000002</v>
      </c>
      <c r="H732" s="61">
        <f t="shared" si="22"/>
        <v>-0.99849928092805129</v>
      </c>
      <c r="I732" s="67">
        <f t="shared" si="23"/>
        <v>3.217355041366141E-7</v>
      </c>
      <c r="J732" s="144">
        <v>12.91</v>
      </c>
      <c r="K732" s="90">
        <v>19.2425454545455</v>
      </c>
    </row>
    <row r="733" spans="1:11" x14ac:dyDescent="0.15">
      <c r="A733" s="24" t="s">
        <v>1032</v>
      </c>
      <c r="B733" s="24" t="s">
        <v>2125</v>
      </c>
      <c r="C733" s="24" t="s">
        <v>1878</v>
      </c>
      <c r="D733" s="24" t="s">
        <v>462</v>
      </c>
      <c r="E733" s="24" t="s">
        <v>465</v>
      </c>
      <c r="F733" s="56">
        <v>3.4624863088718997E-3</v>
      </c>
      <c r="G733" s="39">
        <v>8.9867609106011298E-2</v>
      </c>
      <c r="H733" s="61">
        <f t="shared" si="22"/>
        <v>-0.9614712537329505</v>
      </c>
      <c r="I733" s="67">
        <f t="shared" si="23"/>
        <v>2.9833287221847964E-7</v>
      </c>
      <c r="J733" s="144">
        <v>65.455247999999997</v>
      </c>
      <c r="K733" s="90">
        <v>93.2737727272727</v>
      </c>
    </row>
    <row r="734" spans="1:11" x14ac:dyDescent="0.15">
      <c r="A734" s="24" t="s">
        <v>2101</v>
      </c>
      <c r="B734" s="24" t="s">
        <v>2102</v>
      </c>
      <c r="C734" s="24" t="s">
        <v>1880</v>
      </c>
      <c r="D734" s="24" t="s">
        <v>462</v>
      </c>
      <c r="E734" s="24" t="s">
        <v>465</v>
      </c>
      <c r="F734" s="56">
        <v>3.4297500000000001E-3</v>
      </c>
      <c r="G734" s="39">
        <v>6.9379999999999997E-2</v>
      </c>
      <c r="H734" s="61">
        <f t="shared" si="22"/>
        <v>-0.95056572499279335</v>
      </c>
      <c r="I734" s="67">
        <f t="shared" si="23"/>
        <v>2.9551226408305945E-7</v>
      </c>
      <c r="J734" s="144">
        <v>10.323446390000001</v>
      </c>
      <c r="K734" s="90">
        <v>41.022909090909103</v>
      </c>
    </row>
    <row r="735" spans="1:11" x14ac:dyDescent="0.15">
      <c r="A735" s="24" t="s">
        <v>79</v>
      </c>
      <c r="B735" s="24" t="s">
        <v>91</v>
      </c>
      <c r="C735" s="24" t="s">
        <v>1882</v>
      </c>
      <c r="D735" s="24" t="s">
        <v>463</v>
      </c>
      <c r="E735" s="24" t="s">
        <v>466</v>
      </c>
      <c r="F735" s="56">
        <v>3.2876900000000002E-3</v>
      </c>
      <c r="G735" s="39">
        <v>1.0506719600000001</v>
      </c>
      <c r="H735" s="61">
        <f t="shared" si="22"/>
        <v>-0.99687086919117929</v>
      </c>
      <c r="I735" s="67">
        <f t="shared" si="23"/>
        <v>2.8327216721429663E-7</v>
      </c>
      <c r="J735" s="144">
        <v>8.6038287499999999</v>
      </c>
      <c r="K735" s="90">
        <v>11.1971363636364</v>
      </c>
    </row>
    <row r="736" spans="1:11" x14ac:dyDescent="0.15">
      <c r="A736" s="24" t="s">
        <v>1768</v>
      </c>
      <c r="B736" s="24" t="s">
        <v>1769</v>
      </c>
      <c r="C736" s="24" t="s">
        <v>354</v>
      </c>
      <c r="D736" s="24" t="s">
        <v>463</v>
      </c>
      <c r="E736" s="24" t="s">
        <v>466</v>
      </c>
      <c r="F736" s="56">
        <v>3.0804000000000001E-3</v>
      </c>
      <c r="G736" s="39">
        <v>2.34784E-2</v>
      </c>
      <c r="H736" s="61">
        <f t="shared" si="22"/>
        <v>-0.86879855526782057</v>
      </c>
      <c r="I736" s="67">
        <f t="shared" si="23"/>
        <v>2.654117583734839E-7</v>
      </c>
      <c r="J736" s="144">
        <v>10.506585600000001</v>
      </c>
      <c r="K736" s="90">
        <v>123.89445454545501</v>
      </c>
    </row>
    <row r="737" spans="1:11" x14ac:dyDescent="0.15">
      <c r="A737" s="24" t="s">
        <v>639</v>
      </c>
      <c r="B737" s="24" t="s">
        <v>640</v>
      </c>
      <c r="C737" s="24" t="s">
        <v>1444</v>
      </c>
      <c r="D737" s="24" t="s">
        <v>462</v>
      </c>
      <c r="E737" s="24" t="s">
        <v>465</v>
      </c>
      <c r="F737" s="56">
        <v>3.0019499999999998E-3</v>
      </c>
      <c r="G737" s="39">
        <v>2.3938000000000001E-2</v>
      </c>
      <c r="H737" s="61">
        <f t="shared" si="22"/>
        <v>-0.87459478653187406</v>
      </c>
      <c r="I737" s="67">
        <f t="shared" si="23"/>
        <v>2.5865239191315408E-7</v>
      </c>
      <c r="J737" s="144">
        <v>5.3507610799999998</v>
      </c>
      <c r="K737" s="90">
        <v>54.6457727272727</v>
      </c>
    </row>
    <row r="738" spans="1:11" x14ac:dyDescent="0.15">
      <c r="A738" s="24" t="s">
        <v>524</v>
      </c>
      <c r="B738" s="24" t="s">
        <v>525</v>
      </c>
      <c r="C738" s="24" t="s">
        <v>1444</v>
      </c>
      <c r="D738" s="24" t="s">
        <v>462</v>
      </c>
      <c r="E738" s="24" t="s">
        <v>465</v>
      </c>
      <c r="F738" s="56">
        <v>2.7149600000000002E-3</v>
      </c>
      <c r="G738" s="39">
        <v>6.5416400000000005E-3</v>
      </c>
      <c r="H738" s="61">
        <f t="shared" si="22"/>
        <v>-0.58497257568438488</v>
      </c>
      <c r="I738" s="67">
        <f t="shared" si="23"/>
        <v>2.339249147882333E-7</v>
      </c>
      <c r="J738" s="144">
        <v>4.5010565778928004</v>
      </c>
      <c r="K738" s="90">
        <v>44.809181818181798</v>
      </c>
    </row>
    <row r="739" spans="1:11" x14ac:dyDescent="0.15">
      <c r="A739" s="24" t="s">
        <v>387</v>
      </c>
      <c r="B739" s="24" t="s">
        <v>171</v>
      </c>
      <c r="C739" s="24" t="s">
        <v>1886</v>
      </c>
      <c r="D739" s="24" t="s">
        <v>463</v>
      </c>
      <c r="E739" s="24" t="s">
        <v>466</v>
      </c>
      <c r="F739" s="56">
        <v>2.6820300000000002E-3</v>
      </c>
      <c r="G739" s="39">
        <v>1.8126145E-2</v>
      </c>
      <c r="H739" s="61">
        <f t="shared" si="22"/>
        <v>-0.85203527832310733</v>
      </c>
      <c r="I739" s="67">
        <f t="shared" si="23"/>
        <v>2.3108761794261625E-7</v>
      </c>
      <c r="J739" s="144">
        <v>6.2480078099999998</v>
      </c>
      <c r="K739" s="90">
        <v>56.341000000000001</v>
      </c>
    </row>
    <row r="740" spans="1:11" x14ac:dyDescent="0.15">
      <c r="A740" s="24" t="s">
        <v>1918</v>
      </c>
      <c r="B740" s="24" t="s">
        <v>1938</v>
      </c>
      <c r="C740" s="24" t="s">
        <v>1883</v>
      </c>
      <c r="D740" s="24" t="s">
        <v>462</v>
      </c>
      <c r="E740" s="24" t="s">
        <v>466</v>
      </c>
      <c r="F740" s="56">
        <v>2.5604999999999998E-3</v>
      </c>
      <c r="G740" s="39">
        <v>3.1195799999999999E-2</v>
      </c>
      <c r="H740" s="61">
        <f t="shared" si="22"/>
        <v>-0.9179216432981363</v>
      </c>
      <c r="I740" s="67">
        <f t="shared" si="23"/>
        <v>2.2061641582758909E-7</v>
      </c>
      <c r="J740" s="144">
        <v>71.460986681600005</v>
      </c>
      <c r="K740" s="90">
        <v>74.386136363636396</v>
      </c>
    </row>
    <row r="741" spans="1:11" x14ac:dyDescent="0.15">
      <c r="A741" s="24" t="s">
        <v>1774</v>
      </c>
      <c r="B741" s="24" t="s">
        <v>1775</v>
      </c>
      <c r="C741" s="24" t="s">
        <v>1883</v>
      </c>
      <c r="D741" s="24" t="s">
        <v>462</v>
      </c>
      <c r="E741" s="24" t="s">
        <v>465</v>
      </c>
      <c r="F741" s="56">
        <v>2.0589800000000002E-3</v>
      </c>
      <c r="G741" s="39">
        <v>1.0380999999999999E-3</v>
      </c>
      <c r="H741" s="61">
        <f t="shared" si="22"/>
        <v>0.98341200269723572</v>
      </c>
      <c r="I741" s="67">
        <f t="shared" si="23"/>
        <v>1.7740472089853134E-7</v>
      </c>
      <c r="J741" s="144">
        <v>3.5663673680000003</v>
      </c>
      <c r="K741" s="90">
        <v>53.061636363636403</v>
      </c>
    </row>
    <row r="742" spans="1:11" x14ac:dyDescent="0.15">
      <c r="A742" s="24" t="s">
        <v>720</v>
      </c>
      <c r="B742" s="24" t="s">
        <v>721</v>
      </c>
      <c r="C742" s="24" t="s">
        <v>1898</v>
      </c>
      <c r="D742" s="24" t="s">
        <v>2110</v>
      </c>
      <c r="E742" s="24" t="s">
        <v>465</v>
      </c>
      <c r="F742" s="56">
        <v>1.8E-3</v>
      </c>
      <c r="G742" s="39">
        <v>0.33399350999999999</v>
      </c>
      <c r="H742" s="61">
        <f t="shared" si="22"/>
        <v>-0.99461067372237266</v>
      </c>
      <c r="I742" s="67">
        <f t="shared" si="23"/>
        <v>1.5509062624083591E-7</v>
      </c>
      <c r="J742" s="144">
        <v>11.093025768057601</v>
      </c>
      <c r="K742" s="90">
        <v>55.952500000000001</v>
      </c>
    </row>
    <row r="743" spans="1:11" x14ac:dyDescent="0.15">
      <c r="A743" s="24" t="s">
        <v>1731</v>
      </c>
      <c r="B743" s="24" t="s">
        <v>1745</v>
      </c>
      <c r="C743" s="24" t="s">
        <v>1070</v>
      </c>
      <c r="D743" s="24" t="s">
        <v>462</v>
      </c>
      <c r="E743" s="24" t="s">
        <v>465</v>
      </c>
      <c r="F743" s="56">
        <v>1.6999999999999999E-3</v>
      </c>
      <c r="G743" s="39">
        <v>6.5690000000000003E-5</v>
      </c>
      <c r="H743" s="61">
        <f t="shared" si="22"/>
        <v>24.879129243416042</v>
      </c>
      <c r="I743" s="67">
        <f t="shared" si="23"/>
        <v>1.4647448033856726E-7</v>
      </c>
      <c r="J743" s="144">
        <v>4.7359607000000006</v>
      </c>
      <c r="K743" s="90">
        <v>30.576136363636401</v>
      </c>
    </row>
    <row r="744" spans="1:11" x14ac:dyDescent="0.15">
      <c r="A744" s="24" t="s">
        <v>1770</v>
      </c>
      <c r="B744" s="24" t="s">
        <v>1771</v>
      </c>
      <c r="C744" s="24" t="s">
        <v>1883</v>
      </c>
      <c r="D744" s="24" t="s">
        <v>462</v>
      </c>
      <c r="E744" s="24" t="s">
        <v>465</v>
      </c>
      <c r="F744" s="56">
        <v>1.5100000000000001E-3</v>
      </c>
      <c r="G744" s="39">
        <v>1.9720999999999999E-2</v>
      </c>
      <c r="H744" s="61">
        <f t="shared" si="22"/>
        <v>-0.92343187465138687</v>
      </c>
      <c r="I744" s="67">
        <f t="shared" si="23"/>
        <v>1.3010380312425681E-7</v>
      </c>
      <c r="J744" s="144">
        <v>3.7185634600000004</v>
      </c>
      <c r="K744" s="90">
        <v>51.976681818181802</v>
      </c>
    </row>
    <row r="745" spans="1:11" x14ac:dyDescent="0.15">
      <c r="A745" s="24" t="s">
        <v>722</v>
      </c>
      <c r="B745" s="24" t="s">
        <v>723</v>
      </c>
      <c r="C745" s="24" t="s">
        <v>1878</v>
      </c>
      <c r="D745" s="24" t="s">
        <v>462</v>
      </c>
      <c r="E745" s="24" t="s">
        <v>465</v>
      </c>
      <c r="F745" s="56">
        <v>1.2930000000000001E-3</v>
      </c>
      <c r="G745" s="39">
        <v>3.1397088700000002</v>
      </c>
      <c r="H745" s="61">
        <f t="shared" si="22"/>
        <v>-0.99958817837782521</v>
      </c>
      <c r="I745" s="67">
        <f t="shared" si="23"/>
        <v>1.1140676651633381E-7</v>
      </c>
      <c r="J745" s="144">
        <v>770.03</v>
      </c>
      <c r="K745" s="90">
        <v>12.957818181818199</v>
      </c>
    </row>
    <row r="746" spans="1:11" x14ac:dyDescent="0.15">
      <c r="A746" s="24" t="s">
        <v>80</v>
      </c>
      <c r="B746" s="24" t="s">
        <v>92</v>
      </c>
      <c r="C746" s="24" t="s">
        <v>1882</v>
      </c>
      <c r="D746" s="24" t="s">
        <v>463</v>
      </c>
      <c r="E746" s="24" t="s">
        <v>466</v>
      </c>
      <c r="F746" s="56">
        <v>9.7999000000000003E-4</v>
      </c>
      <c r="G746" s="39">
        <v>0</v>
      </c>
      <c r="H746" s="61" t="str">
        <f t="shared" si="22"/>
        <v/>
      </c>
      <c r="I746" s="67">
        <f t="shared" si="23"/>
        <v>8.4437368227642674E-8</v>
      </c>
      <c r="J746" s="144">
        <v>4.0256930799999999</v>
      </c>
      <c r="K746" s="90">
        <v>23.901227272727301</v>
      </c>
    </row>
    <row r="747" spans="1:11" x14ac:dyDescent="0.15">
      <c r="A747" s="24" t="s">
        <v>317</v>
      </c>
      <c r="B747" s="24" t="s">
        <v>325</v>
      </c>
      <c r="C747" s="24" t="s">
        <v>1879</v>
      </c>
      <c r="D747" s="24" t="s">
        <v>462</v>
      </c>
      <c r="E747" s="24" t="s">
        <v>465</v>
      </c>
      <c r="F747" s="56">
        <v>9.7375000000000001E-4</v>
      </c>
      <c r="G747" s="39">
        <v>6.7049200000000005E-3</v>
      </c>
      <c r="H747" s="61">
        <f t="shared" si="22"/>
        <v>-0.8547708250061149</v>
      </c>
      <c r="I747" s="67">
        <f t="shared" si="23"/>
        <v>8.3899720723341103E-8</v>
      </c>
      <c r="J747" s="144">
        <v>9.731109</v>
      </c>
      <c r="K747" s="90">
        <v>39.946136363636398</v>
      </c>
    </row>
    <row r="748" spans="1:11" x14ac:dyDescent="0.15">
      <c r="A748" s="24" t="s">
        <v>894</v>
      </c>
      <c r="B748" s="24" t="s">
        <v>298</v>
      </c>
      <c r="C748" s="24" t="s">
        <v>1444</v>
      </c>
      <c r="D748" s="24" t="s">
        <v>462</v>
      </c>
      <c r="E748" s="24" t="s">
        <v>465</v>
      </c>
      <c r="F748" s="56">
        <v>8.9336000000000005E-4</v>
      </c>
      <c r="G748" s="39">
        <v>4.2051089999999999E-2</v>
      </c>
      <c r="H748" s="61">
        <f t="shared" si="22"/>
        <v>-0.97875536638883798</v>
      </c>
      <c r="I748" s="67">
        <f t="shared" si="23"/>
        <v>7.6973201032507336E-8</v>
      </c>
      <c r="J748" s="144">
        <v>21.84383218</v>
      </c>
      <c r="K748" s="90">
        <v>40.448363636363602</v>
      </c>
    </row>
    <row r="749" spans="1:11" x14ac:dyDescent="0.15">
      <c r="A749" s="24" t="s">
        <v>2028</v>
      </c>
      <c r="B749" s="24" t="s">
        <v>67</v>
      </c>
      <c r="C749" s="24" t="s">
        <v>1884</v>
      </c>
      <c r="D749" s="24" t="s">
        <v>463</v>
      </c>
      <c r="E749" s="24" t="s">
        <v>466</v>
      </c>
      <c r="F749" s="56">
        <v>7.0350000000000002E-4</v>
      </c>
      <c r="G749" s="39">
        <v>0.14432967999999999</v>
      </c>
      <c r="H749" s="61">
        <f t="shared" si="22"/>
        <v>-0.99512574267468756</v>
      </c>
      <c r="I749" s="67">
        <f t="shared" si="23"/>
        <v>6.0614586422460049E-8</v>
      </c>
      <c r="J749" s="144">
        <v>18.8</v>
      </c>
      <c r="K749" s="90">
        <v>8.4610454545454505</v>
      </c>
    </row>
    <row r="750" spans="1:11" x14ac:dyDescent="0.15">
      <c r="A750" s="24" t="s">
        <v>1080</v>
      </c>
      <c r="B750" s="24" t="s">
        <v>2133</v>
      </c>
      <c r="C750" s="24" t="s">
        <v>1878</v>
      </c>
      <c r="D750" s="24" t="s">
        <v>462</v>
      </c>
      <c r="E750" s="24" t="s">
        <v>465</v>
      </c>
      <c r="F750" s="56">
        <v>6.6686999999999996E-4</v>
      </c>
      <c r="G750" s="39">
        <v>2.620047E-2</v>
      </c>
      <c r="H750" s="61">
        <f t="shared" si="22"/>
        <v>-0.97454740315727162</v>
      </c>
      <c r="I750" s="67">
        <f t="shared" si="23"/>
        <v>5.7458492178459031E-8</v>
      </c>
      <c r="J750" s="144">
        <v>10.51</v>
      </c>
      <c r="K750" s="90">
        <v>29.9329545454545</v>
      </c>
    </row>
    <row r="751" spans="1:11" x14ac:dyDescent="0.15">
      <c r="A751" s="24" t="s">
        <v>2150</v>
      </c>
      <c r="B751" s="24" t="s">
        <v>2151</v>
      </c>
      <c r="C751" s="24" t="s">
        <v>2147</v>
      </c>
      <c r="D751" s="24" t="s">
        <v>462</v>
      </c>
      <c r="E751" s="24" t="s">
        <v>465</v>
      </c>
      <c r="F751" s="56">
        <v>4.8510000000000003E-4</v>
      </c>
      <c r="G751" s="39"/>
      <c r="H751" s="61" t="str">
        <f t="shared" si="22"/>
        <v/>
      </c>
      <c r="I751" s="67">
        <f t="shared" si="23"/>
        <v>4.1796923771905286E-8</v>
      </c>
      <c r="J751" s="144">
        <v>49.429000000000002</v>
      </c>
      <c r="K751" s="90">
        <v>70.1935</v>
      </c>
    </row>
    <row r="752" spans="1:11" x14ac:dyDescent="0.15">
      <c r="A752" s="24" t="s">
        <v>2152</v>
      </c>
      <c r="B752" s="24" t="s">
        <v>2153</v>
      </c>
      <c r="C752" s="24" t="s">
        <v>1878</v>
      </c>
      <c r="D752" s="24" t="s">
        <v>462</v>
      </c>
      <c r="E752" s="24" t="s">
        <v>466</v>
      </c>
      <c r="F752" s="56">
        <v>4.2227999999999998E-4</v>
      </c>
      <c r="G752" s="39"/>
      <c r="H752" s="61" t="str">
        <f t="shared" si="22"/>
        <v/>
      </c>
      <c r="I752" s="67">
        <f t="shared" si="23"/>
        <v>3.6384260916100107E-8</v>
      </c>
      <c r="J752" s="144">
        <v>14.5</v>
      </c>
      <c r="K752" s="90">
        <v>19.7946666666667</v>
      </c>
    </row>
    <row r="753" spans="1:11" x14ac:dyDescent="0.15">
      <c r="A753" s="24" t="s">
        <v>1760</v>
      </c>
      <c r="B753" s="24" t="s">
        <v>1761</v>
      </c>
      <c r="C753" s="24" t="s">
        <v>354</v>
      </c>
      <c r="D753" s="24" t="s">
        <v>463</v>
      </c>
      <c r="E753" s="24" t="s">
        <v>466</v>
      </c>
      <c r="F753" s="56">
        <v>3.0138000000000002E-4</v>
      </c>
      <c r="G753" s="39">
        <v>0.15021000000000001</v>
      </c>
      <c r="H753" s="61">
        <f t="shared" si="22"/>
        <v>-0.99799360894747358</v>
      </c>
      <c r="I753" s="67">
        <f t="shared" si="23"/>
        <v>2.5967340520257297E-8</v>
      </c>
      <c r="J753" s="144">
        <v>5.25</v>
      </c>
      <c r="K753" s="90">
        <v>31.421318181818201</v>
      </c>
    </row>
    <row r="754" spans="1:11" x14ac:dyDescent="0.15">
      <c r="A754" s="24" t="s">
        <v>1929</v>
      </c>
      <c r="B754" s="24" t="s">
        <v>660</v>
      </c>
      <c r="C754" s="24" t="s">
        <v>1880</v>
      </c>
      <c r="D754" s="24" t="s">
        <v>462</v>
      </c>
      <c r="E754" s="24" t="s">
        <v>465</v>
      </c>
      <c r="F754" s="56">
        <v>2.6049999999999999E-4</v>
      </c>
      <c r="G754" s="39">
        <v>5.0088800000000003E-2</v>
      </c>
      <c r="H754" s="61">
        <f t="shared" si="22"/>
        <v>-0.99479923655587676</v>
      </c>
      <c r="I754" s="67">
        <f t="shared" si="23"/>
        <v>2.2445060075409867E-8</v>
      </c>
      <c r="J754" s="144">
        <v>5.2469092999999996</v>
      </c>
      <c r="K754" s="90">
        <v>50.6190454545455</v>
      </c>
    </row>
    <row r="755" spans="1:11" x14ac:dyDescent="0.15">
      <c r="A755" s="24" t="s">
        <v>551</v>
      </c>
      <c r="B755" s="24" t="s">
        <v>1384</v>
      </c>
      <c r="C755" s="24" t="s">
        <v>1879</v>
      </c>
      <c r="D755" s="24" t="s">
        <v>462</v>
      </c>
      <c r="E755" s="24" t="s">
        <v>465</v>
      </c>
      <c r="F755" s="56">
        <v>1.7427999999999999E-4</v>
      </c>
      <c r="G755" s="39">
        <v>1.7223E-4</v>
      </c>
      <c r="H755" s="61">
        <f t="shared" si="22"/>
        <v>1.1902688265691186E-2</v>
      </c>
      <c r="I755" s="67">
        <f t="shared" si="23"/>
        <v>1.5016219078473825E-8</v>
      </c>
      <c r="J755" s="144">
        <v>10.095571</v>
      </c>
      <c r="K755" s="90">
        <v>27.513681818181801</v>
      </c>
    </row>
    <row r="756" spans="1:11" x14ac:dyDescent="0.15">
      <c r="A756" s="24" t="s">
        <v>1778</v>
      </c>
      <c r="B756" s="24" t="s">
        <v>1779</v>
      </c>
      <c r="C756" s="24" t="s">
        <v>354</v>
      </c>
      <c r="D756" s="24" t="s">
        <v>463</v>
      </c>
      <c r="E756" s="24" t="s">
        <v>466</v>
      </c>
      <c r="F756" s="56">
        <v>1.3898E-4</v>
      </c>
      <c r="G756" s="39">
        <v>7.154000000000001E-5</v>
      </c>
      <c r="H756" s="61">
        <f t="shared" si="22"/>
        <v>0.94268940452893468</v>
      </c>
      <c r="I756" s="67">
        <f t="shared" si="23"/>
        <v>1.1974719574972988E-8</v>
      </c>
      <c r="J756" s="144">
        <v>7.1225200000000006</v>
      </c>
      <c r="K756" s="90">
        <v>86.853499999999997</v>
      </c>
    </row>
    <row r="757" spans="1:11" x14ac:dyDescent="0.15">
      <c r="A757" s="24" t="s">
        <v>526</v>
      </c>
      <c r="B757" s="24" t="s">
        <v>527</v>
      </c>
      <c r="C757" s="24" t="s">
        <v>1444</v>
      </c>
      <c r="D757" s="24" t="s">
        <v>462</v>
      </c>
      <c r="E757" s="24" t="s">
        <v>465</v>
      </c>
      <c r="F757" s="56">
        <v>1.2105E-4</v>
      </c>
      <c r="G757" s="39">
        <v>1.1311975E-2</v>
      </c>
      <c r="H757" s="61">
        <f t="shared" si="22"/>
        <v>-0.98929895089053854</v>
      </c>
      <c r="I757" s="67">
        <f t="shared" si="23"/>
        <v>1.0429844614696217E-8</v>
      </c>
      <c r="J757" s="144">
        <v>4.5477664601344001</v>
      </c>
      <c r="K757" s="90">
        <v>64.602000000000004</v>
      </c>
    </row>
    <row r="758" spans="1:11" x14ac:dyDescent="0.15">
      <c r="A758" s="24" t="s">
        <v>735</v>
      </c>
      <c r="B758" s="24" t="s">
        <v>747</v>
      </c>
      <c r="C758" s="24" t="s">
        <v>1879</v>
      </c>
      <c r="D758" s="24" t="s">
        <v>462</v>
      </c>
      <c r="E758" s="24" t="s">
        <v>465</v>
      </c>
      <c r="F758" s="56">
        <v>8.2799999999999993E-5</v>
      </c>
      <c r="G758" s="39">
        <v>8.3849999999999992E-5</v>
      </c>
      <c r="H758" s="61">
        <f t="shared" si="22"/>
        <v>-1.2522361359570633E-2</v>
      </c>
      <c r="I758" s="67">
        <f t="shared" si="23"/>
        <v>7.1341688070784521E-9</v>
      </c>
      <c r="J758" s="144">
        <v>10.936349999999999</v>
      </c>
      <c r="K758" s="90">
        <v>30.001181818181799</v>
      </c>
    </row>
    <row r="759" spans="1:11" x14ac:dyDescent="0.15">
      <c r="A759" s="24" t="s">
        <v>259</v>
      </c>
      <c r="B759" s="24" t="s">
        <v>35</v>
      </c>
      <c r="C759" s="24" t="s">
        <v>1898</v>
      </c>
      <c r="D759" s="24" t="s">
        <v>2111</v>
      </c>
      <c r="E759" s="24" t="s">
        <v>465</v>
      </c>
      <c r="F759" s="56">
        <v>0</v>
      </c>
      <c r="G759" s="39">
        <v>3.1060762799999999</v>
      </c>
      <c r="H759" s="61">
        <f t="shared" si="22"/>
        <v>-1</v>
      </c>
      <c r="I759" s="67">
        <f t="shared" si="23"/>
        <v>0</v>
      </c>
      <c r="J759" s="144">
        <v>40.874913530000001</v>
      </c>
      <c r="K759" s="90">
        <v>44.332136363636401</v>
      </c>
    </row>
    <row r="760" spans="1:11" x14ac:dyDescent="0.15">
      <c r="A760" s="24" t="s">
        <v>1040</v>
      </c>
      <c r="B760" s="24" t="s">
        <v>433</v>
      </c>
      <c r="C760" s="24" t="s">
        <v>1878</v>
      </c>
      <c r="D760" s="24" t="s">
        <v>462</v>
      </c>
      <c r="E760" s="24" t="s">
        <v>465</v>
      </c>
      <c r="F760" s="56">
        <v>0</v>
      </c>
      <c r="G760" s="39">
        <v>2.7568199999999998</v>
      </c>
      <c r="H760" s="61">
        <f t="shared" si="22"/>
        <v>-1</v>
      </c>
      <c r="I760" s="67">
        <f t="shared" si="23"/>
        <v>0</v>
      </c>
      <c r="J760" s="144">
        <v>126.82</v>
      </c>
      <c r="K760" s="90">
        <v>20.974227272727301</v>
      </c>
    </row>
    <row r="761" spans="1:11" x14ac:dyDescent="0.15">
      <c r="A761" s="24" t="s">
        <v>335</v>
      </c>
      <c r="B761" s="24" t="s">
        <v>336</v>
      </c>
      <c r="C761" s="24" t="s">
        <v>354</v>
      </c>
      <c r="D761" s="24" t="s">
        <v>463</v>
      </c>
      <c r="E761" s="24" t="s">
        <v>465</v>
      </c>
      <c r="F761" s="56">
        <v>0</v>
      </c>
      <c r="G761" s="39">
        <v>1.0662928600000001</v>
      </c>
      <c r="H761" s="61">
        <f t="shared" si="22"/>
        <v>-1</v>
      </c>
      <c r="I761" s="67">
        <f t="shared" si="23"/>
        <v>0</v>
      </c>
      <c r="J761" s="144">
        <v>33.56</v>
      </c>
      <c r="K761" s="90">
        <v>69.124499999999998</v>
      </c>
    </row>
    <row r="762" spans="1:11" x14ac:dyDescent="0.15">
      <c r="A762" s="24" t="s">
        <v>1727</v>
      </c>
      <c r="B762" s="24" t="s">
        <v>1728</v>
      </c>
      <c r="C762" s="24" t="s">
        <v>1882</v>
      </c>
      <c r="D762" s="24" t="s">
        <v>463</v>
      </c>
      <c r="E762" s="24" t="s">
        <v>466</v>
      </c>
      <c r="F762" s="56">
        <v>0</v>
      </c>
      <c r="G762" s="39">
        <v>0.49490400000000001</v>
      </c>
      <c r="H762" s="61">
        <f t="shared" si="22"/>
        <v>-1</v>
      </c>
      <c r="I762" s="67">
        <f t="shared" si="23"/>
        <v>0</v>
      </c>
      <c r="J762" s="144">
        <v>29.985502920000002</v>
      </c>
      <c r="K762" s="90">
        <v>6.0189545454545499</v>
      </c>
    </row>
    <row r="763" spans="1:11" x14ac:dyDescent="0.15">
      <c r="A763" s="24" t="s">
        <v>1033</v>
      </c>
      <c r="B763" s="24" t="s">
        <v>2123</v>
      </c>
      <c r="C763" s="24" t="s">
        <v>1878</v>
      </c>
      <c r="D763" s="24" t="s">
        <v>462</v>
      </c>
      <c r="E763" s="24" t="s">
        <v>465</v>
      </c>
      <c r="F763" s="56">
        <v>0</v>
      </c>
      <c r="G763" s="39">
        <v>0.47808858543417398</v>
      </c>
      <c r="H763" s="61">
        <f t="shared" si="22"/>
        <v>-1</v>
      </c>
      <c r="I763" s="67">
        <f t="shared" si="23"/>
        <v>0</v>
      </c>
      <c r="J763" s="144">
        <v>43.977359998728005</v>
      </c>
      <c r="K763" s="90">
        <v>39.763772727272702</v>
      </c>
    </row>
    <row r="764" spans="1:11" x14ac:dyDescent="0.15">
      <c r="A764" s="24" t="s">
        <v>1048</v>
      </c>
      <c r="B764" s="24" t="s">
        <v>440</v>
      </c>
      <c r="C764" s="24" t="s">
        <v>1878</v>
      </c>
      <c r="D764" s="24" t="s">
        <v>462</v>
      </c>
      <c r="E764" s="24" t="s">
        <v>465</v>
      </c>
      <c r="F764" s="56">
        <v>0</v>
      </c>
      <c r="G764" s="39">
        <v>0.44420999999999999</v>
      </c>
      <c r="H764" s="61">
        <f t="shared" si="22"/>
        <v>-1</v>
      </c>
      <c r="I764" s="67">
        <f t="shared" si="23"/>
        <v>0</v>
      </c>
      <c r="J764" s="144">
        <v>21.38</v>
      </c>
      <c r="K764" s="90">
        <v>20.981090909090899</v>
      </c>
    </row>
    <row r="765" spans="1:11" x14ac:dyDescent="0.15">
      <c r="A765" s="24" t="s">
        <v>1046</v>
      </c>
      <c r="B765" s="24" t="s">
        <v>438</v>
      </c>
      <c r="C765" s="24" t="s">
        <v>1878</v>
      </c>
      <c r="D765" s="24" t="s">
        <v>462</v>
      </c>
      <c r="E765" s="24" t="s">
        <v>465</v>
      </c>
      <c r="F765" s="56">
        <v>0</v>
      </c>
      <c r="G765" s="39">
        <v>0.38540000000000002</v>
      </c>
      <c r="H765" s="61">
        <f t="shared" si="22"/>
        <v>-1</v>
      </c>
      <c r="I765" s="67">
        <f t="shared" si="23"/>
        <v>0</v>
      </c>
      <c r="J765" s="144">
        <v>45.01</v>
      </c>
      <c r="K765" s="90">
        <v>25.489090909090901</v>
      </c>
    </row>
    <row r="766" spans="1:11" x14ac:dyDescent="0.15">
      <c r="A766" s="24" t="s">
        <v>1053</v>
      </c>
      <c r="B766" s="24" t="s">
        <v>444</v>
      </c>
      <c r="C766" s="24" t="s">
        <v>1878</v>
      </c>
      <c r="D766" s="24" t="s">
        <v>462</v>
      </c>
      <c r="E766" s="24" t="s">
        <v>465</v>
      </c>
      <c r="F766" s="56">
        <v>0</v>
      </c>
      <c r="G766" s="39">
        <v>0.27083828000000004</v>
      </c>
      <c r="H766" s="61">
        <f t="shared" si="22"/>
        <v>-1</v>
      </c>
      <c r="I766" s="67">
        <f t="shared" si="23"/>
        <v>0</v>
      </c>
      <c r="J766" s="144">
        <v>18.82</v>
      </c>
      <c r="K766" s="90">
        <v>21.430954545454501</v>
      </c>
    </row>
    <row r="767" spans="1:11" x14ac:dyDescent="0.15">
      <c r="A767" s="24" t="s">
        <v>1323</v>
      </c>
      <c r="B767" s="24" t="s">
        <v>1324</v>
      </c>
      <c r="C767" s="24" t="s">
        <v>1885</v>
      </c>
      <c r="D767" s="24" t="s">
        <v>462</v>
      </c>
      <c r="E767" s="24" t="s">
        <v>465</v>
      </c>
      <c r="F767" s="56">
        <v>0</v>
      </c>
      <c r="G767" s="39">
        <v>0.16047445999999999</v>
      </c>
      <c r="H767" s="61">
        <f t="shared" si="22"/>
        <v>-1</v>
      </c>
      <c r="I767" s="67">
        <f t="shared" si="23"/>
        <v>0</v>
      </c>
      <c r="J767" s="144">
        <v>137.31918325999999</v>
      </c>
      <c r="K767" s="90">
        <v>34.685636363636398</v>
      </c>
    </row>
    <row r="768" spans="1:11" x14ac:dyDescent="0.15">
      <c r="A768" s="24" t="s">
        <v>1443</v>
      </c>
      <c r="B768" s="24" t="s">
        <v>724</v>
      </c>
      <c r="C768" s="24" t="s">
        <v>1880</v>
      </c>
      <c r="D768" s="24" t="s">
        <v>462</v>
      </c>
      <c r="E768" s="24" t="s">
        <v>465</v>
      </c>
      <c r="F768" s="56">
        <v>0</v>
      </c>
      <c r="G768" s="39">
        <v>5.8528050000000005E-2</v>
      </c>
      <c r="H768" s="61">
        <f t="shared" si="22"/>
        <v>-1</v>
      </c>
      <c r="I768" s="67">
        <f t="shared" si="23"/>
        <v>0</v>
      </c>
      <c r="J768" s="144">
        <v>10.956683539999998</v>
      </c>
      <c r="K768" s="90">
        <v>88.932636363636405</v>
      </c>
    </row>
    <row r="769" spans="1:11" x14ac:dyDescent="0.15">
      <c r="A769" s="24" t="s">
        <v>271</v>
      </c>
      <c r="B769" s="24" t="s">
        <v>36</v>
      </c>
      <c r="C769" s="24" t="s">
        <v>1898</v>
      </c>
      <c r="D769" s="24" t="s">
        <v>463</v>
      </c>
      <c r="E769" s="24" t="s">
        <v>465</v>
      </c>
      <c r="F769" s="56">
        <v>0</v>
      </c>
      <c r="G769" s="39">
        <v>4.29266211604096E-2</v>
      </c>
      <c r="H769" s="61">
        <f t="shared" si="22"/>
        <v>-1</v>
      </c>
      <c r="I769" s="67">
        <f t="shared" si="23"/>
        <v>0</v>
      </c>
      <c r="J769" s="144">
        <v>29.503213309748801</v>
      </c>
      <c r="K769" s="90">
        <v>68.110045454545499</v>
      </c>
    </row>
    <row r="770" spans="1:11" x14ac:dyDescent="0.15">
      <c r="A770" s="24" t="s">
        <v>1709</v>
      </c>
      <c r="B770" s="24" t="s">
        <v>1710</v>
      </c>
      <c r="C770" s="24" t="s">
        <v>1884</v>
      </c>
      <c r="D770" s="24" t="s">
        <v>1744</v>
      </c>
      <c r="E770" s="24" t="s">
        <v>465</v>
      </c>
      <c r="F770" s="56">
        <v>0</v>
      </c>
      <c r="G770" s="39">
        <v>4.2838800000000003E-2</v>
      </c>
      <c r="H770" s="61">
        <f t="shared" si="22"/>
        <v>-1</v>
      </c>
      <c r="I770" s="67">
        <f t="shared" si="23"/>
        <v>0</v>
      </c>
      <c r="J770" s="144">
        <v>7.6719999999999997</v>
      </c>
      <c r="K770" s="90">
        <v>10.9211818181818</v>
      </c>
    </row>
    <row r="771" spans="1:11" x14ac:dyDescent="0.15">
      <c r="A771" s="24" t="s">
        <v>549</v>
      </c>
      <c r="B771" s="24" t="s">
        <v>2107</v>
      </c>
      <c r="C771" s="24" t="s">
        <v>1879</v>
      </c>
      <c r="D771" s="24" t="s">
        <v>462</v>
      </c>
      <c r="E771" s="24" t="s">
        <v>465</v>
      </c>
      <c r="F771" s="56">
        <v>0</v>
      </c>
      <c r="G771" s="39">
        <v>4.1379400000000004E-2</v>
      </c>
      <c r="H771" s="61">
        <f t="shared" si="22"/>
        <v>-1</v>
      </c>
      <c r="I771" s="67">
        <f t="shared" si="23"/>
        <v>0</v>
      </c>
      <c r="J771" s="144">
        <v>25.543240000000001</v>
      </c>
      <c r="K771" s="90">
        <v>22.001090909090902</v>
      </c>
    </row>
    <row r="772" spans="1:11" x14ac:dyDescent="0.15">
      <c r="A772" s="24" t="s">
        <v>1054</v>
      </c>
      <c r="B772" s="24" t="s">
        <v>445</v>
      </c>
      <c r="C772" s="24" t="s">
        <v>1878</v>
      </c>
      <c r="D772" s="24" t="s">
        <v>462</v>
      </c>
      <c r="E772" s="24" t="s">
        <v>465</v>
      </c>
      <c r="F772" s="56">
        <v>0</v>
      </c>
      <c r="G772" s="39">
        <v>4.060776E-2</v>
      </c>
      <c r="H772" s="61">
        <f t="shared" si="22"/>
        <v>-1</v>
      </c>
      <c r="I772" s="67">
        <f t="shared" si="23"/>
        <v>0</v>
      </c>
      <c r="J772" s="144">
        <v>18.34</v>
      </c>
      <c r="K772" s="90">
        <v>18.498227272727298</v>
      </c>
    </row>
    <row r="773" spans="1:11" x14ac:dyDescent="0.15">
      <c r="A773" s="24" t="s">
        <v>52</v>
      </c>
      <c r="B773" s="24" t="s">
        <v>900</v>
      </c>
      <c r="C773" s="24" t="s">
        <v>1444</v>
      </c>
      <c r="D773" s="24" t="s">
        <v>462</v>
      </c>
      <c r="E773" s="24" t="s">
        <v>465</v>
      </c>
      <c r="F773" s="56">
        <v>0</v>
      </c>
      <c r="G773" s="39">
        <v>4.0169999999999997E-2</v>
      </c>
      <c r="H773" s="61">
        <f t="shared" si="22"/>
        <v>-1</v>
      </c>
      <c r="I773" s="67">
        <f t="shared" si="23"/>
        <v>0</v>
      </c>
      <c r="J773" s="144">
        <v>7.56746607</v>
      </c>
      <c r="K773" s="90">
        <v>26.377454545454501</v>
      </c>
    </row>
    <row r="774" spans="1:11" x14ac:dyDescent="0.15">
      <c r="A774" s="24" t="s">
        <v>904</v>
      </c>
      <c r="B774" s="24" t="s">
        <v>905</v>
      </c>
      <c r="C774" s="24" t="s">
        <v>1444</v>
      </c>
      <c r="D774" s="24" t="s">
        <v>462</v>
      </c>
      <c r="E774" s="24" t="s">
        <v>465</v>
      </c>
      <c r="F774" s="56">
        <v>0</v>
      </c>
      <c r="G774" s="39">
        <v>2.8574099999999998E-2</v>
      </c>
      <c r="H774" s="61">
        <f t="shared" si="22"/>
        <v>-1</v>
      </c>
      <c r="I774" s="67">
        <f t="shared" si="23"/>
        <v>0</v>
      </c>
      <c r="J774" s="144">
        <v>9.6427913599999986</v>
      </c>
      <c r="K774" s="90">
        <v>39.092954545454504</v>
      </c>
    </row>
    <row r="775" spans="1:11" x14ac:dyDescent="0.15">
      <c r="A775" s="24" t="s">
        <v>2113</v>
      </c>
      <c r="B775" s="24" t="s">
        <v>2114</v>
      </c>
      <c r="C775" s="24" t="s">
        <v>1880</v>
      </c>
      <c r="D775" s="24" t="s">
        <v>462</v>
      </c>
      <c r="E775" s="24" t="s">
        <v>465</v>
      </c>
      <c r="F775" s="56">
        <v>0</v>
      </c>
      <c r="G775" s="39">
        <v>2.3760750000000001E-2</v>
      </c>
      <c r="H775" s="61">
        <f t="shared" ref="H775:H825" si="24">IF(ISERROR(F775/G775-1),"",((F775/G775-1)))</f>
        <v>-1</v>
      </c>
      <c r="I775" s="67">
        <f t="shared" ref="I775:I825" si="25">F775/$F$845</f>
        <v>0</v>
      </c>
      <c r="J775" s="144">
        <v>1.1794177800000001</v>
      </c>
      <c r="K775" s="90">
        <v>39.292863636363599</v>
      </c>
    </row>
    <row r="776" spans="1:11" x14ac:dyDescent="0.15">
      <c r="A776" s="24" t="s">
        <v>310</v>
      </c>
      <c r="B776" s="24" t="s">
        <v>357</v>
      </c>
      <c r="C776" s="24" t="s">
        <v>1444</v>
      </c>
      <c r="D776" s="24" t="s">
        <v>462</v>
      </c>
      <c r="E776" s="24" t="s">
        <v>465</v>
      </c>
      <c r="F776" s="56">
        <v>0</v>
      </c>
      <c r="G776" s="39">
        <v>2.1832000000000001E-2</v>
      </c>
      <c r="H776" s="61">
        <f t="shared" si="24"/>
        <v>-1</v>
      </c>
      <c r="I776" s="67">
        <f t="shared" si="25"/>
        <v>0</v>
      </c>
      <c r="J776" s="144">
        <v>4.5418542400000002</v>
      </c>
      <c r="K776" s="90">
        <v>22.931136363636401</v>
      </c>
    </row>
    <row r="777" spans="1:11" x14ac:dyDescent="0.15">
      <c r="A777" s="24" t="s">
        <v>1079</v>
      </c>
      <c r="B777" s="24" t="s">
        <v>2115</v>
      </c>
      <c r="C777" s="24" t="s">
        <v>1878</v>
      </c>
      <c r="D777" s="24" t="s">
        <v>462</v>
      </c>
      <c r="E777" s="24" t="s">
        <v>465</v>
      </c>
      <c r="F777" s="56">
        <v>0</v>
      </c>
      <c r="G777" s="39">
        <v>1.9524679999999999E-2</v>
      </c>
      <c r="H777" s="61">
        <f t="shared" si="24"/>
        <v>-1</v>
      </c>
      <c r="I777" s="67">
        <f t="shared" si="25"/>
        <v>0</v>
      </c>
      <c r="J777" s="144">
        <v>44.47</v>
      </c>
      <c r="K777" s="90">
        <v>25.563818181818199</v>
      </c>
    </row>
    <row r="778" spans="1:11" x14ac:dyDescent="0.15">
      <c r="A778" s="24" t="s">
        <v>875</v>
      </c>
      <c r="B778" s="24" t="s">
        <v>876</v>
      </c>
      <c r="C778" s="24" t="s">
        <v>1879</v>
      </c>
      <c r="D778" s="24" t="s">
        <v>462</v>
      </c>
      <c r="E778" s="24" t="s">
        <v>465</v>
      </c>
      <c r="F778" s="56">
        <v>0</v>
      </c>
      <c r="G778" s="39">
        <v>8.7073799999999989E-3</v>
      </c>
      <c r="H778" s="61">
        <f t="shared" si="24"/>
        <v>-1</v>
      </c>
      <c r="I778" s="67">
        <f t="shared" si="25"/>
        <v>0</v>
      </c>
      <c r="J778" s="144">
        <v>9.6052769999999992</v>
      </c>
      <c r="K778" s="90">
        <v>19.901181818181801</v>
      </c>
    </row>
    <row r="779" spans="1:11" x14ac:dyDescent="0.15">
      <c r="A779" s="24" t="s">
        <v>1725</v>
      </c>
      <c r="B779" s="24" t="s">
        <v>1726</v>
      </c>
      <c r="C779" s="24" t="s">
        <v>1882</v>
      </c>
      <c r="D779" s="24" t="s">
        <v>463</v>
      </c>
      <c r="E779" s="24" t="s">
        <v>466</v>
      </c>
      <c r="F779" s="56">
        <v>0</v>
      </c>
      <c r="G779" s="39">
        <v>2.6445000000000001E-3</v>
      </c>
      <c r="H779" s="61">
        <f t="shared" si="24"/>
        <v>-1</v>
      </c>
      <c r="I779" s="67">
        <f t="shared" si="25"/>
        <v>0</v>
      </c>
      <c r="J779" s="144">
        <v>30.11299468</v>
      </c>
      <c r="K779" s="90">
        <v>6.7625454545454504</v>
      </c>
    </row>
    <row r="780" spans="1:11" x14ac:dyDescent="0.15">
      <c r="A780" s="24" t="s">
        <v>318</v>
      </c>
      <c r="B780" s="24" t="s">
        <v>326</v>
      </c>
      <c r="C780" s="24" t="s">
        <v>1444</v>
      </c>
      <c r="D780" s="24" t="s">
        <v>463</v>
      </c>
      <c r="E780" s="24" t="s">
        <v>466</v>
      </c>
      <c r="F780" s="56">
        <v>0</v>
      </c>
      <c r="G780" s="39">
        <v>1.01304E-3</v>
      </c>
      <c r="H780" s="61">
        <f t="shared" si="24"/>
        <v>-1</v>
      </c>
      <c r="I780" s="67">
        <f t="shared" si="25"/>
        <v>0</v>
      </c>
      <c r="J780" s="144">
        <v>3.7165423598272005</v>
      </c>
      <c r="K780" s="90">
        <v>35.6130909090909</v>
      </c>
    </row>
    <row r="781" spans="1:11" x14ac:dyDescent="0.15">
      <c r="A781" s="24" t="s">
        <v>1780</v>
      </c>
      <c r="B781" s="24" t="s">
        <v>1781</v>
      </c>
      <c r="C781" s="24" t="s">
        <v>1883</v>
      </c>
      <c r="D781" s="24" t="s">
        <v>462</v>
      </c>
      <c r="E781" s="24" t="s">
        <v>465</v>
      </c>
      <c r="F781" s="56">
        <v>0</v>
      </c>
      <c r="G781" s="39">
        <v>3.0159999999999999E-5</v>
      </c>
      <c r="H781" s="61">
        <f t="shared" si="24"/>
        <v>-1</v>
      </c>
      <c r="I781" s="67">
        <f t="shared" si="25"/>
        <v>0</v>
      </c>
      <c r="J781" s="144">
        <v>3.6629556880000003</v>
      </c>
      <c r="K781" s="90">
        <v>74.0179090909091</v>
      </c>
    </row>
    <row r="782" spans="1:11" x14ac:dyDescent="0.15">
      <c r="A782" s="24" t="s">
        <v>1041</v>
      </c>
      <c r="B782" s="24" t="s">
        <v>434</v>
      </c>
      <c r="C782" s="24" t="s">
        <v>1878</v>
      </c>
      <c r="D782" s="24" t="s">
        <v>462</v>
      </c>
      <c r="E782" s="24" t="s">
        <v>465</v>
      </c>
      <c r="F782" s="56">
        <v>0</v>
      </c>
      <c r="G782" s="39">
        <v>0</v>
      </c>
      <c r="H782" s="61" t="str">
        <f t="shared" si="24"/>
        <v/>
      </c>
      <c r="I782" s="67">
        <f t="shared" si="25"/>
        <v>0</v>
      </c>
      <c r="J782" s="144">
        <v>16.93</v>
      </c>
      <c r="K782" s="90">
        <v>25.431818181818201</v>
      </c>
    </row>
    <row r="783" spans="1:11" x14ac:dyDescent="0.15">
      <c r="A783" s="24" t="s">
        <v>269</v>
      </c>
      <c r="B783" s="24" t="s">
        <v>31</v>
      </c>
      <c r="C783" s="24" t="s">
        <v>1898</v>
      </c>
      <c r="D783" s="24" t="s">
        <v>2111</v>
      </c>
      <c r="E783" s="24" t="s">
        <v>465</v>
      </c>
      <c r="F783" s="56">
        <v>0</v>
      </c>
      <c r="G783" s="39">
        <v>0</v>
      </c>
      <c r="H783" s="61" t="str">
        <f t="shared" si="24"/>
        <v/>
      </c>
      <c r="I783" s="67">
        <f t="shared" si="25"/>
        <v>0</v>
      </c>
      <c r="J783" s="144">
        <v>23.003291301500802</v>
      </c>
      <c r="K783" s="90">
        <v>36.917999999999999</v>
      </c>
    </row>
    <row r="784" spans="1:11" x14ac:dyDescent="0.15">
      <c r="A784" s="24" t="s">
        <v>1016</v>
      </c>
      <c r="B784" s="24" t="s">
        <v>1017</v>
      </c>
      <c r="C784" s="24" t="s">
        <v>2135</v>
      </c>
      <c r="D784" s="24" t="s">
        <v>462</v>
      </c>
      <c r="E784" s="24" t="s">
        <v>465</v>
      </c>
      <c r="F784" s="56">
        <v>0</v>
      </c>
      <c r="G784" s="39">
        <v>0</v>
      </c>
      <c r="H784" s="61" t="str">
        <f t="shared" si="24"/>
        <v/>
      </c>
      <c r="I784" s="67">
        <f t="shared" si="25"/>
        <v>0</v>
      </c>
      <c r="J784" s="144">
        <v>8.0907699999999991</v>
      </c>
      <c r="K784" s="90">
        <v>99.670045454545502</v>
      </c>
    </row>
    <row r="785" spans="1:11" x14ac:dyDescent="0.15">
      <c r="A785" s="24" t="s">
        <v>268</v>
      </c>
      <c r="B785" s="24" t="s">
        <v>30</v>
      </c>
      <c r="C785" s="24" t="s">
        <v>1898</v>
      </c>
      <c r="D785" s="24" t="s">
        <v>2111</v>
      </c>
      <c r="E785" s="24" t="s">
        <v>465</v>
      </c>
      <c r="F785" s="56">
        <v>0</v>
      </c>
      <c r="G785" s="39">
        <v>0</v>
      </c>
      <c r="H785" s="61" t="str">
        <f t="shared" si="24"/>
        <v/>
      </c>
      <c r="I785" s="67">
        <f t="shared" si="25"/>
        <v>0</v>
      </c>
      <c r="J785" s="144">
        <v>34.465488044849607</v>
      </c>
      <c r="K785" s="90">
        <v>17.426772727272699</v>
      </c>
    </row>
    <row r="786" spans="1:11" x14ac:dyDescent="0.15">
      <c r="A786" s="24" t="s">
        <v>14</v>
      </c>
      <c r="B786" s="24" t="s">
        <v>15</v>
      </c>
      <c r="C786" s="24" t="s">
        <v>2135</v>
      </c>
      <c r="D786" s="24" t="s">
        <v>463</v>
      </c>
      <c r="E786" s="24" t="s">
        <v>466</v>
      </c>
      <c r="F786" s="56">
        <v>0</v>
      </c>
      <c r="G786" s="39">
        <v>0</v>
      </c>
      <c r="H786" s="61" t="str">
        <f t="shared" si="24"/>
        <v/>
      </c>
      <c r="I786" s="67">
        <f t="shared" si="25"/>
        <v>0</v>
      </c>
      <c r="J786" s="144">
        <v>14.423999999999999</v>
      </c>
      <c r="K786" s="90">
        <v>19.9820909090909</v>
      </c>
    </row>
    <row r="787" spans="1:11" x14ac:dyDescent="0.15">
      <c r="A787" s="24" t="s">
        <v>1075</v>
      </c>
      <c r="B787" s="24" t="s">
        <v>2131</v>
      </c>
      <c r="C787" s="24" t="s">
        <v>1878</v>
      </c>
      <c r="D787" s="24" t="s">
        <v>462</v>
      </c>
      <c r="E787" s="24" t="s">
        <v>465</v>
      </c>
      <c r="F787" s="56">
        <v>0</v>
      </c>
      <c r="G787" s="39">
        <v>0</v>
      </c>
      <c r="H787" s="61" t="str">
        <f t="shared" si="24"/>
        <v/>
      </c>
      <c r="I787" s="67">
        <f t="shared" si="25"/>
        <v>0</v>
      </c>
      <c r="J787" s="144">
        <v>33.1</v>
      </c>
      <c r="K787" s="90">
        <v>30.796636363636399</v>
      </c>
    </row>
    <row r="788" spans="1:11" x14ac:dyDescent="0.15">
      <c r="A788" s="24" t="s">
        <v>1045</v>
      </c>
      <c r="B788" s="24" t="s">
        <v>437</v>
      </c>
      <c r="C788" s="24" t="s">
        <v>1878</v>
      </c>
      <c r="D788" s="24" t="s">
        <v>462</v>
      </c>
      <c r="E788" s="24" t="s">
        <v>465</v>
      </c>
      <c r="F788" s="56">
        <v>0</v>
      </c>
      <c r="G788" s="39">
        <v>0</v>
      </c>
      <c r="H788" s="61" t="str">
        <f t="shared" si="24"/>
        <v/>
      </c>
      <c r="I788" s="67">
        <f t="shared" si="25"/>
        <v>0</v>
      </c>
      <c r="J788" s="144">
        <v>17.34</v>
      </c>
      <c r="K788" s="90">
        <v>13.4848181818182</v>
      </c>
    </row>
    <row r="789" spans="1:11" x14ac:dyDescent="0.15">
      <c r="A789" s="24" t="s">
        <v>1049</v>
      </c>
      <c r="B789" s="24" t="s">
        <v>2128</v>
      </c>
      <c r="C789" s="24" t="s">
        <v>1878</v>
      </c>
      <c r="D789" s="24" t="s">
        <v>462</v>
      </c>
      <c r="E789" s="24" t="s">
        <v>465</v>
      </c>
      <c r="F789" s="56">
        <v>0</v>
      </c>
      <c r="G789" s="39">
        <v>0</v>
      </c>
      <c r="H789" s="61" t="str">
        <f t="shared" si="24"/>
        <v/>
      </c>
      <c r="I789" s="67">
        <f t="shared" si="25"/>
        <v>0</v>
      </c>
      <c r="J789" s="144">
        <v>67.48</v>
      </c>
      <c r="K789" s="90">
        <v>22.971</v>
      </c>
    </row>
    <row r="790" spans="1:11" x14ac:dyDescent="0.15">
      <c r="A790" s="24" t="s">
        <v>1196</v>
      </c>
      <c r="B790" s="24" t="s">
        <v>1197</v>
      </c>
      <c r="C790" s="24" t="s">
        <v>1884</v>
      </c>
      <c r="D790" s="24" t="s">
        <v>463</v>
      </c>
      <c r="E790" s="24" t="s">
        <v>466</v>
      </c>
      <c r="F790" s="56">
        <v>0</v>
      </c>
      <c r="G790" s="39">
        <v>0</v>
      </c>
      <c r="H790" s="61" t="str">
        <f t="shared" si="24"/>
        <v/>
      </c>
      <c r="I790" s="67">
        <f t="shared" si="25"/>
        <v>0</v>
      </c>
      <c r="J790" s="144">
        <v>24.864000000000004</v>
      </c>
      <c r="K790" s="90">
        <v>137.39718181818199</v>
      </c>
    </row>
    <row r="791" spans="1:11" x14ac:dyDescent="0.15">
      <c r="A791" s="24" t="s">
        <v>1693</v>
      </c>
      <c r="B791" s="24" t="s">
        <v>1694</v>
      </c>
      <c r="C791" s="24" t="s">
        <v>2135</v>
      </c>
      <c r="D791" s="24" t="s">
        <v>462</v>
      </c>
      <c r="E791" s="24" t="s">
        <v>465</v>
      </c>
      <c r="F791" s="56">
        <v>0</v>
      </c>
      <c r="G791" s="39">
        <v>0</v>
      </c>
      <c r="H791" s="61" t="str">
        <f t="shared" si="24"/>
        <v/>
      </c>
      <c r="I791" s="67">
        <f t="shared" si="25"/>
        <v>0</v>
      </c>
      <c r="J791" s="144">
        <v>72.203999999999994</v>
      </c>
      <c r="K791" s="90">
        <v>20</v>
      </c>
    </row>
    <row r="792" spans="1:11" x14ac:dyDescent="0.15">
      <c r="A792" s="24" t="s">
        <v>1697</v>
      </c>
      <c r="B792" s="24" t="s">
        <v>1698</v>
      </c>
      <c r="C792" s="24" t="s">
        <v>2135</v>
      </c>
      <c r="D792" s="24" t="s">
        <v>462</v>
      </c>
      <c r="E792" s="24" t="s">
        <v>465</v>
      </c>
      <c r="F792" s="56">
        <v>0</v>
      </c>
      <c r="G792" s="39">
        <v>0</v>
      </c>
      <c r="H792" s="61" t="str">
        <f t="shared" si="24"/>
        <v/>
      </c>
      <c r="I792" s="67">
        <f t="shared" si="25"/>
        <v>0</v>
      </c>
      <c r="J792" s="144">
        <v>62.244</v>
      </c>
      <c r="K792" s="90">
        <v>33.1190454545455</v>
      </c>
    </row>
    <row r="793" spans="1:11" x14ac:dyDescent="0.15">
      <c r="A793" s="24" t="s">
        <v>1057</v>
      </c>
      <c r="B793" s="24" t="s">
        <v>448</v>
      </c>
      <c r="C793" s="24" t="s">
        <v>1878</v>
      </c>
      <c r="D793" s="24" t="s">
        <v>462</v>
      </c>
      <c r="E793" s="24" t="s">
        <v>465</v>
      </c>
      <c r="F793" s="56">
        <v>0</v>
      </c>
      <c r="G793" s="39">
        <v>0</v>
      </c>
      <c r="H793" s="61" t="str">
        <f t="shared" si="24"/>
        <v/>
      </c>
      <c r="I793" s="67">
        <f t="shared" si="25"/>
        <v>0</v>
      </c>
      <c r="J793" s="144">
        <v>37.6</v>
      </c>
      <c r="K793" s="90">
        <v>24.425272727272699</v>
      </c>
    </row>
    <row r="794" spans="1:11" x14ac:dyDescent="0.15">
      <c r="A794" s="24" t="s">
        <v>1699</v>
      </c>
      <c r="B794" s="24" t="s">
        <v>1700</v>
      </c>
      <c r="C794" s="24" t="s">
        <v>2135</v>
      </c>
      <c r="D794" s="24" t="s">
        <v>462</v>
      </c>
      <c r="E794" s="24" t="s">
        <v>465</v>
      </c>
      <c r="F794" s="56">
        <v>0</v>
      </c>
      <c r="G794" s="39">
        <v>0</v>
      </c>
      <c r="H794" s="61" t="str">
        <f t="shared" si="24"/>
        <v/>
      </c>
      <c r="I794" s="67">
        <f t="shared" si="25"/>
        <v>0</v>
      </c>
      <c r="J794" s="144">
        <v>7.7861304000000002</v>
      </c>
      <c r="K794" s="90">
        <v>33.985590909090902</v>
      </c>
    </row>
    <row r="795" spans="1:11" x14ac:dyDescent="0.15">
      <c r="A795" s="24" t="s">
        <v>281</v>
      </c>
      <c r="B795" s="24" t="s">
        <v>23</v>
      </c>
      <c r="C795" s="24" t="s">
        <v>1898</v>
      </c>
      <c r="D795" s="24" t="s">
        <v>463</v>
      </c>
      <c r="E795" s="24" t="s">
        <v>465</v>
      </c>
      <c r="F795" s="56">
        <v>0</v>
      </c>
      <c r="G795" s="39">
        <v>0</v>
      </c>
      <c r="H795" s="61" t="str">
        <f t="shared" si="24"/>
        <v/>
      </c>
      <c r="I795" s="67">
        <f t="shared" si="25"/>
        <v>0</v>
      </c>
      <c r="J795" s="144">
        <v>66.891533880074093</v>
      </c>
      <c r="K795" s="90">
        <v>85.729909090909103</v>
      </c>
    </row>
    <row r="796" spans="1:11" x14ac:dyDescent="0.15">
      <c r="A796" s="24" t="s">
        <v>2023</v>
      </c>
      <c r="B796" s="24" t="s">
        <v>372</v>
      </c>
      <c r="C796" s="24" t="s">
        <v>1444</v>
      </c>
      <c r="D796" s="24" t="s">
        <v>462</v>
      </c>
      <c r="E796" s="24" t="s">
        <v>465</v>
      </c>
      <c r="F796" s="56">
        <v>0</v>
      </c>
      <c r="G796" s="39">
        <v>0</v>
      </c>
      <c r="H796" s="61" t="str">
        <f t="shared" si="24"/>
        <v/>
      </c>
      <c r="I796" s="67">
        <f t="shared" si="25"/>
        <v>0</v>
      </c>
      <c r="J796" s="144">
        <v>8.9317484900000004</v>
      </c>
      <c r="K796" s="90">
        <v>62.594318181818203</v>
      </c>
    </row>
    <row r="797" spans="1:11" x14ac:dyDescent="0.15">
      <c r="A797" s="24" t="s">
        <v>307</v>
      </c>
      <c r="B797" s="24" t="s">
        <v>308</v>
      </c>
      <c r="C797" s="24" t="s">
        <v>1444</v>
      </c>
      <c r="D797" s="24" t="s">
        <v>462</v>
      </c>
      <c r="E797" s="24" t="s">
        <v>465</v>
      </c>
      <c r="F797" s="56">
        <v>0</v>
      </c>
      <c r="G797" s="39">
        <v>0</v>
      </c>
      <c r="H797" s="61" t="str">
        <f t="shared" si="24"/>
        <v/>
      </c>
      <c r="I797" s="67">
        <f t="shared" si="25"/>
        <v>0</v>
      </c>
      <c r="J797" s="144">
        <v>23.368323660000001</v>
      </c>
      <c r="K797" s="90">
        <v>11.318954545454501</v>
      </c>
    </row>
    <row r="798" spans="1:11" x14ac:dyDescent="0.15">
      <c r="A798" s="24" t="s">
        <v>280</v>
      </c>
      <c r="B798" s="24" t="s">
        <v>423</v>
      </c>
      <c r="C798" s="24" t="s">
        <v>1898</v>
      </c>
      <c r="D798" s="24" t="s">
        <v>463</v>
      </c>
      <c r="E798" s="24" t="s">
        <v>465</v>
      </c>
      <c r="F798" s="56">
        <v>0</v>
      </c>
      <c r="G798" s="39">
        <v>0</v>
      </c>
      <c r="H798" s="61" t="str">
        <f t="shared" si="24"/>
        <v/>
      </c>
      <c r="I798" s="67">
        <f t="shared" si="25"/>
        <v>0</v>
      </c>
      <c r="J798" s="144">
        <v>56.70576654016169</v>
      </c>
      <c r="K798" s="90">
        <v>91.465772727272693</v>
      </c>
    </row>
    <row r="799" spans="1:11" x14ac:dyDescent="0.15">
      <c r="A799" s="24" t="s">
        <v>744</v>
      </c>
      <c r="B799" s="24" t="s">
        <v>757</v>
      </c>
      <c r="C799" s="24" t="s">
        <v>1885</v>
      </c>
      <c r="D799" s="24" t="s">
        <v>462</v>
      </c>
      <c r="E799" s="24" t="s">
        <v>465</v>
      </c>
      <c r="F799" s="56">
        <v>0</v>
      </c>
      <c r="G799" s="39">
        <v>0</v>
      </c>
      <c r="H799" s="61" t="str">
        <f t="shared" si="24"/>
        <v/>
      </c>
      <c r="I799" s="67">
        <f t="shared" si="25"/>
        <v>0</v>
      </c>
      <c r="J799" s="144">
        <v>16.059597529999998</v>
      </c>
      <c r="K799" s="90">
        <v>63.7127727272727</v>
      </c>
    </row>
    <row r="800" spans="1:11" x14ac:dyDescent="0.15">
      <c r="A800" s="24" t="s">
        <v>57</v>
      </c>
      <c r="B800" s="24" t="s">
        <v>797</v>
      </c>
      <c r="C800" s="24" t="s">
        <v>1881</v>
      </c>
      <c r="D800" s="24" t="s">
        <v>462</v>
      </c>
      <c r="E800" s="24" t="s">
        <v>465</v>
      </c>
      <c r="F800" s="56">
        <v>0</v>
      </c>
      <c r="G800" s="39">
        <v>0</v>
      </c>
      <c r="H800" s="61" t="str">
        <f t="shared" si="24"/>
        <v/>
      </c>
      <c r="I800" s="67">
        <f t="shared" si="25"/>
        <v>0</v>
      </c>
      <c r="J800" s="144">
        <v>4.2897020999999995</v>
      </c>
      <c r="K800" s="90">
        <v>91.575272727272704</v>
      </c>
    </row>
    <row r="801" spans="1:11" x14ac:dyDescent="0.15">
      <c r="A801" s="24" t="s">
        <v>172</v>
      </c>
      <c r="B801" s="24" t="s">
        <v>173</v>
      </c>
      <c r="C801" s="24" t="s">
        <v>1886</v>
      </c>
      <c r="D801" s="24" t="s">
        <v>463</v>
      </c>
      <c r="E801" s="24" t="s">
        <v>466</v>
      </c>
      <c r="F801" s="56">
        <v>0</v>
      </c>
      <c r="G801" s="39">
        <v>0</v>
      </c>
      <c r="H801" s="61" t="str">
        <f t="shared" si="24"/>
        <v/>
      </c>
      <c r="I801" s="67">
        <f t="shared" si="25"/>
        <v>0</v>
      </c>
      <c r="J801" s="144">
        <v>25.368009060000002</v>
      </c>
      <c r="K801" s="90">
        <v>24.8281818181818</v>
      </c>
    </row>
    <row r="802" spans="1:11" x14ac:dyDescent="0.15">
      <c r="A802" s="24" t="s">
        <v>1074</v>
      </c>
      <c r="B802" s="24" t="s">
        <v>2117</v>
      </c>
      <c r="C802" s="24" t="s">
        <v>1878</v>
      </c>
      <c r="D802" s="24" t="s">
        <v>462</v>
      </c>
      <c r="E802" s="24" t="s">
        <v>465</v>
      </c>
      <c r="F802" s="56">
        <v>0</v>
      </c>
      <c r="G802" s="39">
        <v>0</v>
      </c>
      <c r="H802" s="61" t="str">
        <f t="shared" si="24"/>
        <v/>
      </c>
      <c r="I802" s="67">
        <f t="shared" si="25"/>
        <v>0</v>
      </c>
      <c r="J802" s="144">
        <v>11.32</v>
      </c>
      <c r="K802" s="90">
        <v>36.612499999999997</v>
      </c>
    </row>
    <row r="803" spans="1:11" x14ac:dyDescent="0.15">
      <c r="A803" s="24" t="s">
        <v>1039</v>
      </c>
      <c r="B803" s="24" t="s">
        <v>432</v>
      </c>
      <c r="C803" s="24" t="s">
        <v>1878</v>
      </c>
      <c r="D803" s="24" t="s">
        <v>462</v>
      </c>
      <c r="E803" s="24" t="s">
        <v>465</v>
      </c>
      <c r="F803" s="56">
        <v>0</v>
      </c>
      <c r="G803" s="39">
        <v>0</v>
      </c>
      <c r="H803" s="61" t="str">
        <f t="shared" si="24"/>
        <v/>
      </c>
      <c r="I803" s="67">
        <f t="shared" si="25"/>
        <v>0</v>
      </c>
      <c r="J803" s="144">
        <v>224.05</v>
      </c>
      <c r="K803" s="90">
        <v>15.579045454545501</v>
      </c>
    </row>
    <row r="804" spans="1:11" x14ac:dyDescent="0.15">
      <c r="A804" s="24" t="s">
        <v>316</v>
      </c>
      <c r="B804" s="24" t="s">
        <v>324</v>
      </c>
      <c r="C804" s="24" t="s">
        <v>2135</v>
      </c>
      <c r="D804" s="24" t="s">
        <v>463</v>
      </c>
      <c r="E804" s="24" t="s">
        <v>466</v>
      </c>
      <c r="F804" s="56">
        <v>0</v>
      </c>
      <c r="G804" s="39">
        <v>0</v>
      </c>
      <c r="H804" s="61" t="str">
        <f t="shared" si="24"/>
        <v/>
      </c>
      <c r="I804" s="67">
        <f t="shared" si="25"/>
        <v>0</v>
      </c>
      <c r="J804" s="144">
        <v>47.648400000000002</v>
      </c>
      <c r="K804" s="90">
        <v>40.001045454545498</v>
      </c>
    </row>
    <row r="805" spans="1:11" x14ac:dyDescent="0.15">
      <c r="A805" s="24" t="s">
        <v>313</v>
      </c>
      <c r="B805" s="24" t="s">
        <v>321</v>
      </c>
      <c r="C805" s="24" t="s">
        <v>2135</v>
      </c>
      <c r="D805" s="24" t="s">
        <v>462</v>
      </c>
      <c r="E805" s="24" t="s">
        <v>465</v>
      </c>
      <c r="F805" s="56">
        <v>0</v>
      </c>
      <c r="G805" s="39">
        <v>0</v>
      </c>
      <c r="H805" s="61" t="str">
        <f t="shared" si="24"/>
        <v/>
      </c>
      <c r="I805" s="67">
        <f t="shared" si="25"/>
        <v>0</v>
      </c>
      <c r="J805" s="144">
        <v>98.641999999999996</v>
      </c>
      <c r="K805" s="90">
        <v>99.750600000000006</v>
      </c>
    </row>
    <row r="806" spans="1:11" x14ac:dyDescent="0.15">
      <c r="A806" s="24" t="s">
        <v>270</v>
      </c>
      <c r="B806" s="24" t="s">
        <v>32</v>
      </c>
      <c r="C806" s="24" t="s">
        <v>1898</v>
      </c>
      <c r="D806" s="24" t="s">
        <v>2111</v>
      </c>
      <c r="E806" s="24" t="s">
        <v>465</v>
      </c>
      <c r="F806" s="56">
        <v>0</v>
      </c>
      <c r="G806" s="39">
        <v>0</v>
      </c>
      <c r="H806" s="61" t="str">
        <f t="shared" si="24"/>
        <v/>
      </c>
      <c r="I806" s="67">
        <f t="shared" si="25"/>
        <v>0</v>
      </c>
      <c r="J806" s="144">
        <v>7.9114841809440009</v>
      </c>
      <c r="K806" s="90">
        <v>50.829136363636401</v>
      </c>
    </row>
    <row r="807" spans="1:11" x14ac:dyDescent="0.15">
      <c r="A807" s="24" t="s">
        <v>621</v>
      </c>
      <c r="B807" s="24" t="s">
        <v>622</v>
      </c>
      <c r="C807" s="24" t="s">
        <v>1880</v>
      </c>
      <c r="D807" s="24" t="s">
        <v>462</v>
      </c>
      <c r="E807" s="24" t="s">
        <v>465</v>
      </c>
      <c r="F807" s="56">
        <v>0</v>
      </c>
      <c r="G807" s="39">
        <v>0</v>
      </c>
      <c r="H807" s="61" t="str">
        <f t="shared" si="24"/>
        <v/>
      </c>
      <c r="I807" s="67">
        <f t="shared" si="25"/>
        <v>0</v>
      </c>
      <c r="J807" s="144">
        <v>1.2366801000000001</v>
      </c>
      <c r="K807" s="90">
        <v>35.472227272727302</v>
      </c>
    </row>
    <row r="808" spans="1:11" x14ac:dyDescent="0.15">
      <c r="A808" s="24" t="s">
        <v>877</v>
      </c>
      <c r="B808" s="24" t="s">
        <v>878</v>
      </c>
      <c r="C808" s="24" t="s">
        <v>1879</v>
      </c>
      <c r="D808" s="24" t="s">
        <v>462</v>
      </c>
      <c r="E808" s="24" t="s">
        <v>465</v>
      </c>
      <c r="F808" s="56">
        <v>0</v>
      </c>
      <c r="G808" s="39">
        <v>0</v>
      </c>
      <c r="H808" s="61" t="str">
        <f t="shared" si="24"/>
        <v/>
      </c>
      <c r="I808" s="67">
        <f t="shared" si="25"/>
        <v>0</v>
      </c>
      <c r="J808" s="144">
        <v>10.063101</v>
      </c>
      <c r="K808" s="90">
        <v>21.486363636363599</v>
      </c>
    </row>
    <row r="809" spans="1:11" x14ac:dyDescent="0.15">
      <c r="A809" s="24" t="s">
        <v>1031</v>
      </c>
      <c r="B809" s="24" t="s">
        <v>2124</v>
      </c>
      <c r="C809" s="24" t="s">
        <v>1878</v>
      </c>
      <c r="D809" s="24" t="s">
        <v>462</v>
      </c>
      <c r="E809" s="24" t="s">
        <v>465</v>
      </c>
      <c r="F809" s="56">
        <v>0</v>
      </c>
      <c r="G809" s="39">
        <v>0</v>
      </c>
      <c r="H809" s="61" t="str">
        <f t="shared" si="24"/>
        <v/>
      </c>
      <c r="I809" s="67">
        <f t="shared" si="25"/>
        <v>0</v>
      </c>
      <c r="J809" s="144">
        <v>15.39714</v>
      </c>
      <c r="K809" s="90">
        <v>61.4375909090909</v>
      </c>
    </row>
    <row r="810" spans="1:11" x14ac:dyDescent="0.15">
      <c r="A810" s="24" t="s">
        <v>1034</v>
      </c>
      <c r="B810" s="24" t="s">
        <v>2126</v>
      </c>
      <c r="C810" s="24" t="s">
        <v>1878</v>
      </c>
      <c r="D810" s="24" t="s">
        <v>462</v>
      </c>
      <c r="E810" s="24" t="s">
        <v>465</v>
      </c>
      <c r="F810" s="56">
        <v>0</v>
      </c>
      <c r="G810" s="39">
        <v>0</v>
      </c>
      <c r="H810" s="61" t="str">
        <f t="shared" si="24"/>
        <v/>
      </c>
      <c r="I810" s="67">
        <f t="shared" si="25"/>
        <v>0</v>
      </c>
      <c r="J810" s="144">
        <v>13.62064</v>
      </c>
      <c r="K810" s="90">
        <v>69.891318181818207</v>
      </c>
    </row>
    <row r="811" spans="1:11" x14ac:dyDescent="0.15">
      <c r="A811" s="24" t="s">
        <v>2118</v>
      </c>
      <c r="B811" s="24" t="s">
        <v>2119</v>
      </c>
      <c r="C811" s="24" t="s">
        <v>1880</v>
      </c>
      <c r="D811" s="24" t="s">
        <v>462</v>
      </c>
      <c r="E811" s="24" t="s">
        <v>465</v>
      </c>
      <c r="F811" s="56">
        <v>0</v>
      </c>
      <c r="G811" s="39">
        <v>0</v>
      </c>
      <c r="H811" s="61" t="str">
        <f t="shared" si="24"/>
        <v/>
      </c>
      <c r="I811" s="67">
        <f t="shared" si="25"/>
        <v>0</v>
      </c>
      <c r="J811" s="144">
        <v>1.65150179</v>
      </c>
      <c r="K811" s="90">
        <v>39.486818181818201</v>
      </c>
    </row>
    <row r="812" spans="1:11" x14ac:dyDescent="0.15">
      <c r="A812" s="24" t="s">
        <v>696</v>
      </c>
      <c r="B812" s="24" t="s">
        <v>1214</v>
      </c>
      <c r="C812" s="24" t="s">
        <v>2135</v>
      </c>
      <c r="D812" s="24" t="s">
        <v>462</v>
      </c>
      <c r="E812" s="24" t="s">
        <v>465</v>
      </c>
      <c r="F812" s="56">
        <v>0</v>
      </c>
      <c r="G812" s="39">
        <v>0</v>
      </c>
      <c r="H812" s="61" t="str">
        <f t="shared" si="24"/>
        <v/>
      </c>
      <c r="I812" s="67">
        <f t="shared" si="25"/>
        <v>0</v>
      </c>
      <c r="J812" s="144">
        <v>106.47810870000001</v>
      </c>
      <c r="K812" s="90">
        <v>99.750649999999993</v>
      </c>
    </row>
    <row r="813" spans="1:11" x14ac:dyDescent="0.15">
      <c r="A813" s="24" t="s">
        <v>1729</v>
      </c>
      <c r="B813" s="24" t="s">
        <v>1730</v>
      </c>
      <c r="C813" s="24" t="s">
        <v>1882</v>
      </c>
      <c r="D813" s="24" t="s">
        <v>463</v>
      </c>
      <c r="E813" s="24" t="s">
        <v>466</v>
      </c>
      <c r="F813" s="56">
        <v>0</v>
      </c>
      <c r="G813" s="39">
        <v>0</v>
      </c>
      <c r="H813" s="61" t="str">
        <f t="shared" si="24"/>
        <v/>
      </c>
      <c r="I813" s="67">
        <f t="shared" si="25"/>
        <v>0</v>
      </c>
      <c r="J813" s="144">
        <v>30.390109710000001</v>
      </c>
      <c r="K813" s="90">
        <v>8.2148181818181794</v>
      </c>
    </row>
    <row r="814" spans="1:11" x14ac:dyDescent="0.15">
      <c r="A814" s="24" t="s">
        <v>1736</v>
      </c>
      <c r="B814" s="24" t="s">
        <v>1737</v>
      </c>
      <c r="C814" s="24" t="s">
        <v>1070</v>
      </c>
      <c r="D814" s="24" t="s">
        <v>462</v>
      </c>
      <c r="E814" s="24" t="s">
        <v>465</v>
      </c>
      <c r="F814" s="56">
        <v>0</v>
      </c>
      <c r="G814" s="39">
        <v>0</v>
      </c>
      <c r="H814" s="61" t="str">
        <f t="shared" si="24"/>
        <v/>
      </c>
      <c r="I814" s="67">
        <f t="shared" si="25"/>
        <v>0</v>
      </c>
      <c r="J814" s="144">
        <v>9.8929126800000002</v>
      </c>
      <c r="K814" s="90">
        <v>77.259409090909102</v>
      </c>
    </row>
    <row r="815" spans="1:11" x14ac:dyDescent="0.15">
      <c r="A815" s="24" t="s">
        <v>1014</v>
      </c>
      <c r="B815" s="24" t="s">
        <v>1015</v>
      </c>
      <c r="C815" s="24" t="s">
        <v>2135</v>
      </c>
      <c r="D815" s="24" t="s">
        <v>462</v>
      </c>
      <c r="E815" s="24" t="s">
        <v>465</v>
      </c>
      <c r="F815" s="56">
        <v>0</v>
      </c>
      <c r="G815" s="39">
        <v>0</v>
      </c>
      <c r="H815" s="61" t="str">
        <f t="shared" si="24"/>
        <v/>
      </c>
      <c r="I815" s="67">
        <f t="shared" si="25"/>
        <v>0</v>
      </c>
      <c r="J815" s="144">
        <v>10.855869240000001</v>
      </c>
      <c r="K815" s="90">
        <v>99.823954545454498</v>
      </c>
    </row>
    <row r="816" spans="1:11" x14ac:dyDescent="0.15">
      <c r="A816" s="24" t="s">
        <v>1782</v>
      </c>
      <c r="B816" s="24" t="s">
        <v>1783</v>
      </c>
      <c r="C816" s="24" t="s">
        <v>354</v>
      </c>
      <c r="D816" s="24" t="s">
        <v>463</v>
      </c>
      <c r="E816" s="24" t="s">
        <v>466</v>
      </c>
      <c r="F816" s="56">
        <v>0</v>
      </c>
      <c r="G816" s="39">
        <v>0</v>
      </c>
      <c r="H816" s="61" t="str">
        <f t="shared" si="24"/>
        <v/>
      </c>
      <c r="I816" s="67">
        <f t="shared" si="25"/>
        <v>0</v>
      </c>
      <c r="J816" s="144">
        <v>10.527432000000001</v>
      </c>
      <c r="K816" s="90">
        <v>60.398363636363598</v>
      </c>
    </row>
    <row r="817" spans="1:11" x14ac:dyDescent="0.15">
      <c r="A817" s="24" t="s">
        <v>1786</v>
      </c>
      <c r="B817" s="24" t="s">
        <v>1787</v>
      </c>
      <c r="C817" s="24" t="s">
        <v>354</v>
      </c>
      <c r="D817" s="24" t="s">
        <v>463</v>
      </c>
      <c r="E817" s="24" t="s">
        <v>466</v>
      </c>
      <c r="F817" s="56">
        <v>0</v>
      </c>
      <c r="G817" s="39">
        <v>0</v>
      </c>
      <c r="H817" s="61" t="str">
        <f t="shared" si="24"/>
        <v/>
      </c>
      <c r="I817" s="67">
        <f t="shared" si="25"/>
        <v>0</v>
      </c>
      <c r="J817" s="144">
        <v>24.88</v>
      </c>
      <c r="K817" s="90">
        <v>48.084454545454498</v>
      </c>
    </row>
    <row r="818" spans="1:11" x14ac:dyDescent="0.15">
      <c r="A818" s="24" t="s">
        <v>2154</v>
      </c>
      <c r="B818" s="24" t="s">
        <v>2155</v>
      </c>
      <c r="C818" s="24" t="s">
        <v>354</v>
      </c>
      <c r="D818" s="24" t="s">
        <v>463</v>
      </c>
      <c r="E818" s="24" t="s">
        <v>466</v>
      </c>
      <c r="F818" s="56">
        <v>0</v>
      </c>
      <c r="G818" s="39">
        <v>0</v>
      </c>
      <c r="H818" s="61" t="str">
        <f t="shared" si="24"/>
        <v/>
      </c>
      <c r="I818" s="67">
        <f t="shared" si="25"/>
        <v>0</v>
      </c>
      <c r="J818" s="144">
        <v>44.98</v>
      </c>
      <c r="K818" s="90">
        <v>70.085947368421103</v>
      </c>
    </row>
    <row r="819" spans="1:11" x14ac:dyDescent="0.15">
      <c r="A819" s="24" t="s">
        <v>2156</v>
      </c>
      <c r="B819" s="24" t="s">
        <v>2157</v>
      </c>
      <c r="C819" s="24" t="s">
        <v>354</v>
      </c>
      <c r="D819" s="24" t="s">
        <v>463</v>
      </c>
      <c r="E819" s="24" t="s">
        <v>466</v>
      </c>
      <c r="F819" s="56">
        <v>0</v>
      </c>
      <c r="G819" s="39">
        <v>0</v>
      </c>
      <c r="H819" s="61" t="str">
        <f t="shared" si="24"/>
        <v/>
      </c>
      <c r="I819" s="67">
        <f t="shared" si="25"/>
        <v>0</v>
      </c>
      <c r="J819" s="144">
        <v>14.043524800000002</v>
      </c>
      <c r="K819" s="90">
        <v>54.955105263157897</v>
      </c>
    </row>
    <row r="820" spans="1:11" x14ac:dyDescent="0.15">
      <c r="A820" s="24" t="s">
        <v>2158</v>
      </c>
      <c r="B820" s="24" t="s">
        <v>2159</v>
      </c>
      <c r="C820" s="24" t="s">
        <v>354</v>
      </c>
      <c r="D820" s="24" t="s">
        <v>463</v>
      </c>
      <c r="E820" s="24" t="s">
        <v>466</v>
      </c>
      <c r="F820" s="56">
        <v>0</v>
      </c>
      <c r="G820" s="39">
        <v>0</v>
      </c>
      <c r="H820" s="61" t="str">
        <f t="shared" si="24"/>
        <v/>
      </c>
      <c r="I820" s="67">
        <f t="shared" si="25"/>
        <v>0</v>
      </c>
      <c r="J820" s="144">
        <v>4.857211200000001</v>
      </c>
      <c r="K820" s="90">
        <v>55.822368421052602</v>
      </c>
    </row>
    <row r="821" spans="1:11" x14ac:dyDescent="0.15">
      <c r="A821" s="24" t="s">
        <v>2160</v>
      </c>
      <c r="B821" s="24" t="s">
        <v>2161</v>
      </c>
      <c r="C821" s="24" t="s">
        <v>2147</v>
      </c>
      <c r="D821" s="24" t="s">
        <v>462</v>
      </c>
      <c r="E821" s="24" t="s">
        <v>465</v>
      </c>
      <c r="F821" s="56">
        <v>0</v>
      </c>
      <c r="G821" s="39">
        <v>0</v>
      </c>
      <c r="H821" s="61" t="str">
        <f t="shared" si="24"/>
        <v/>
      </c>
      <c r="I821" s="67">
        <f t="shared" si="25"/>
        <v>0</v>
      </c>
      <c r="J821" s="144">
        <v>49.429000000000002</v>
      </c>
      <c r="K821" s="90">
        <v>68.726749999999996</v>
      </c>
    </row>
    <row r="822" spans="1:11" x14ac:dyDescent="0.15">
      <c r="A822" s="24" t="s">
        <v>2162</v>
      </c>
      <c r="B822" s="24" t="s">
        <v>2163</v>
      </c>
      <c r="C822" s="24" t="s">
        <v>2147</v>
      </c>
      <c r="D822" s="24" t="s">
        <v>462</v>
      </c>
      <c r="E822" s="24" t="s">
        <v>465</v>
      </c>
      <c r="F822" s="56">
        <v>0</v>
      </c>
      <c r="G822" s="39">
        <v>0</v>
      </c>
      <c r="H822" s="61" t="str">
        <f t="shared" si="24"/>
        <v/>
      </c>
      <c r="I822" s="67">
        <f t="shared" si="25"/>
        <v>0</v>
      </c>
      <c r="J822" s="144">
        <v>25.291</v>
      </c>
      <c r="K822" s="90">
        <v>60.196249999999999</v>
      </c>
    </row>
    <row r="823" spans="1:11" x14ac:dyDescent="0.15">
      <c r="A823" s="24" t="s">
        <v>2164</v>
      </c>
      <c r="B823" s="24" t="s">
        <v>2165</v>
      </c>
      <c r="C823" s="24" t="s">
        <v>2147</v>
      </c>
      <c r="D823" s="24" t="s">
        <v>462</v>
      </c>
      <c r="E823" s="24" t="s">
        <v>465</v>
      </c>
      <c r="F823" s="56">
        <v>0</v>
      </c>
      <c r="G823" s="39">
        <v>0</v>
      </c>
      <c r="H823" s="61" t="str">
        <f t="shared" si="24"/>
        <v/>
      </c>
      <c r="I823" s="67">
        <f t="shared" si="25"/>
        <v>0</v>
      </c>
      <c r="J823" s="144">
        <v>12.854837849999999</v>
      </c>
      <c r="K823" s="90">
        <v>33.451250000000002</v>
      </c>
    </row>
    <row r="824" spans="1:11" x14ac:dyDescent="0.15">
      <c r="A824" s="24" t="s">
        <v>2166</v>
      </c>
      <c r="B824" s="24" t="s">
        <v>2167</v>
      </c>
      <c r="C824" s="24" t="s">
        <v>1878</v>
      </c>
      <c r="D824" s="24" t="s">
        <v>462</v>
      </c>
      <c r="E824" s="24" t="s">
        <v>465</v>
      </c>
      <c r="F824" s="56">
        <v>0</v>
      </c>
      <c r="G824" s="39">
        <v>0</v>
      </c>
      <c r="H824" s="61" t="str">
        <f t="shared" si="24"/>
        <v/>
      </c>
      <c r="I824" s="67">
        <f t="shared" si="25"/>
        <v>0</v>
      </c>
      <c r="J824" s="144">
        <v>5.15</v>
      </c>
      <c r="K824" s="90">
        <v>23.139333333333301</v>
      </c>
    </row>
    <row r="825" spans="1:11" x14ac:dyDescent="0.15">
      <c r="A825" s="24" t="s">
        <v>2168</v>
      </c>
      <c r="B825" s="24" t="s">
        <v>2169</v>
      </c>
      <c r="C825" s="24" t="s">
        <v>1878</v>
      </c>
      <c r="D825" s="24" t="s">
        <v>462</v>
      </c>
      <c r="E825" s="24" t="s">
        <v>465</v>
      </c>
      <c r="F825" s="56">
        <v>0</v>
      </c>
      <c r="G825" s="39">
        <v>0</v>
      </c>
      <c r="H825" s="61" t="str">
        <f t="shared" si="24"/>
        <v/>
      </c>
      <c r="I825" s="67">
        <f t="shared" si="25"/>
        <v>0</v>
      </c>
      <c r="J825" s="144">
        <v>5.04</v>
      </c>
      <c r="K825" s="90">
        <v>26.327999999999999</v>
      </c>
    </row>
    <row r="826" spans="1:11" x14ac:dyDescent="0.15">
      <c r="A826" s="24" t="s">
        <v>1979</v>
      </c>
      <c r="B826" s="24" t="s">
        <v>2227</v>
      </c>
      <c r="C826" s="24" t="s">
        <v>1884</v>
      </c>
      <c r="D826" s="24" t="s">
        <v>463</v>
      </c>
      <c r="E826" s="24" t="s">
        <v>466</v>
      </c>
      <c r="F826" s="56"/>
      <c r="G826" s="39">
        <v>7.4326022750000007</v>
      </c>
      <c r="H826" s="61">
        <f t="shared" ref="H826:H845" si="26">IF(ISERROR(F826/G826-1),"",((F826/G826-1)))</f>
        <v>-1</v>
      </c>
      <c r="I826" s="67">
        <f t="shared" ref="I826:I844" si="27">F826/$F$845</f>
        <v>0</v>
      </c>
      <c r="J826" s="144"/>
      <c r="K826" s="90"/>
    </row>
    <row r="827" spans="1:11" x14ac:dyDescent="0.15">
      <c r="A827" s="24" t="s">
        <v>1975</v>
      </c>
      <c r="B827" s="24" t="s">
        <v>2226</v>
      </c>
      <c r="C827" s="24" t="s">
        <v>1884</v>
      </c>
      <c r="D827" s="24" t="s">
        <v>463</v>
      </c>
      <c r="E827" s="24" t="s">
        <v>466</v>
      </c>
      <c r="F827" s="56"/>
      <c r="G827" s="39">
        <v>34.774093081000004</v>
      </c>
      <c r="H827" s="61">
        <f t="shared" si="26"/>
        <v>-1</v>
      </c>
      <c r="I827" s="67">
        <f t="shared" si="27"/>
        <v>0</v>
      </c>
      <c r="J827" s="144"/>
      <c r="K827" s="90"/>
    </row>
    <row r="828" spans="1:11" x14ac:dyDescent="0.15">
      <c r="A828" s="24" t="s">
        <v>1980</v>
      </c>
      <c r="B828" s="24" t="s">
        <v>2225</v>
      </c>
      <c r="C828" s="24" t="s">
        <v>1884</v>
      </c>
      <c r="D828" s="24" t="s">
        <v>463</v>
      </c>
      <c r="E828" s="24" t="s">
        <v>466</v>
      </c>
      <c r="F828" s="56"/>
      <c r="G828" s="39">
        <v>51.069434890000004</v>
      </c>
      <c r="H828" s="61">
        <f t="shared" si="26"/>
        <v>-1</v>
      </c>
      <c r="I828" s="67">
        <f t="shared" si="27"/>
        <v>0</v>
      </c>
      <c r="J828" s="144"/>
      <c r="K828" s="90"/>
    </row>
    <row r="829" spans="1:11" x14ac:dyDescent="0.15">
      <c r="A829" s="24" t="s">
        <v>1981</v>
      </c>
      <c r="B829" s="24" t="s">
        <v>2224</v>
      </c>
      <c r="C829" s="24" t="s">
        <v>1884</v>
      </c>
      <c r="D829" s="24" t="s">
        <v>463</v>
      </c>
      <c r="E829" s="24" t="s">
        <v>466</v>
      </c>
      <c r="F829" s="56"/>
      <c r="G829" s="39">
        <v>10.863609056</v>
      </c>
      <c r="H829" s="61">
        <f t="shared" si="26"/>
        <v>-1</v>
      </c>
      <c r="I829" s="67">
        <f t="shared" si="27"/>
        <v>0</v>
      </c>
      <c r="J829" s="144"/>
      <c r="K829" s="90"/>
    </row>
    <row r="830" spans="1:11" x14ac:dyDescent="0.15">
      <c r="A830" s="24" t="s">
        <v>1982</v>
      </c>
      <c r="B830" s="24" t="s">
        <v>2223</v>
      </c>
      <c r="C830" s="24" t="s">
        <v>1884</v>
      </c>
      <c r="D830" s="24" t="s">
        <v>463</v>
      </c>
      <c r="E830" s="24" t="s">
        <v>466</v>
      </c>
      <c r="F830" s="56"/>
      <c r="G830" s="39">
        <v>9.7241100219999996</v>
      </c>
      <c r="H830" s="61">
        <f t="shared" si="26"/>
        <v>-1</v>
      </c>
      <c r="I830" s="67">
        <f t="shared" si="27"/>
        <v>0</v>
      </c>
      <c r="J830" s="144"/>
      <c r="K830" s="90"/>
    </row>
    <row r="831" spans="1:11" x14ac:dyDescent="0.15">
      <c r="A831" s="24" t="s">
        <v>1983</v>
      </c>
      <c r="B831" s="24" t="s">
        <v>2222</v>
      </c>
      <c r="C831" s="24" t="s">
        <v>1884</v>
      </c>
      <c r="D831" s="24" t="s">
        <v>463</v>
      </c>
      <c r="E831" s="24" t="s">
        <v>466</v>
      </c>
      <c r="F831" s="56"/>
      <c r="G831" s="39">
        <v>7.4099649769999996</v>
      </c>
      <c r="H831" s="61">
        <f t="shared" si="26"/>
        <v>-1</v>
      </c>
      <c r="I831" s="67">
        <f t="shared" si="27"/>
        <v>0</v>
      </c>
      <c r="J831" s="144"/>
      <c r="K831" s="90"/>
    </row>
    <row r="832" spans="1:11" x14ac:dyDescent="0.15">
      <c r="A832" s="24" t="s">
        <v>1984</v>
      </c>
      <c r="B832" s="24" t="s">
        <v>2221</v>
      </c>
      <c r="C832" s="24" t="s">
        <v>1884</v>
      </c>
      <c r="D832" s="24" t="s">
        <v>463</v>
      </c>
      <c r="E832" s="24" t="s">
        <v>466</v>
      </c>
      <c r="F832" s="56"/>
      <c r="G832" s="39">
        <v>20.827637489999997</v>
      </c>
      <c r="H832" s="61">
        <f t="shared" si="26"/>
        <v>-1</v>
      </c>
      <c r="I832" s="67">
        <f t="shared" si="27"/>
        <v>0</v>
      </c>
      <c r="J832" s="144"/>
      <c r="K832" s="90"/>
    </row>
    <row r="833" spans="1:11" x14ac:dyDescent="0.15">
      <c r="A833" s="24" t="s">
        <v>1976</v>
      </c>
      <c r="B833" s="24" t="s">
        <v>2220</v>
      </c>
      <c r="C833" s="24" t="s">
        <v>1884</v>
      </c>
      <c r="D833" s="24" t="s">
        <v>463</v>
      </c>
      <c r="E833" s="24" t="s">
        <v>466</v>
      </c>
      <c r="F833" s="56"/>
      <c r="G833" s="39">
        <v>41.414516825</v>
      </c>
      <c r="H833" s="61">
        <f t="shared" si="26"/>
        <v>-1</v>
      </c>
      <c r="I833" s="67">
        <f t="shared" si="27"/>
        <v>0</v>
      </c>
      <c r="J833" s="144"/>
      <c r="K833" s="90"/>
    </row>
    <row r="834" spans="1:11" x14ac:dyDescent="0.15">
      <c r="A834" s="24" t="s">
        <v>1985</v>
      </c>
      <c r="B834" s="24" t="s">
        <v>2219</v>
      </c>
      <c r="C834" s="24" t="s">
        <v>1884</v>
      </c>
      <c r="D834" s="24" t="s">
        <v>463</v>
      </c>
      <c r="E834" s="24" t="s">
        <v>466</v>
      </c>
      <c r="F834" s="56"/>
      <c r="G834" s="39">
        <v>5.4588523520000001</v>
      </c>
      <c r="H834" s="61">
        <f t="shared" si="26"/>
        <v>-1</v>
      </c>
      <c r="I834" s="67">
        <f t="shared" si="27"/>
        <v>0</v>
      </c>
      <c r="J834" s="144"/>
      <c r="K834" s="90"/>
    </row>
    <row r="835" spans="1:11" x14ac:dyDescent="0.15">
      <c r="A835" s="24" t="s">
        <v>1986</v>
      </c>
      <c r="B835" s="24" t="s">
        <v>2218</v>
      </c>
      <c r="C835" s="24" t="s">
        <v>1884</v>
      </c>
      <c r="D835" s="24" t="s">
        <v>463</v>
      </c>
      <c r="E835" s="24" t="s">
        <v>466</v>
      </c>
      <c r="F835" s="56"/>
      <c r="G835" s="39">
        <v>6.655277645</v>
      </c>
      <c r="H835" s="61">
        <f t="shared" si="26"/>
        <v>-1</v>
      </c>
      <c r="I835" s="67">
        <f t="shared" si="27"/>
        <v>0</v>
      </c>
      <c r="J835" s="144"/>
      <c r="K835" s="90"/>
    </row>
    <row r="836" spans="1:11" x14ac:dyDescent="0.15">
      <c r="A836" s="24" t="s">
        <v>1987</v>
      </c>
      <c r="B836" s="24" t="s">
        <v>2217</v>
      </c>
      <c r="C836" s="24" t="s">
        <v>1884</v>
      </c>
      <c r="D836" s="24" t="s">
        <v>463</v>
      </c>
      <c r="E836" s="24" t="s">
        <v>466</v>
      </c>
      <c r="F836" s="56"/>
      <c r="G836" s="39">
        <v>2.454043065</v>
      </c>
      <c r="H836" s="61">
        <f t="shared" si="26"/>
        <v>-1</v>
      </c>
      <c r="I836" s="67">
        <f t="shared" si="27"/>
        <v>0</v>
      </c>
      <c r="J836" s="144"/>
      <c r="K836" s="90"/>
    </row>
    <row r="837" spans="1:11" x14ac:dyDescent="0.15">
      <c r="A837" s="24" t="s">
        <v>1988</v>
      </c>
      <c r="B837" s="24" t="s">
        <v>2216</v>
      </c>
      <c r="C837" s="24" t="s">
        <v>1884</v>
      </c>
      <c r="D837" s="24" t="s">
        <v>463</v>
      </c>
      <c r="E837" s="24" t="s">
        <v>466</v>
      </c>
      <c r="F837" s="56"/>
      <c r="G837" s="39">
        <v>30.046922124000002</v>
      </c>
      <c r="H837" s="61">
        <f t="shared" si="26"/>
        <v>-1</v>
      </c>
      <c r="I837" s="67">
        <f t="shared" si="27"/>
        <v>0</v>
      </c>
      <c r="J837" s="144"/>
      <c r="K837" s="90"/>
    </row>
    <row r="838" spans="1:11" x14ac:dyDescent="0.15">
      <c r="A838" s="24" t="s">
        <v>1989</v>
      </c>
      <c r="B838" s="24" t="s">
        <v>2215</v>
      </c>
      <c r="C838" s="24" t="s">
        <v>1884</v>
      </c>
      <c r="D838" s="24" t="s">
        <v>463</v>
      </c>
      <c r="E838" s="24" t="s">
        <v>466</v>
      </c>
      <c r="F838" s="56"/>
      <c r="G838" s="39">
        <v>13.498464758999999</v>
      </c>
      <c r="H838" s="61">
        <f t="shared" si="26"/>
        <v>-1</v>
      </c>
      <c r="I838" s="67">
        <f t="shared" si="27"/>
        <v>0</v>
      </c>
      <c r="J838" s="144"/>
      <c r="K838" s="90"/>
    </row>
    <row r="839" spans="1:11" x14ac:dyDescent="0.15">
      <c r="A839" s="24" t="s">
        <v>2213</v>
      </c>
      <c r="B839" s="24" t="s">
        <v>2214</v>
      </c>
      <c r="C839" s="24" t="s">
        <v>1884</v>
      </c>
      <c r="D839" s="24" t="s">
        <v>463</v>
      </c>
      <c r="E839" s="24" t="s">
        <v>466</v>
      </c>
      <c r="F839" s="56"/>
      <c r="G839" s="39">
        <v>4.5030425799999998</v>
      </c>
      <c r="H839" s="61">
        <f t="shared" si="26"/>
        <v>-1</v>
      </c>
      <c r="I839" s="67">
        <f t="shared" si="27"/>
        <v>0</v>
      </c>
      <c r="J839" s="144"/>
      <c r="K839" s="90"/>
    </row>
    <row r="840" spans="1:11" x14ac:dyDescent="0.15">
      <c r="A840" s="24" t="s">
        <v>1990</v>
      </c>
      <c r="B840" s="24" t="s">
        <v>2212</v>
      </c>
      <c r="C840" s="24" t="s">
        <v>1884</v>
      </c>
      <c r="D840" s="24" t="s">
        <v>463</v>
      </c>
      <c r="E840" s="24" t="s">
        <v>466</v>
      </c>
      <c r="F840" s="56"/>
      <c r="G840" s="39">
        <v>11.029238414999998</v>
      </c>
      <c r="H840" s="61">
        <f t="shared" si="26"/>
        <v>-1</v>
      </c>
      <c r="I840" s="67">
        <f t="shared" si="27"/>
        <v>0</v>
      </c>
      <c r="J840" s="144"/>
      <c r="K840" s="90"/>
    </row>
    <row r="841" spans="1:11" x14ac:dyDescent="0.15">
      <c r="A841" s="24" t="s">
        <v>1977</v>
      </c>
      <c r="B841" s="24" t="s">
        <v>2211</v>
      </c>
      <c r="C841" s="24" t="s">
        <v>1884</v>
      </c>
      <c r="D841" s="24" t="s">
        <v>463</v>
      </c>
      <c r="E841" s="24" t="s">
        <v>466</v>
      </c>
      <c r="F841" s="56"/>
      <c r="G841" s="39">
        <v>10.61993271</v>
      </c>
      <c r="H841" s="61">
        <f t="shared" si="26"/>
        <v>-1</v>
      </c>
      <c r="I841" s="67">
        <f t="shared" si="27"/>
        <v>0</v>
      </c>
      <c r="J841" s="144"/>
      <c r="K841" s="90"/>
    </row>
    <row r="842" spans="1:11" x14ac:dyDescent="0.15">
      <c r="A842" s="24" t="s">
        <v>1978</v>
      </c>
      <c r="B842" s="24" t="s">
        <v>2210</v>
      </c>
      <c r="C842" s="24" t="s">
        <v>1884</v>
      </c>
      <c r="D842" s="24" t="s">
        <v>463</v>
      </c>
      <c r="E842" s="24" t="s">
        <v>466</v>
      </c>
      <c r="F842" s="56"/>
      <c r="G842" s="39">
        <v>7.9419264500000004</v>
      </c>
      <c r="H842" s="61">
        <f t="shared" si="26"/>
        <v>-1</v>
      </c>
      <c r="I842" s="67">
        <f t="shared" si="27"/>
        <v>0</v>
      </c>
      <c r="J842" s="144"/>
      <c r="K842" s="90"/>
    </row>
    <row r="843" spans="1:11" x14ac:dyDescent="0.15">
      <c r="A843" s="24" t="s">
        <v>1991</v>
      </c>
      <c r="B843" s="24" t="s">
        <v>2209</v>
      </c>
      <c r="C843" s="24" t="s">
        <v>1884</v>
      </c>
      <c r="D843" s="24" t="s">
        <v>463</v>
      </c>
      <c r="E843" s="24" t="s">
        <v>466</v>
      </c>
      <c r="F843" s="56"/>
      <c r="G843" s="39">
        <v>0.71956202000000002</v>
      </c>
      <c r="H843" s="61">
        <f t="shared" si="26"/>
        <v>-1</v>
      </c>
      <c r="I843" s="67">
        <f t="shared" si="27"/>
        <v>0</v>
      </c>
      <c r="J843" s="144"/>
      <c r="K843" s="90"/>
    </row>
    <row r="844" spans="1:11" x14ac:dyDescent="0.15">
      <c r="A844" s="24" t="s">
        <v>1992</v>
      </c>
      <c r="B844" s="24" t="s">
        <v>2208</v>
      </c>
      <c r="C844" s="24" t="s">
        <v>1884</v>
      </c>
      <c r="D844" s="24" t="s">
        <v>463</v>
      </c>
      <c r="E844" s="24" t="s">
        <v>466</v>
      </c>
      <c r="F844" s="56"/>
      <c r="G844" s="39">
        <v>6.7925501550000007</v>
      </c>
      <c r="H844" s="61">
        <f t="shared" si="26"/>
        <v>-1</v>
      </c>
      <c r="I844" s="67">
        <f t="shared" si="27"/>
        <v>0</v>
      </c>
      <c r="J844" s="144"/>
      <c r="K844" s="90"/>
    </row>
    <row r="845" spans="1:11" x14ac:dyDescent="0.15">
      <c r="A845" s="25" t="s">
        <v>64</v>
      </c>
      <c r="B845" s="26">
        <f>COUNTA(B7:B844)</f>
        <v>838</v>
      </c>
      <c r="C845" s="26"/>
      <c r="D845" s="26"/>
      <c r="E845" s="26"/>
      <c r="F845" s="8">
        <f>SUM(F7:F844)</f>
        <v>11606.117298184288</v>
      </c>
      <c r="G845" s="8">
        <f>SUM(G7:G844)</f>
        <v>13410.215571734978</v>
      </c>
      <c r="H845" s="9">
        <f t="shared" si="26"/>
        <v>-0.13453163850350247</v>
      </c>
      <c r="I845" s="78">
        <f>SUM(I7:I844)</f>
        <v>0.99999999999999956</v>
      </c>
      <c r="J845" s="91">
        <f>SUM(J7:J844)</f>
        <v>172690.61457816232</v>
      </c>
      <c r="K845" s="89"/>
    </row>
    <row r="846" spans="1:11" x14ac:dyDescent="0.15">
      <c r="A846" s="27"/>
      <c r="B846" s="27"/>
      <c r="C846" s="27"/>
      <c r="D846" s="27"/>
      <c r="E846" s="27"/>
      <c r="F846" s="27"/>
      <c r="G846" s="27"/>
      <c r="H846" s="28"/>
      <c r="I846" s="44"/>
    </row>
    <row r="847" spans="1:11" x14ac:dyDescent="0.15">
      <c r="A847" s="21" t="s">
        <v>649</v>
      </c>
      <c r="B847" s="27"/>
      <c r="C847" s="27"/>
      <c r="D847" s="27"/>
      <c r="E847" s="27"/>
      <c r="F847" s="27"/>
      <c r="G847" s="27"/>
      <c r="H847" s="28"/>
      <c r="I847" s="27"/>
    </row>
    <row r="848" spans="1:11" x14ac:dyDescent="0.15">
      <c r="A848" s="27"/>
      <c r="B848" s="27"/>
      <c r="C848" s="27"/>
      <c r="D848" s="27"/>
      <c r="E848" s="27"/>
      <c r="F848" s="27"/>
      <c r="G848" s="27"/>
      <c r="H848" s="28"/>
      <c r="I848" s="27"/>
    </row>
    <row r="849" spans="1:9" x14ac:dyDescent="0.15">
      <c r="A849" s="33" t="s">
        <v>135</v>
      </c>
      <c r="B849" s="27"/>
      <c r="C849" s="27"/>
      <c r="D849" s="27"/>
      <c r="E849" s="27"/>
      <c r="F849" s="27"/>
      <c r="G849" s="27"/>
      <c r="H849" s="28"/>
      <c r="I849" s="27"/>
    </row>
    <row r="850" spans="1:9" x14ac:dyDescent="0.15">
      <c r="A850" s="27"/>
      <c r="B850" s="27"/>
      <c r="C850" s="27"/>
      <c r="D850" s="27"/>
      <c r="E850" s="27"/>
      <c r="F850" s="27"/>
      <c r="G850" s="27"/>
      <c r="H850" s="28"/>
      <c r="I850" s="27"/>
    </row>
    <row r="851" spans="1:9" x14ac:dyDescent="0.15">
      <c r="A851" s="27"/>
      <c r="B851" s="27"/>
      <c r="C851" s="27"/>
      <c r="D851" s="27"/>
      <c r="E851" s="27"/>
      <c r="F851" s="27"/>
      <c r="G851" s="27"/>
      <c r="H851" s="28"/>
      <c r="I851" s="27"/>
    </row>
    <row r="852" spans="1:9" x14ac:dyDescent="0.15">
      <c r="A852" s="27"/>
      <c r="B852" s="27"/>
      <c r="C852" s="27"/>
      <c r="D852" s="27"/>
      <c r="E852" s="27"/>
      <c r="F852" s="27"/>
      <c r="G852" s="27"/>
      <c r="H852" s="28"/>
      <c r="I852" s="27"/>
    </row>
    <row r="853" spans="1:9" x14ac:dyDescent="0.15">
      <c r="A853" s="27"/>
      <c r="B853" s="27"/>
      <c r="C853" s="27"/>
      <c r="D853" s="27"/>
      <c r="E853" s="27"/>
      <c r="F853" s="27"/>
      <c r="G853" s="27"/>
    </row>
    <row r="854" spans="1:9" x14ac:dyDescent="0.15">
      <c r="A854" s="27"/>
      <c r="B854" s="27"/>
      <c r="C854" s="27"/>
      <c r="D854" s="27"/>
      <c r="E854" s="27"/>
      <c r="F854" s="27"/>
      <c r="G854" s="27"/>
    </row>
    <row r="855" spans="1:9" x14ac:dyDescent="0.15">
      <c r="A855" s="27"/>
      <c r="B855" s="27"/>
      <c r="C855" s="27"/>
      <c r="D855" s="27"/>
      <c r="E855" s="27"/>
      <c r="F855" s="27"/>
      <c r="G855" s="27"/>
    </row>
    <row r="856" spans="1:9" x14ac:dyDescent="0.15">
      <c r="A856" s="27"/>
      <c r="B856" s="27"/>
      <c r="C856" s="27"/>
      <c r="D856" s="27"/>
      <c r="E856" s="27"/>
      <c r="F856" s="27"/>
      <c r="G856" s="27"/>
    </row>
    <row r="857" spans="1:9" x14ac:dyDescent="0.15">
      <c r="A857" s="27"/>
      <c r="B857" s="27"/>
      <c r="C857" s="27"/>
      <c r="D857" s="27"/>
      <c r="E857" s="27"/>
      <c r="F857" s="27"/>
      <c r="G857" s="27"/>
    </row>
    <row r="858" spans="1:9" x14ac:dyDescent="0.15">
      <c r="A858" s="27"/>
      <c r="B858" s="27"/>
      <c r="C858" s="27"/>
      <c r="D858" s="27"/>
      <c r="E858" s="27"/>
      <c r="F858" s="27"/>
      <c r="G858" s="27"/>
    </row>
    <row r="859" spans="1:9" x14ac:dyDescent="0.15">
      <c r="A859" s="27"/>
      <c r="B859" s="27"/>
      <c r="C859" s="27"/>
      <c r="D859" s="27"/>
      <c r="E859" s="27"/>
      <c r="F859" s="27"/>
      <c r="G859" s="27"/>
    </row>
    <row r="860" spans="1:9" x14ac:dyDescent="0.15">
      <c r="A860" s="27"/>
      <c r="B860" s="27"/>
      <c r="C860" s="27"/>
      <c r="D860" s="27"/>
      <c r="E860" s="27"/>
      <c r="F860" s="27"/>
      <c r="G860" s="27"/>
    </row>
  </sheetData>
  <autoFilter ref="A6:K845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849"/>
  <sheetViews>
    <sheetView showGridLines="0" workbookViewId="0"/>
  </sheetViews>
  <sheetFormatPr baseColWidth="10" defaultColWidth="9.1640625" defaultRowHeight="13" x14ac:dyDescent="0.15"/>
  <cols>
    <col min="1" max="1" width="56.5" style="23" customWidth="1"/>
    <col min="2" max="3" width="13.5" style="14" customWidth="1"/>
    <col min="4" max="4" width="14.5" style="21" bestFit="1" customWidth="1"/>
    <col min="5" max="5" width="13.83203125" style="21" customWidth="1"/>
    <col min="6" max="7" width="10.6640625" style="23" customWidth="1"/>
    <col min="8" max="8" width="11.5" style="23" bestFit="1" customWidth="1"/>
    <col min="9" max="10" width="10.6640625" style="23" customWidth="1"/>
    <col min="11" max="11" width="11.5" style="23" bestFit="1" customWidth="1"/>
    <col min="12" max="12" width="12.33203125" style="23" bestFit="1" customWidth="1"/>
    <col min="13" max="13" width="16" style="19" bestFit="1" customWidth="1"/>
    <col min="14" max="16384" width="9.1640625" style="19"/>
  </cols>
  <sheetData>
    <row r="1" spans="1:15" ht="20" x14ac:dyDescent="0.15">
      <c r="A1" s="55" t="s">
        <v>650</v>
      </c>
      <c r="B1" s="10"/>
      <c r="C1" s="10"/>
      <c r="F1" s="29"/>
      <c r="G1" s="30"/>
      <c r="H1" s="31"/>
      <c r="I1" s="30"/>
      <c r="J1" s="30"/>
      <c r="K1" s="31"/>
      <c r="L1" s="30"/>
    </row>
    <row r="2" spans="1:15" ht="15.75" customHeight="1" x14ac:dyDescent="0.15">
      <c r="A2" s="20" t="s">
        <v>2137</v>
      </c>
      <c r="B2" s="11"/>
      <c r="C2" s="11"/>
      <c r="F2" s="30"/>
      <c r="G2" s="30"/>
      <c r="H2" s="31"/>
      <c r="I2" s="30"/>
      <c r="J2" s="30"/>
      <c r="K2" s="31"/>
      <c r="L2" s="30"/>
    </row>
    <row r="3" spans="1:15" ht="12" customHeight="1" x14ac:dyDescent="0.15">
      <c r="A3" s="20"/>
      <c r="B3" s="11"/>
      <c r="C3" s="11"/>
      <c r="F3" s="30"/>
      <c r="G3" s="30"/>
      <c r="H3" s="31"/>
      <c r="I3" s="30"/>
      <c r="J3" s="30"/>
      <c r="K3" s="31"/>
      <c r="L3" s="30"/>
    </row>
    <row r="4" spans="1:15" x14ac:dyDescent="0.15">
      <c r="A4" s="32"/>
      <c r="B4" s="12"/>
      <c r="C4" s="12"/>
      <c r="D4" s="19"/>
      <c r="E4" s="19"/>
      <c r="F4" s="30"/>
      <c r="G4" s="30"/>
      <c r="H4" s="31"/>
      <c r="I4" s="30"/>
      <c r="J4" s="30"/>
      <c r="K4" s="31"/>
      <c r="L4" s="30"/>
    </row>
    <row r="5" spans="1:15" ht="22.5" customHeight="1" x14ac:dyDescent="0.15">
      <c r="A5" s="70" t="s">
        <v>845</v>
      </c>
      <c r="B5" s="71" t="s">
        <v>203</v>
      </c>
      <c r="C5" s="73" t="s">
        <v>1907</v>
      </c>
      <c r="D5" s="73" t="s">
        <v>461</v>
      </c>
      <c r="E5" s="75" t="s">
        <v>236</v>
      </c>
      <c r="F5" s="150" t="s">
        <v>1430</v>
      </c>
      <c r="G5" s="151"/>
      <c r="H5" s="152"/>
      <c r="I5" s="150" t="s">
        <v>201</v>
      </c>
      <c r="J5" s="153"/>
      <c r="K5" s="154"/>
      <c r="L5" s="155"/>
    </row>
    <row r="6" spans="1:15" ht="24" x14ac:dyDescent="0.15">
      <c r="A6" s="2"/>
      <c r="B6" s="2"/>
      <c r="C6" s="1"/>
      <c r="D6" s="1"/>
      <c r="E6" s="1"/>
      <c r="F6" s="3" t="s">
        <v>2170</v>
      </c>
      <c r="G6" s="5" t="s">
        <v>1790</v>
      </c>
      <c r="H6" s="4" t="s">
        <v>198</v>
      </c>
      <c r="I6" s="96" t="s">
        <v>2170</v>
      </c>
      <c r="J6" s="13" t="s">
        <v>1790</v>
      </c>
      <c r="K6" s="13" t="s">
        <v>198</v>
      </c>
      <c r="L6" s="13" t="s">
        <v>202</v>
      </c>
    </row>
    <row r="7" spans="1:15" x14ac:dyDescent="0.15">
      <c r="A7" s="24" t="s">
        <v>1354</v>
      </c>
      <c r="B7" s="24" t="s">
        <v>1355</v>
      </c>
      <c r="C7" s="24" t="s">
        <v>1884</v>
      </c>
      <c r="D7" s="24" t="s">
        <v>463</v>
      </c>
      <c r="E7" s="24" t="s">
        <v>465</v>
      </c>
      <c r="F7" s="56">
        <v>1730.2230777109999</v>
      </c>
      <c r="G7" s="39">
        <v>2782.8860771969998</v>
      </c>
      <c r="H7" s="92">
        <f t="shared" ref="H7:H70" si="0">IF(ISERROR(F7/G7-1),"",((F7/G7-1)))</f>
        <v>-0.37826305866831289</v>
      </c>
      <c r="I7" s="94">
        <v>1850.96040148</v>
      </c>
      <c r="J7" s="95">
        <v>11382.030305509999</v>
      </c>
      <c r="K7" s="63">
        <f t="shared" ref="K7:K70" si="1">IF(ISERROR(I7/J7-1),"",((I7/J7-1)))</f>
        <v>-0.83737871435960276</v>
      </c>
      <c r="L7" s="68">
        <f t="shared" ref="L7:L70" si="2">IF(ISERROR(I7/F7),"",(I7/F7))</f>
        <v>1.0697813624869283</v>
      </c>
      <c r="M7" s="45"/>
      <c r="O7" s="126"/>
    </row>
    <row r="8" spans="1:15" x14ac:dyDescent="0.15">
      <c r="A8" s="24" t="s">
        <v>1969</v>
      </c>
      <c r="B8" s="24" t="s">
        <v>1364</v>
      </c>
      <c r="C8" s="24" t="s">
        <v>1884</v>
      </c>
      <c r="D8" s="24" t="s">
        <v>463</v>
      </c>
      <c r="E8" s="24" t="s">
        <v>466</v>
      </c>
      <c r="F8" s="56">
        <v>654.70166267499997</v>
      </c>
      <c r="G8" s="39">
        <v>599.78608694399998</v>
      </c>
      <c r="H8" s="93">
        <f t="shared" si="0"/>
        <v>9.155860218566092E-2</v>
      </c>
      <c r="I8" s="94">
        <v>802.65204210000002</v>
      </c>
      <c r="J8" s="95">
        <v>694.18919328999993</v>
      </c>
      <c r="K8" s="62">
        <f t="shared" si="1"/>
        <v>0.15624393156562633</v>
      </c>
      <c r="L8" s="65">
        <f t="shared" si="2"/>
        <v>1.2259813711492651</v>
      </c>
      <c r="M8" s="45"/>
      <c r="O8" s="126"/>
    </row>
    <row r="9" spans="1:15" x14ac:dyDescent="0.15">
      <c r="A9" s="24" t="s">
        <v>212</v>
      </c>
      <c r="B9" s="24" t="s">
        <v>213</v>
      </c>
      <c r="C9" s="24" t="s">
        <v>1444</v>
      </c>
      <c r="D9" s="24" t="s">
        <v>462</v>
      </c>
      <c r="E9" s="24" t="s">
        <v>465</v>
      </c>
      <c r="F9" s="56">
        <v>566.33958055999994</v>
      </c>
      <c r="G9" s="39">
        <v>959.34298473800004</v>
      </c>
      <c r="H9" s="93">
        <f t="shared" si="0"/>
        <v>-0.40965891284995504</v>
      </c>
      <c r="I9" s="94">
        <v>508.29883797000002</v>
      </c>
      <c r="J9" s="95">
        <v>637.52538475999995</v>
      </c>
      <c r="K9" s="62">
        <f t="shared" si="1"/>
        <v>-0.20270023732254672</v>
      </c>
      <c r="L9" s="64">
        <f t="shared" si="2"/>
        <v>0.89751600526911979</v>
      </c>
      <c r="M9" s="45"/>
      <c r="O9" s="126"/>
    </row>
    <row r="10" spans="1:15" x14ac:dyDescent="0.15">
      <c r="A10" s="24" t="s">
        <v>779</v>
      </c>
      <c r="B10" s="24" t="s">
        <v>780</v>
      </c>
      <c r="C10" s="24" t="s">
        <v>1444</v>
      </c>
      <c r="D10" s="24" t="s">
        <v>462</v>
      </c>
      <c r="E10" s="24" t="s">
        <v>465</v>
      </c>
      <c r="F10" s="56">
        <v>439.30950680500001</v>
      </c>
      <c r="G10" s="39">
        <v>429.00645703100002</v>
      </c>
      <c r="H10" s="93">
        <f t="shared" si="0"/>
        <v>2.4016071565224673E-2</v>
      </c>
      <c r="I10" s="94">
        <v>148.76484246000001</v>
      </c>
      <c r="J10" s="95">
        <v>278.18032312000003</v>
      </c>
      <c r="K10" s="62">
        <f t="shared" si="1"/>
        <v>-0.46522154841330532</v>
      </c>
      <c r="L10" s="65">
        <f t="shared" si="2"/>
        <v>0.33863333289082109</v>
      </c>
      <c r="M10" s="45"/>
      <c r="O10" s="126"/>
    </row>
    <row r="11" spans="1:15" x14ac:dyDescent="0.15">
      <c r="A11" s="24" t="s">
        <v>1933</v>
      </c>
      <c r="B11" s="24" t="s">
        <v>1363</v>
      </c>
      <c r="C11" s="24" t="s">
        <v>1884</v>
      </c>
      <c r="D11" s="24" t="s">
        <v>463</v>
      </c>
      <c r="E11" s="24" t="s">
        <v>466</v>
      </c>
      <c r="F11" s="56">
        <v>376.51231960500002</v>
      </c>
      <c r="G11" s="39">
        <v>332.62864723500002</v>
      </c>
      <c r="H11" s="93">
        <f t="shared" si="0"/>
        <v>0.13192992466158948</v>
      </c>
      <c r="I11" s="94">
        <v>448.60533791</v>
      </c>
      <c r="J11" s="95">
        <v>372.77234176000002</v>
      </c>
      <c r="K11" s="62">
        <f t="shared" si="1"/>
        <v>0.20342978181257654</v>
      </c>
      <c r="L11" s="64">
        <f t="shared" si="2"/>
        <v>1.1914758549750324</v>
      </c>
      <c r="M11" s="45"/>
      <c r="O11" s="126"/>
    </row>
    <row r="12" spans="1:15" x14ac:dyDescent="0.15">
      <c r="A12" s="24" t="s">
        <v>800</v>
      </c>
      <c r="B12" s="24" t="s">
        <v>801</v>
      </c>
      <c r="C12" s="24" t="s">
        <v>1882</v>
      </c>
      <c r="D12" s="24" t="s">
        <v>463</v>
      </c>
      <c r="E12" s="24" t="s">
        <v>465</v>
      </c>
      <c r="F12" s="56">
        <v>328.33625782000001</v>
      </c>
      <c r="G12" s="39">
        <v>395.32063004700001</v>
      </c>
      <c r="H12" s="93">
        <f t="shared" si="0"/>
        <v>-0.16944314851222453</v>
      </c>
      <c r="I12" s="94">
        <v>43.970619689999999</v>
      </c>
      <c r="J12" s="95">
        <v>3077.7267890100002</v>
      </c>
      <c r="K12" s="62">
        <f t="shared" si="1"/>
        <v>-0.98571328038375239</v>
      </c>
      <c r="L12" s="64">
        <f t="shared" si="2"/>
        <v>0.13391947627698644</v>
      </c>
      <c r="M12" s="45"/>
      <c r="O12" s="126"/>
    </row>
    <row r="13" spans="1:15" x14ac:dyDescent="0.15">
      <c r="A13" s="24" t="s">
        <v>1923</v>
      </c>
      <c r="B13" s="24" t="s">
        <v>216</v>
      </c>
      <c r="C13" s="24" t="s">
        <v>1444</v>
      </c>
      <c r="D13" s="24" t="s">
        <v>462</v>
      </c>
      <c r="E13" s="24" t="s">
        <v>466</v>
      </c>
      <c r="F13" s="56">
        <v>269.378947885</v>
      </c>
      <c r="G13" s="39">
        <v>223.14141265200001</v>
      </c>
      <c r="H13" s="93">
        <f t="shared" si="0"/>
        <v>0.20721180655564675</v>
      </c>
      <c r="I13" s="94">
        <v>491.67439722</v>
      </c>
      <c r="J13" s="95">
        <v>435.26917967999998</v>
      </c>
      <c r="K13" s="62">
        <f t="shared" si="1"/>
        <v>0.12958697783626172</v>
      </c>
      <c r="L13" s="64">
        <f t="shared" si="2"/>
        <v>1.8252146319537177</v>
      </c>
      <c r="M13" s="45"/>
      <c r="O13" s="126"/>
    </row>
    <row r="14" spans="1:15" x14ac:dyDescent="0.15">
      <c r="A14" s="24" t="s">
        <v>1925</v>
      </c>
      <c r="B14" s="24" t="s">
        <v>217</v>
      </c>
      <c r="C14" s="24" t="s">
        <v>1444</v>
      </c>
      <c r="D14" s="24" t="s">
        <v>462</v>
      </c>
      <c r="E14" s="24" t="s">
        <v>465</v>
      </c>
      <c r="F14" s="56">
        <v>211.47203846099998</v>
      </c>
      <c r="G14" s="39">
        <v>145.724617951</v>
      </c>
      <c r="H14" s="93">
        <f t="shared" si="0"/>
        <v>0.45117579606286973</v>
      </c>
      <c r="I14" s="94">
        <v>296.55637537000001</v>
      </c>
      <c r="J14" s="95">
        <v>216.63179575999999</v>
      </c>
      <c r="K14" s="62">
        <f t="shared" si="1"/>
        <v>0.36894205363346622</v>
      </c>
      <c r="L14" s="65">
        <f t="shared" si="2"/>
        <v>1.4023432011541868</v>
      </c>
      <c r="M14" s="45"/>
      <c r="O14" s="126"/>
    </row>
    <row r="15" spans="1:15" x14ac:dyDescent="0.15">
      <c r="A15" s="24" t="s">
        <v>2075</v>
      </c>
      <c r="B15" s="24" t="s">
        <v>2076</v>
      </c>
      <c r="C15" s="24" t="s">
        <v>1884</v>
      </c>
      <c r="D15" s="24" t="s">
        <v>463</v>
      </c>
      <c r="E15" s="24" t="s">
        <v>465</v>
      </c>
      <c r="F15" s="56">
        <v>207.92467978600001</v>
      </c>
      <c r="G15" s="39">
        <v>233.45782937000001</v>
      </c>
      <c r="H15" s="93">
        <f t="shared" si="0"/>
        <v>-0.10936942938646665</v>
      </c>
      <c r="I15" s="94">
        <v>369.37467026999997</v>
      </c>
      <c r="J15" s="95">
        <v>586.69262799000001</v>
      </c>
      <c r="K15" s="62">
        <f t="shared" si="1"/>
        <v>-0.37041194545860934</v>
      </c>
      <c r="L15" s="64">
        <f t="shared" si="2"/>
        <v>1.7764830545857631</v>
      </c>
      <c r="M15" s="45"/>
      <c r="O15" s="126"/>
    </row>
    <row r="16" spans="1:15" x14ac:dyDescent="0.15">
      <c r="A16" s="24" t="s">
        <v>378</v>
      </c>
      <c r="B16" s="24" t="s">
        <v>379</v>
      </c>
      <c r="C16" s="24" t="s">
        <v>1885</v>
      </c>
      <c r="D16" s="24" t="s">
        <v>462</v>
      </c>
      <c r="E16" s="24" t="s">
        <v>465</v>
      </c>
      <c r="F16" s="56">
        <v>196.65376880199997</v>
      </c>
      <c r="G16" s="39">
        <v>348.85074712800002</v>
      </c>
      <c r="H16" s="93">
        <f t="shared" si="0"/>
        <v>-0.43628107314947517</v>
      </c>
      <c r="I16" s="94">
        <v>47.740052670000004</v>
      </c>
      <c r="J16" s="95">
        <v>38.811343579999999</v>
      </c>
      <c r="K16" s="62">
        <f t="shared" si="1"/>
        <v>0.23005410960833328</v>
      </c>
      <c r="L16" s="64">
        <f t="shared" si="2"/>
        <v>0.24276195142777496</v>
      </c>
      <c r="M16" s="45"/>
      <c r="O16" s="126"/>
    </row>
    <row r="17" spans="1:15" x14ac:dyDescent="0.15">
      <c r="A17" s="24" t="s">
        <v>370</v>
      </c>
      <c r="B17" s="24" t="s">
        <v>371</v>
      </c>
      <c r="C17" s="24" t="s">
        <v>1444</v>
      </c>
      <c r="D17" s="24" t="s">
        <v>462</v>
      </c>
      <c r="E17" s="24" t="s">
        <v>465</v>
      </c>
      <c r="F17" s="56">
        <v>177.34993144399999</v>
      </c>
      <c r="G17" s="39">
        <v>224.683925045</v>
      </c>
      <c r="H17" s="93">
        <f t="shared" si="0"/>
        <v>-0.21066924832971423</v>
      </c>
      <c r="I17" s="94">
        <v>391.49784144321853</v>
      </c>
      <c r="J17" s="95">
        <v>570.16118703772497</v>
      </c>
      <c r="K17" s="62">
        <f t="shared" si="1"/>
        <v>-0.31335585384679143</v>
      </c>
      <c r="L17" s="64">
        <f t="shared" si="2"/>
        <v>2.2074879773316285</v>
      </c>
      <c r="M17" s="45"/>
      <c r="O17" s="126"/>
    </row>
    <row r="18" spans="1:15" x14ac:dyDescent="0.15">
      <c r="A18" s="24" t="s">
        <v>1963</v>
      </c>
      <c r="B18" s="24" t="s">
        <v>1964</v>
      </c>
      <c r="C18" s="24" t="s">
        <v>1884</v>
      </c>
      <c r="D18" s="24" t="s">
        <v>463</v>
      </c>
      <c r="E18" s="24" t="s">
        <v>466</v>
      </c>
      <c r="F18" s="56">
        <v>173.170978123</v>
      </c>
      <c r="G18" s="39">
        <v>128.500821734</v>
      </c>
      <c r="H18" s="93">
        <f t="shared" si="0"/>
        <v>0.3476254531777887</v>
      </c>
      <c r="I18" s="94">
        <v>634.98547442999995</v>
      </c>
      <c r="J18" s="95">
        <v>594.36184248000006</v>
      </c>
      <c r="K18" s="62">
        <f t="shared" si="1"/>
        <v>6.8348317550965376E-2</v>
      </c>
      <c r="L18" s="64">
        <f t="shared" si="2"/>
        <v>3.6668123106574018</v>
      </c>
      <c r="M18" s="45"/>
      <c r="O18" s="126"/>
    </row>
    <row r="19" spans="1:15" x14ac:dyDescent="0.15">
      <c r="A19" s="24" t="s">
        <v>1203</v>
      </c>
      <c r="B19" s="24" t="s">
        <v>1204</v>
      </c>
      <c r="C19" s="24" t="s">
        <v>1884</v>
      </c>
      <c r="D19" s="24" t="s">
        <v>463</v>
      </c>
      <c r="E19" s="24" t="s">
        <v>466</v>
      </c>
      <c r="F19" s="56">
        <v>164.711821923</v>
      </c>
      <c r="G19" s="39">
        <v>147.48630930599998</v>
      </c>
      <c r="H19" s="93">
        <f t="shared" si="0"/>
        <v>0.11679397700067917</v>
      </c>
      <c r="I19" s="94">
        <v>194.30357461671701</v>
      </c>
      <c r="J19" s="95">
        <v>156.49289302555599</v>
      </c>
      <c r="K19" s="62">
        <f t="shared" si="1"/>
        <v>0.24161277141822901</v>
      </c>
      <c r="L19" s="64">
        <f t="shared" si="2"/>
        <v>1.1796577340244021</v>
      </c>
      <c r="M19" s="45"/>
      <c r="O19" s="126"/>
    </row>
    <row r="20" spans="1:15" x14ac:dyDescent="0.15">
      <c r="A20" s="24" t="s">
        <v>1433</v>
      </c>
      <c r="B20" s="24" t="s">
        <v>246</v>
      </c>
      <c r="C20" s="24" t="s">
        <v>1444</v>
      </c>
      <c r="D20" s="24" t="s">
        <v>462</v>
      </c>
      <c r="E20" s="24" t="s">
        <v>465</v>
      </c>
      <c r="F20" s="56">
        <v>157.26803037799999</v>
      </c>
      <c r="G20" s="39">
        <v>187.76823318799998</v>
      </c>
      <c r="H20" s="93">
        <f t="shared" si="0"/>
        <v>-0.16243537201237945</v>
      </c>
      <c r="I20" s="94">
        <v>475.74145866000003</v>
      </c>
      <c r="J20" s="95">
        <v>657.04802783000002</v>
      </c>
      <c r="K20" s="62">
        <f t="shared" si="1"/>
        <v>-0.27594112072566779</v>
      </c>
      <c r="L20" s="64">
        <f t="shared" si="2"/>
        <v>3.0250360325397123</v>
      </c>
      <c r="M20" s="45"/>
      <c r="O20" s="126"/>
    </row>
    <row r="21" spans="1:15" x14ac:dyDescent="0.15">
      <c r="A21" s="24" t="s">
        <v>1228</v>
      </c>
      <c r="B21" s="24" t="s">
        <v>1229</v>
      </c>
      <c r="C21" s="24" t="s">
        <v>1885</v>
      </c>
      <c r="D21" s="24" t="s">
        <v>462</v>
      </c>
      <c r="E21" s="24" t="s">
        <v>465</v>
      </c>
      <c r="F21" s="56">
        <v>145.90978286199999</v>
      </c>
      <c r="G21" s="39">
        <v>229.421643485</v>
      </c>
      <c r="H21" s="93">
        <f t="shared" si="0"/>
        <v>-0.36401038434920008</v>
      </c>
      <c r="I21" s="94">
        <v>110.47937262000001</v>
      </c>
      <c r="J21" s="95">
        <v>74.54390094</v>
      </c>
      <c r="K21" s="62">
        <f t="shared" si="1"/>
        <v>0.48207125233390036</v>
      </c>
      <c r="L21" s="64">
        <f t="shared" si="2"/>
        <v>0.75717591002441753</v>
      </c>
      <c r="M21" s="45"/>
      <c r="O21" s="126"/>
    </row>
    <row r="22" spans="1:15" x14ac:dyDescent="0.15">
      <c r="A22" s="24" t="s">
        <v>932</v>
      </c>
      <c r="B22" s="24" t="s">
        <v>933</v>
      </c>
      <c r="C22" s="24" t="s">
        <v>1879</v>
      </c>
      <c r="D22" s="24" t="s">
        <v>462</v>
      </c>
      <c r="E22" s="24" t="s">
        <v>465</v>
      </c>
      <c r="F22" s="56">
        <v>140.15784740799998</v>
      </c>
      <c r="G22" s="39">
        <v>134.08503947099999</v>
      </c>
      <c r="H22" s="93">
        <f t="shared" si="0"/>
        <v>4.5290719687735459E-2</v>
      </c>
      <c r="I22" s="94">
        <v>134.54854753000001</v>
      </c>
      <c r="J22" s="95">
        <v>29.61301336</v>
      </c>
      <c r="K22" s="62">
        <f t="shared" si="1"/>
        <v>3.5435615043399284</v>
      </c>
      <c r="L22" s="64">
        <f t="shared" si="2"/>
        <v>0.95997869557976812</v>
      </c>
      <c r="M22" s="45"/>
      <c r="O22" s="126"/>
    </row>
    <row r="23" spans="1:15" x14ac:dyDescent="0.15">
      <c r="A23" s="24" t="s">
        <v>1994</v>
      </c>
      <c r="B23" s="24" t="s">
        <v>1381</v>
      </c>
      <c r="C23" s="24" t="s">
        <v>1884</v>
      </c>
      <c r="D23" s="24" t="s">
        <v>463</v>
      </c>
      <c r="E23" s="24" t="s">
        <v>466</v>
      </c>
      <c r="F23" s="56">
        <v>136.29648503799999</v>
      </c>
      <c r="G23" s="39">
        <v>76.843027243999998</v>
      </c>
      <c r="H23" s="93">
        <f t="shared" si="0"/>
        <v>0.77370009910225379</v>
      </c>
      <c r="I23" s="94">
        <v>247.57290626</v>
      </c>
      <c r="J23" s="95">
        <v>172.04833072999998</v>
      </c>
      <c r="K23" s="62">
        <f t="shared" si="1"/>
        <v>0.43897302118276715</v>
      </c>
      <c r="L23" s="64">
        <f t="shared" si="2"/>
        <v>1.8164291338179097</v>
      </c>
      <c r="M23" s="45"/>
      <c r="O23" s="126"/>
    </row>
    <row r="24" spans="1:15" x14ac:dyDescent="0.15">
      <c r="A24" s="24" t="s">
        <v>1618</v>
      </c>
      <c r="B24" s="24" t="s">
        <v>1622</v>
      </c>
      <c r="C24" s="24" t="s">
        <v>1885</v>
      </c>
      <c r="D24" s="24" t="s">
        <v>462</v>
      </c>
      <c r="E24" s="24" t="s">
        <v>466</v>
      </c>
      <c r="F24" s="56">
        <v>114.66361454000001</v>
      </c>
      <c r="G24" s="39">
        <v>44.885879170000003</v>
      </c>
      <c r="H24" s="93">
        <f t="shared" si="0"/>
        <v>1.5545587311707769</v>
      </c>
      <c r="I24" s="94">
        <v>17.246669659999998</v>
      </c>
      <c r="J24" s="95">
        <v>57.205851939999995</v>
      </c>
      <c r="K24" s="62">
        <f t="shared" si="1"/>
        <v>-0.6985156400067416</v>
      </c>
      <c r="L24" s="64">
        <f t="shared" si="2"/>
        <v>0.15041100639631028</v>
      </c>
      <c r="M24" s="45"/>
      <c r="O24" s="126"/>
    </row>
    <row r="25" spans="1:15" x14ac:dyDescent="0.15">
      <c r="A25" s="24" t="s">
        <v>1971</v>
      </c>
      <c r="B25" s="24" t="s">
        <v>1365</v>
      </c>
      <c r="C25" s="24" t="s">
        <v>1884</v>
      </c>
      <c r="D25" s="24" t="s">
        <v>463</v>
      </c>
      <c r="E25" s="24" t="s">
        <v>466</v>
      </c>
      <c r="F25" s="56">
        <v>103.68101239000001</v>
      </c>
      <c r="G25" s="39">
        <v>91.097937791999996</v>
      </c>
      <c r="H25" s="93">
        <f t="shared" si="0"/>
        <v>0.13812688742450363</v>
      </c>
      <c r="I25" s="94">
        <v>163.60250174000001</v>
      </c>
      <c r="J25" s="95">
        <v>272.70840812</v>
      </c>
      <c r="K25" s="62">
        <f t="shared" si="1"/>
        <v>-0.40008266386854519</v>
      </c>
      <c r="L25" s="64">
        <f t="shared" si="2"/>
        <v>1.5779408202979643</v>
      </c>
      <c r="M25" s="45"/>
      <c r="O25" s="126"/>
    </row>
    <row r="26" spans="1:15" x14ac:dyDescent="0.15">
      <c r="A26" s="24" t="s">
        <v>1106</v>
      </c>
      <c r="B26" s="24" t="s">
        <v>510</v>
      </c>
      <c r="C26" s="24" t="s">
        <v>1880</v>
      </c>
      <c r="D26" s="24" t="s">
        <v>462</v>
      </c>
      <c r="E26" s="24" t="s">
        <v>465</v>
      </c>
      <c r="F26" s="56">
        <v>87.159409440000005</v>
      </c>
      <c r="G26" s="39">
        <v>147.49417765999999</v>
      </c>
      <c r="H26" s="93">
        <f t="shared" si="0"/>
        <v>-0.40906542330831686</v>
      </c>
      <c r="I26" s="94">
        <v>677.56138960999999</v>
      </c>
      <c r="J26" s="95">
        <v>777.63375232999999</v>
      </c>
      <c r="K26" s="62">
        <f t="shared" si="1"/>
        <v>-0.12868829628363776</v>
      </c>
      <c r="L26" s="64">
        <f t="shared" si="2"/>
        <v>7.7738180417161846</v>
      </c>
      <c r="M26" s="45"/>
      <c r="O26" s="126"/>
    </row>
    <row r="27" spans="1:15" x14ac:dyDescent="0.15">
      <c r="A27" s="24" t="s">
        <v>1107</v>
      </c>
      <c r="B27" s="24" t="s">
        <v>508</v>
      </c>
      <c r="C27" s="24" t="s">
        <v>1880</v>
      </c>
      <c r="D27" s="24" t="s">
        <v>462</v>
      </c>
      <c r="E27" s="24" t="s">
        <v>465</v>
      </c>
      <c r="F27" s="56">
        <v>86.269906860000006</v>
      </c>
      <c r="G27" s="39">
        <v>125.70434806</v>
      </c>
      <c r="H27" s="93">
        <f t="shared" si="0"/>
        <v>-0.31370785345609142</v>
      </c>
      <c r="I27" s="94">
        <v>635.05227774000002</v>
      </c>
      <c r="J27" s="95">
        <v>884.51517366999997</v>
      </c>
      <c r="K27" s="62">
        <f t="shared" si="1"/>
        <v>-0.28203348382926785</v>
      </c>
      <c r="L27" s="64">
        <f t="shared" si="2"/>
        <v>7.3612259576282097</v>
      </c>
      <c r="M27" s="45"/>
      <c r="O27" s="126"/>
    </row>
    <row r="28" spans="1:15" x14ac:dyDescent="0.15">
      <c r="A28" s="24" t="s">
        <v>2080</v>
      </c>
      <c r="B28" s="24" t="s">
        <v>2081</v>
      </c>
      <c r="C28" s="24" t="s">
        <v>1884</v>
      </c>
      <c r="D28" s="24" t="s">
        <v>463</v>
      </c>
      <c r="E28" s="24" t="s">
        <v>466</v>
      </c>
      <c r="F28" s="56">
        <v>82.620601708000009</v>
      </c>
      <c r="G28" s="39">
        <v>104.08204935500001</v>
      </c>
      <c r="H28" s="93">
        <f t="shared" si="0"/>
        <v>-0.20619739695747075</v>
      </c>
      <c r="I28" s="94">
        <v>213.07241894207451</v>
      </c>
      <c r="J28" s="95">
        <v>207.87665845968402</v>
      </c>
      <c r="K28" s="62">
        <f t="shared" si="1"/>
        <v>2.4994439110623601E-2</v>
      </c>
      <c r="L28" s="64">
        <f t="shared" si="2"/>
        <v>2.5789260128499292</v>
      </c>
      <c r="M28" s="45"/>
      <c r="O28" s="126"/>
    </row>
    <row r="29" spans="1:15" x14ac:dyDescent="0.15">
      <c r="A29" s="24" t="s">
        <v>765</v>
      </c>
      <c r="B29" s="24" t="s">
        <v>766</v>
      </c>
      <c r="C29" s="24" t="s">
        <v>1444</v>
      </c>
      <c r="D29" s="24" t="s">
        <v>462</v>
      </c>
      <c r="E29" s="24" t="s">
        <v>465</v>
      </c>
      <c r="F29" s="56">
        <v>76.024798138999998</v>
      </c>
      <c r="G29" s="39">
        <v>51.667327018000002</v>
      </c>
      <c r="H29" s="93">
        <f t="shared" si="0"/>
        <v>0.47142889959285639</v>
      </c>
      <c r="I29" s="94">
        <v>263.84012431854848</v>
      </c>
      <c r="J29" s="95">
        <v>132.387193326095</v>
      </c>
      <c r="K29" s="62">
        <f t="shared" si="1"/>
        <v>0.99294295535565702</v>
      </c>
      <c r="L29" s="64">
        <f t="shared" si="2"/>
        <v>3.4704482060729207</v>
      </c>
      <c r="M29" s="45"/>
      <c r="O29" s="126"/>
    </row>
    <row r="30" spans="1:15" x14ac:dyDescent="0.15">
      <c r="A30" s="24" t="s">
        <v>266</v>
      </c>
      <c r="B30" s="24" t="s">
        <v>267</v>
      </c>
      <c r="C30" s="24" t="s">
        <v>1880</v>
      </c>
      <c r="D30" s="24" t="s">
        <v>462</v>
      </c>
      <c r="E30" s="24" t="s">
        <v>465</v>
      </c>
      <c r="F30" s="56">
        <v>69.673766830000005</v>
      </c>
      <c r="G30" s="39">
        <v>26.17276086</v>
      </c>
      <c r="H30" s="93">
        <f t="shared" si="0"/>
        <v>1.6620717318547342</v>
      </c>
      <c r="I30" s="94">
        <v>284.68365795</v>
      </c>
      <c r="J30" s="95">
        <v>127.8708621</v>
      </c>
      <c r="K30" s="62">
        <f t="shared" si="1"/>
        <v>1.2263372067310088</v>
      </c>
      <c r="L30" s="64">
        <f t="shared" si="2"/>
        <v>4.0859518711628118</v>
      </c>
      <c r="M30" s="45"/>
      <c r="O30" s="126"/>
    </row>
    <row r="31" spans="1:15" x14ac:dyDescent="0.15">
      <c r="A31" s="24" t="s">
        <v>677</v>
      </c>
      <c r="B31" s="24" t="s">
        <v>678</v>
      </c>
      <c r="C31" s="24" t="s">
        <v>1444</v>
      </c>
      <c r="D31" s="24" t="s">
        <v>462</v>
      </c>
      <c r="E31" s="24" t="s">
        <v>465</v>
      </c>
      <c r="F31" s="56">
        <v>65.512757355999995</v>
      </c>
      <c r="G31" s="39">
        <v>51.800522781000005</v>
      </c>
      <c r="H31" s="93">
        <f t="shared" si="0"/>
        <v>0.2647122816302836</v>
      </c>
      <c r="I31" s="94">
        <v>258.0070090565485</v>
      </c>
      <c r="J31" s="95">
        <v>184.38335575021651</v>
      </c>
      <c r="K31" s="62">
        <f t="shared" si="1"/>
        <v>0.39929663394384529</v>
      </c>
      <c r="L31" s="64">
        <f t="shared" si="2"/>
        <v>3.9382712538647082</v>
      </c>
      <c r="M31" s="45"/>
      <c r="O31" s="126"/>
    </row>
    <row r="32" spans="1:15" x14ac:dyDescent="0.15">
      <c r="A32" s="24" t="s">
        <v>1955</v>
      </c>
      <c r="B32" s="24" t="s">
        <v>1956</v>
      </c>
      <c r="C32" s="24" t="s">
        <v>1884</v>
      </c>
      <c r="D32" s="24" t="s">
        <v>463</v>
      </c>
      <c r="E32" s="24" t="s">
        <v>466</v>
      </c>
      <c r="F32" s="56">
        <v>64.327483728000004</v>
      </c>
      <c r="G32" s="39">
        <v>113.77675326800001</v>
      </c>
      <c r="H32" s="93">
        <f t="shared" si="0"/>
        <v>-0.43461663406339912</v>
      </c>
      <c r="I32" s="94">
        <v>230.23144081000001</v>
      </c>
      <c r="J32" s="95">
        <v>278.14509854000005</v>
      </c>
      <c r="K32" s="62">
        <f t="shared" si="1"/>
        <v>-0.17226137717867995</v>
      </c>
      <c r="L32" s="64">
        <f t="shared" si="2"/>
        <v>3.5790524899668434</v>
      </c>
      <c r="M32" s="45"/>
      <c r="O32" s="126"/>
    </row>
    <row r="33" spans="1:15" x14ac:dyDescent="0.15">
      <c r="A33" s="24" t="s">
        <v>2020</v>
      </c>
      <c r="B33" s="24" t="s">
        <v>802</v>
      </c>
      <c r="C33" s="24" t="s">
        <v>1882</v>
      </c>
      <c r="D33" s="24" t="s">
        <v>463</v>
      </c>
      <c r="E33" s="24" t="s">
        <v>466</v>
      </c>
      <c r="F33" s="56">
        <v>63.670399075000006</v>
      </c>
      <c r="G33" s="39">
        <v>43.966754881999996</v>
      </c>
      <c r="H33" s="93">
        <f t="shared" si="0"/>
        <v>0.44814870339831891</v>
      </c>
      <c r="I33" s="94">
        <v>112.30303987000001</v>
      </c>
      <c r="J33" s="95">
        <v>102.92359671</v>
      </c>
      <c r="K33" s="62">
        <f t="shared" si="1"/>
        <v>9.1130153432431582E-2</v>
      </c>
      <c r="L33" s="64">
        <f t="shared" si="2"/>
        <v>1.7638186897134662</v>
      </c>
      <c r="M33" s="45"/>
      <c r="O33" s="126"/>
    </row>
    <row r="34" spans="1:15" x14ac:dyDescent="0.15">
      <c r="A34" s="24" t="s">
        <v>767</v>
      </c>
      <c r="B34" s="24" t="s">
        <v>768</v>
      </c>
      <c r="C34" s="24" t="s">
        <v>1444</v>
      </c>
      <c r="D34" s="24" t="s">
        <v>462</v>
      </c>
      <c r="E34" s="24" t="s">
        <v>465</v>
      </c>
      <c r="F34" s="56">
        <v>63.154266615000004</v>
      </c>
      <c r="G34" s="39">
        <v>61.735603132000001</v>
      </c>
      <c r="H34" s="93">
        <f t="shared" si="0"/>
        <v>2.2979665072141442E-2</v>
      </c>
      <c r="I34" s="94">
        <v>238.11663589588099</v>
      </c>
      <c r="J34" s="95">
        <v>131.8230147127685</v>
      </c>
      <c r="K34" s="62">
        <f t="shared" si="1"/>
        <v>0.80633583911517692</v>
      </c>
      <c r="L34" s="64">
        <f t="shared" si="2"/>
        <v>3.7703966597772989</v>
      </c>
      <c r="M34" s="45"/>
      <c r="O34" s="126"/>
    </row>
    <row r="35" spans="1:15" x14ac:dyDescent="0.15">
      <c r="A35" s="24" t="s">
        <v>1957</v>
      </c>
      <c r="B35" s="24" t="s">
        <v>1958</v>
      </c>
      <c r="C35" s="24" t="s">
        <v>1884</v>
      </c>
      <c r="D35" s="24" t="s">
        <v>463</v>
      </c>
      <c r="E35" s="24" t="s">
        <v>466</v>
      </c>
      <c r="F35" s="56">
        <v>62.581215990999993</v>
      </c>
      <c r="G35" s="39">
        <v>70.091253628999993</v>
      </c>
      <c r="H35" s="93">
        <f t="shared" si="0"/>
        <v>-0.10714657320514454</v>
      </c>
      <c r="I35" s="94">
        <v>234.54339468000001</v>
      </c>
      <c r="J35" s="95">
        <v>429.78870964999999</v>
      </c>
      <c r="K35" s="62">
        <f t="shared" si="1"/>
        <v>-0.45428209393634078</v>
      </c>
      <c r="L35" s="64">
        <f t="shared" si="2"/>
        <v>3.7478241827984049</v>
      </c>
      <c r="M35" s="45"/>
      <c r="O35" s="126"/>
    </row>
    <row r="36" spans="1:15" x14ac:dyDescent="0.15">
      <c r="A36" s="24" t="s">
        <v>546</v>
      </c>
      <c r="B36" s="24" t="s">
        <v>934</v>
      </c>
      <c r="C36" s="24" t="s">
        <v>1879</v>
      </c>
      <c r="D36" s="24" t="s">
        <v>462</v>
      </c>
      <c r="E36" s="24" t="s">
        <v>465</v>
      </c>
      <c r="F36" s="56">
        <v>60.478665636000002</v>
      </c>
      <c r="G36" s="39">
        <v>30.760017632</v>
      </c>
      <c r="H36" s="93">
        <f t="shared" si="0"/>
        <v>0.96614535009509717</v>
      </c>
      <c r="I36" s="94">
        <v>7.3343434199999997</v>
      </c>
      <c r="J36" s="95">
        <v>15.828220480000001</v>
      </c>
      <c r="K36" s="62">
        <f t="shared" si="1"/>
        <v>-0.53662867981480122</v>
      </c>
      <c r="L36" s="64">
        <f t="shared" si="2"/>
        <v>0.12127158135635556</v>
      </c>
      <c r="M36" s="45"/>
      <c r="O36" s="126"/>
    </row>
    <row r="37" spans="1:15" x14ac:dyDescent="0.15">
      <c r="A37" s="24" t="s">
        <v>364</v>
      </c>
      <c r="B37" s="24" t="s">
        <v>365</v>
      </c>
      <c r="C37" s="24" t="s">
        <v>1444</v>
      </c>
      <c r="D37" s="24" t="s">
        <v>462</v>
      </c>
      <c r="E37" s="24" t="s">
        <v>465</v>
      </c>
      <c r="F37" s="56">
        <v>58.627981867999999</v>
      </c>
      <c r="G37" s="39">
        <v>43.468622825000004</v>
      </c>
      <c r="H37" s="93">
        <f t="shared" si="0"/>
        <v>0.34874256550592686</v>
      </c>
      <c r="I37" s="94">
        <v>120.14668936</v>
      </c>
      <c r="J37" s="95">
        <v>110.93805167583299</v>
      </c>
      <c r="K37" s="62">
        <f t="shared" si="1"/>
        <v>8.300702549811434E-2</v>
      </c>
      <c r="L37" s="64">
        <f t="shared" si="2"/>
        <v>2.0493062447639496</v>
      </c>
      <c r="M37" s="45"/>
      <c r="O37" s="126"/>
    </row>
    <row r="38" spans="1:15" x14ac:dyDescent="0.15">
      <c r="A38" s="24" t="s">
        <v>1435</v>
      </c>
      <c r="B38" s="24" t="s">
        <v>121</v>
      </c>
      <c r="C38" s="24" t="s">
        <v>1885</v>
      </c>
      <c r="D38" s="24" t="s">
        <v>462</v>
      </c>
      <c r="E38" s="24" t="s">
        <v>466</v>
      </c>
      <c r="F38" s="56">
        <v>53.653630406999994</v>
      </c>
      <c r="G38" s="39">
        <v>68.461937344999996</v>
      </c>
      <c r="H38" s="93">
        <f t="shared" si="0"/>
        <v>-0.21629985233074189</v>
      </c>
      <c r="I38" s="94">
        <v>6.9985112300000001</v>
      </c>
      <c r="J38" s="95">
        <v>64.278058709999996</v>
      </c>
      <c r="K38" s="62">
        <f t="shared" si="1"/>
        <v>-0.89112130374728926</v>
      </c>
      <c r="L38" s="64">
        <f t="shared" si="2"/>
        <v>0.1304387266418216</v>
      </c>
      <c r="M38" s="45"/>
      <c r="O38" s="126"/>
    </row>
    <row r="39" spans="1:15" x14ac:dyDescent="0.15">
      <c r="A39" s="24" t="s">
        <v>1116</v>
      </c>
      <c r="B39" s="24" t="s">
        <v>509</v>
      </c>
      <c r="C39" s="24" t="s">
        <v>1880</v>
      </c>
      <c r="D39" s="24" t="s">
        <v>462</v>
      </c>
      <c r="E39" s="24" t="s">
        <v>465</v>
      </c>
      <c r="F39" s="56">
        <v>53.255801179999999</v>
      </c>
      <c r="G39" s="39">
        <v>36.299935740000002</v>
      </c>
      <c r="H39" s="93">
        <f t="shared" si="0"/>
        <v>0.46710455802035522</v>
      </c>
      <c r="I39" s="94">
        <v>226.68961854</v>
      </c>
      <c r="J39" s="95">
        <v>885.35421596000003</v>
      </c>
      <c r="K39" s="62">
        <f t="shared" si="1"/>
        <v>-0.74395601844602077</v>
      </c>
      <c r="L39" s="64">
        <f t="shared" si="2"/>
        <v>4.256618312318853</v>
      </c>
      <c r="M39" s="45"/>
      <c r="O39" s="126"/>
    </row>
    <row r="40" spans="1:15" x14ac:dyDescent="0.15">
      <c r="A40" s="24" t="s">
        <v>2033</v>
      </c>
      <c r="B40" s="24" t="s">
        <v>1296</v>
      </c>
      <c r="C40" s="24" t="s">
        <v>1883</v>
      </c>
      <c r="D40" s="24" t="s">
        <v>462</v>
      </c>
      <c r="E40" s="24" t="s">
        <v>466</v>
      </c>
      <c r="F40" s="56">
        <v>51.827396069999999</v>
      </c>
      <c r="G40" s="39">
        <v>44.894405429999999</v>
      </c>
      <c r="H40" s="93">
        <f t="shared" si="0"/>
        <v>0.15442883302709109</v>
      </c>
      <c r="I40" s="94">
        <v>9.9951222899999994</v>
      </c>
      <c r="J40" s="95">
        <v>15.721385890000001</v>
      </c>
      <c r="K40" s="62">
        <f t="shared" si="1"/>
        <v>-0.36423402110130387</v>
      </c>
      <c r="L40" s="64">
        <f t="shared" si="2"/>
        <v>0.19285403180395591</v>
      </c>
      <c r="M40" s="45"/>
      <c r="O40" s="126"/>
    </row>
    <row r="41" spans="1:15" x14ac:dyDescent="0.15">
      <c r="A41" s="24" t="s">
        <v>1105</v>
      </c>
      <c r="B41" s="24" t="s">
        <v>504</v>
      </c>
      <c r="C41" s="24" t="s">
        <v>1880</v>
      </c>
      <c r="D41" s="24" t="s">
        <v>462</v>
      </c>
      <c r="E41" s="24" t="s">
        <v>465</v>
      </c>
      <c r="F41" s="56">
        <v>51.004470340000005</v>
      </c>
      <c r="G41" s="39">
        <v>21.239391829999999</v>
      </c>
      <c r="H41" s="93">
        <f t="shared" si="0"/>
        <v>1.4014091716109185</v>
      </c>
      <c r="I41" s="94">
        <v>691.95234482000001</v>
      </c>
      <c r="J41" s="95">
        <v>1050.7439077899999</v>
      </c>
      <c r="K41" s="62">
        <f t="shared" si="1"/>
        <v>-0.34146432856759179</v>
      </c>
      <c r="L41" s="64">
        <f t="shared" si="2"/>
        <v>13.566503881079219</v>
      </c>
      <c r="M41" s="45"/>
      <c r="O41" s="126"/>
    </row>
    <row r="42" spans="1:15" x14ac:dyDescent="0.15">
      <c r="A42" s="24" t="s">
        <v>1153</v>
      </c>
      <c r="B42" s="24" t="s">
        <v>1302</v>
      </c>
      <c r="C42" s="24" t="s">
        <v>1885</v>
      </c>
      <c r="D42" s="24" t="s">
        <v>462</v>
      </c>
      <c r="E42" s="24" t="s">
        <v>466</v>
      </c>
      <c r="F42" s="56">
        <v>50.056592432999999</v>
      </c>
      <c r="G42" s="39">
        <v>43.870556520999997</v>
      </c>
      <c r="H42" s="93">
        <f t="shared" si="0"/>
        <v>0.14100655206046597</v>
      </c>
      <c r="I42" s="94">
        <v>4.4338414200000003</v>
      </c>
      <c r="J42" s="95">
        <v>11.72150353</v>
      </c>
      <c r="K42" s="62">
        <f t="shared" si="1"/>
        <v>-0.62173441242823224</v>
      </c>
      <c r="L42" s="64">
        <f t="shared" si="2"/>
        <v>8.8576573124401758E-2</v>
      </c>
      <c r="M42" s="45"/>
      <c r="O42" s="126"/>
    </row>
    <row r="43" spans="1:15" x14ac:dyDescent="0.15">
      <c r="A43" s="24" t="s">
        <v>265</v>
      </c>
      <c r="B43" s="24" t="s">
        <v>380</v>
      </c>
      <c r="C43" s="24" t="s">
        <v>1885</v>
      </c>
      <c r="D43" s="24" t="s">
        <v>462</v>
      </c>
      <c r="E43" s="24" t="s">
        <v>466</v>
      </c>
      <c r="F43" s="56">
        <v>44.750517891999998</v>
      </c>
      <c r="G43" s="39">
        <v>51.276161417000004</v>
      </c>
      <c r="H43" s="93">
        <f t="shared" si="0"/>
        <v>-0.12726466538574599</v>
      </c>
      <c r="I43" s="94">
        <v>34.771705840000003</v>
      </c>
      <c r="J43" s="95">
        <v>4.3259261599999999</v>
      </c>
      <c r="K43" s="62">
        <f t="shared" si="1"/>
        <v>7.0379795109586443</v>
      </c>
      <c r="L43" s="64">
        <f t="shared" si="2"/>
        <v>0.77701236718460642</v>
      </c>
      <c r="M43" s="45"/>
      <c r="O43" s="126"/>
    </row>
    <row r="44" spans="1:15" x14ac:dyDescent="0.15">
      <c r="A44" s="24" t="s">
        <v>1084</v>
      </c>
      <c r="B44" s="24" t="s">
        <v>221</v>
      </c>
      <c r="C44" s="24" t="s">
        <v>1444</v>
      </c>
      <c r="D44" s="24" t="s">
        <v>462</v>
      </c>
      <c r="E44" s="24" t="s">
        <v>465</v>
      </c>
      <c r="F44" s="56">
        <v>44.651189557999999</v>
      </c>
      <c r="G44" s="39">
        <v>48.029508575999998</v>
      </c>
      <c r="H44" s="93">
        <f t="shared" si="0"/>
        <v>-7.0338404829903278E-2</v>
      </c>
      <c r="I44" s="94">
        <v>23.84648795</v>
      </c>
      <c r="J44" s="95">
        <v>33.908674120000001</v>
      </c>
      <c r="K44" s="62">
        <f t="shared" si="1"/>
        <v>-0.29674372210457867</v>
      </c>
      <c r="L44" s="64">
        <f t="shared" si="2"/>
        <v>0.53406164955637803</v>
      </c>
      <c r="M44" s="45"/>
      <c r="O44" s="126"/>
    </row>
    <row r="45" spans="1:15" x14ac:dyDescent="0.15">
      <c r="A45" s="24" t="s">
        <v>681</v>
      </c>
      <c r="B45" s="24" t="s">
        <v>682</v>
      </c>
      <c r="C45" s="24" t="s">
        <v>1444</v>
      </c>
      <c r="D45" s="24" t="s">
        <v>462</v>
      </c>
      <c r="E45" s="24" t="s">
        <v>465</v>
      </c>
      <c r="F45" s="56">
        <v>44.461874142999996</v>
      </c>
      <c r="G45" s="39">
        <v>60.117835152000005</v>
      </c>
      <c r="H45" s="93">
        <f t="shared" si="0"/>
        <v>-0.26042123721547827</v>
      </c>
      <c r="I45" s="94">
        <v>112.15921525</v>
      </c>
      <c r="J45" s="95">
        <v>144.90679342999999</v>
      </c>
      <c r="K45" s="62">
        <f t="shared" si="1"/>
        <v>-0.22599063442680711</v>
      </c>
      <c r="L45" s="64">
        <f t="shared" si="2"/>
        <v>2.5225930623002801</v>
      </c>
      <c r="M45" s="45"/>
      <c r="O45" s="126"/>
    </row>
    <row r="46" spans="1:15" x14ac:dyDescent="0.15">
      <c r="A46" s="24" t="s">
        <v>1082</v>
      </c>
      <c r="B46" s="24" t="s">
        <v>219</v>
      </c>
      <c r="C46" s="24" t="s">
        <v>1444</v>
      </c>
      <c r="D46" s="24" t="s">
        <v>462</v>
      </c>
      <c r="E46" s="24" t="s">
        <v>465</v>
      </c>
      <c r="F46" s="56">
        <v>44.227459777999997</v>
      </c>
      <c r="G46" s="39">
        <v>34.215544727000001</v>
      </c>
      <c r="H46" s="93">
        <f t="shared" si="0"/>
        <v>0.29261305441381569</v>
      </c>
      <c r="I46" s="94">
        <v>62.358795430000001</v>
      </c>
      <c r="J46" s="95">
        <v>47.659072399999999</v>
      </c>
      <c r="K46" s="62">
        <f t="shared" si="1"/>
        <v>0.30843493777272935</v>
      </c>
      <c r="L46" s="64">
        <f t="shared" si="2"/>
        <v>1.409956523458737</v>
      </c>
      <c r="M46" s="45"/>
      <c r="O46" s="126"/>
    </row>
    <row r="47" spans="1:15" x14ac:dyDescent="0.15">
      <c r="A47" s="24" t="s">
        <v>1961</v>
      </c>
      <c r="B47" s="24" t="s">
        <v>1962</v>
      </c>
      <c r="C47" s="24" t="s">
        <v>1884</v>
      </c>
      <c r="D47" s="24" t="s">
        <v>463</v>
      </c>
      <c r="E47" s="24" t="s">
        <v>466</v>
      </c>
      <c r="F47" s="56">
        <v>43.634010156000002</v>
      </c>
      <c r="G47" s="39">
        <v>57.622844553999997</v>
      </c>
      <c r="H47" s="93">
        <f t="shared" si="0"/>
        <v>-0.24276542587012795</v>
      </c>
      <c r="I47" s="94">
        <v>49.246979580000001</v>
      </c>
      <c r="J47" s="95">
        <v>128.53366653</v>
      </c>
      <c r="K47" s="62">
        <f t="shared" si="1"/>
        <v>-0.61685540520618654</v>
      </c>
      <c r="L47" s="64">
        <f t="shared" si="2"/>
        <v>1.1286374872245881</v>
      </c>
      <c r="M47" s="45"/>
      <c r="O47" s="126"/>
    </row>
    <row r="48" spans="1:15" x14ac:dyDescent="0.15">
      <c r="A48" s="24" t="s">
        <v>1980</v>
      </c>
      <c r="B48" s="24" t="s">
        <v>915</v>
      </c>
      <c r="C48" s="24" t="s">
        <v>1884</v>
      </c>
      <c r="D48" s="24" t="s">
        <v>463</v>
      </c>
      <c r="E48" s="24" t="s">
        <v>466</v>
      </c>
      <c r="F48" s="56">
        <v>43.267164479999998</v>
      </c>
      <c r="G48" s="39"/>
      <c r="H48" s="93" t="str">
        <f t="shared" si="0"/>
        <v/>
      </c>
      <c r="I48" s="94">
        <v>26.55418963</v>
      </c>
      <c r="J48" s="95">
        <v>0</v>
      </c>
      <c r="K48" s="62" t="str">
        <f t="shared" si="1"/>
        <v/>
      </c>
      <c r="L48" s="64">
        <f t="shared" si="2"/>
        <v>0.61372613502959095</v>
      </c>
      <c r="M48" s="45"/>
      <c r="O48" s="126"/>
    </row>
    <row r="49" spans="1:15" x14ac:dyDescent="0.15">
      <c r="A49" s="24" t="s">
        <v>1926</v>
      </c>
      <c r="B49" s="24" t="s">
        <v>911</v>
      </c>
      <c r="C49" s="24" t="s">
        <v>1444</v>
      </c>
      <c r="D49" s="24" t="s">
        <v>462</v>
      </c>
      <c r="E49" s="24" t="s">
        <v>465</v>
      </c>
      <c r="F49" s="56">
        <v>42.720244869999995</v>
      </c>
      <c r="G49" s="39">
        <v>44.29080381</v>
      </c>
      <c r="H49" s="93">
        <f t="shared" si="0"/>
        <v>-3.5460158879424108E-2</v>
      </c>
      <c r="I49" s="94">
        <v>139.63515579</v>
      </c>
      <c r="J49" s="95">
        <v>209.94886044</v>
      </c>
      <c r="K49" s="62">
        <f t="shared" si="1"/>
        <v>-0.33490872254624371</v>
      </c>
      <c r="L49" s="64">
        <f t="shared" si="2"/>
        <v>3.2685944618275782</v>
      </c>
      <c r="M49" s="45"/>
      <c r="O49" s="126"/>
    </row>
    <row r="50" spans="1:15" x14ac:dyDescent="0.15">
      <c r="A50" s="24" t="s">
        <v>405</v>
      </c>
      <c r="B50" s="24" t="s">
        <v>406</v>
      </c>
      <c r="C50" s="24" t="s">
        <v>1444</v>
      </c>
      <c r="D50" s="24" t="s">
        <v>462</v>
      </c>
      <c r="E50" s="24" t="s">
        <v>466</v>
      </c>
      <c r="F50" s="56">
        <v>42.335846920000002</v>
      </c>
      <c r="G50" s="39">
        <v>1.0036021399999999</v>
      </c>
      <c r="H50" s="93">
        <f t="shared" si="0"/>
        <v>41.183894625812577</v>
      </c>
      <c r="I50" s="94">
        <v>68.743978299999995</v>
      </c>
      <c r="J50" s="95">
        <v>52.194857349999999</v>
      </c>
      <c r="K50" s="62">
        <f t="shared" si="1"/>
        <v>0.31706420498532117</v>
      </c>
      <c r="L50" s="64">
        <f t="shared" si="2"/>
        <v>1.6237770896588453</v>
      </c>
      <c r="M50" s="45"/>
      <c r="O50" s="126"/>
    </row>
    <row r="51" spans="1:15" x14ac:dyDescent="0.15">
      <c r="A51" s="24" t="s">
        <v>214</v>
      </c>
      <c r="B51" s="24" t="s">
        <v>215</v>
      </c>
      <c r="C51" s="24" t="s">
        <v>1444</v>
      </c>
      <c r="D51" s="24" t="s">
        <v>462</v>
      </c>
      <c r="E51" s="24" t="s">
        <v>465</v>
      </c>
      <c r="F51" s="56">
        <v>41.895728376000001</v>
      </c>
      <c r="G51" s="39">
        <v>92.574128312999989</v>
      </c>
      <c r="H51" s="93">
        <f t="shared" si="0"/>
        <v>-0.5474358858195516</v>
      </c>
      <c r="I51" s="94">
        <v>106.19850734000001</v>
      </c>
      <c r="J51" s="95">
        <v>166.65926246000001</v>
      </c>
      <c r="K51" s="62">
        <f t="shared" si="1"/>
        <v>-0.36278064733732529</v>
      </c>
      <c r="L51" s="64">
        <f t="shared" si="2"/>
        <v>2.534829001823391</v>
      </c>
      <c r="M51" s="45"/>
      <c r="O51" s="126"/>
    </row>
    <row r="52" spans="1:15" x14ac:dyDescent="0.15">
      <c r="A52" s="24" t="s">
        <v>2015</v>
      </c>
      <c r="B52" s="24" t="s">
        <v>1322</v>
      </c>
      <c r="C52" s="24" t="s">
        <v>1885</v>
      </c>
      <c r="D52" s="24" t="s">
        <v>462</v>
      </c>
      <c r="E52" s="24" t="s">
        <v>465</v>
      </c>
      <c r="F52" s="56">
        <v>41.880726762000002</v>
      </c>
      <c r="G52" s="39">
        <v>18.107906355999997</v>
      </c>
      <c r="H52" s="93">
        <f t="shared" si="0"/>
        <v>1.3128420226296873</v>
      </c>
      <c r="I52" s="94">
        <v>9.3922759800000009</v>
      </c>
      <c r="J52" s="95">
        <v>58.344793369999998</v>
      </c>
      <c r="K52" s="62">
        <f t="shared" si="1"/>
        <v>-0.83902118016876259</v>
      </c>
      <c r="L52" s="64">
        <f t="shared" si="2"/>
        <v>0.22426248793089176</v>
      </c>
      <c r="M52" s="45"/>
      <c r="O52" s="126"/>
    </row>
    <row r="53" spans="1:15" x14ac:dyDescent="0.15">
      <c r="A53" s="24" t="s">
        <v>1919</v>
      </c>
      <c r="B53" s="24" t="s">
        <v>136</v>
      </c>
      <c r="C53" s="24" t="s">
        <v>1878</v>
      </c>
      <c r="D53" s="24" t="s">
        <v>462</v>
      </c>
      <c r="E53" s="24" t="s">
        <v>465</v>
      </c>
      <c r="F53" s="56">
        <v>41.784509299999996</v>
      </c>
      <c r="G53" s="39">
        <v>46.596496780000003</v>
      </c>
      <c r="H53" s="93">
        <f t="shared" si="0"/>
        <v>-0.10326929731905066</v>
      </c>
      <c r="I53" s="94">
        <v>74.583924780000004</v>
      </c>
      <c r="J53" s="95">
        <v>59.382979649999996</v>
      </c>
      <c r="K53" s="62">
        <f t="shared" si="1"/>
        <v>0.25598151557219828</v>
      </c>
      <c r="L53" s="64">
        <f t="shared" si="2"/>
        <v>1.7849659127144522</v>
      </c>
      <c r="M53" s="45"/>
      <c r="O53" s="126"/>
    </row>
    <row r="54" spans="1:15" x14ac:dyDescent="0.15">
      <c r="A54" s="24" t="s">
        <v>1083</v>
      </c>
      <c r="B54" s="24" t="s">
        <v>220</v>
      </c>
      <c r="C54" s="24" t="s">
        <v>1444</v>
      </c>
      <c r="D54" s="24" t="s">
        <v>462</v>
      </c>
      <c r="E54" s="24" t="s">
        <v>465</v>
      </c>
      <c r="F54" s="56">
        <v>40.980092352</v>
      </c>
      <c r="G54" s="39">
        <v>33.67318744</v>
      </c>
      <c r="H54" s="93">
        <f t="shared" si="0"/>
        <v>0.21699475064603502</v>
      </c>
      <c r="I54" s="94">
        <v>48.806207759999999</v>
      </c>
      <c r="J54" s="95">
        <v>54.022244360000002</v>
      </c>
      <c r="K54" s="62">
        <f t="shared" si="1"/>
        <v>-9.6553496838094E-2</v>
      </c>
      <c r="L54" s="64">
        <f t="shared" si="2"/>
        <v>1.190973591293482</v>
      </c>
      <c r="M54" s="45"/>
      <c r="O54" s="126"/>
    </row>
    <row r="55" spans="1:15" x14ac:dyDescent="0.15">
      <c r="A55" s="24" t="s">
        <v>761</v>
      </c>
      <c r="B55" s="24" t="s">
        <v>762</v>
      </c>
      <c r="C55" s="24" t="s">
        <v>1444</v>
      </c>
      <c r="D55" s="24" t="s">
        <v>462</v>
      </c>
      <c r="E55" s="24" t="s">
        <v>466</v>
      </c>
      <c r="F55" s="56">
        <v>40.717291817000003</v>
      </c>
      <c r="G55" s="39">
        <v>53.952153054999997</v>
      </c>
      <c r="H55" s="93">
        <f t="shared" si="0"/>
        <v>-0.24530737864174001</v>
      </c>
      <c r="I55" s="94">
        <v>39.834755919999999</v>
      </c>
      <c r="J55" s="95">
        <v>59.455617689999997</v>
      </c>
      <c r="K55" s="62">
        <f t="shared" si="1"/>
        <v>-0.33000854304975258</v>
      </c>
      <c r="L55" s="64">
        <f t="shared" si="2"/>
        <v>0.97832528005628472</v>
      </c>
      <c r="M55" s="45"/>
      <c r="O55" s="126"/>
    </row>
    <row r="56" spans="1:15" x14ac:dyDescent="0.15">
      <c r="A56" s="24" t="s">
        <v>2032</v>
      </c>
      <c r="B56" s="24" t="s">
        <v>1294</v>
      </c>
      <c r="C56" s="24" t="s">
        <v>1883</v>
      </c>
      <c r="D56" s="24" t="s">
        <v>462</v>
      </c>
      <c r="E56" s="24" t="s">
        <v>466</v>
      </c>
      <c r="F56" s="56">
        <v>40.210820499999997</v>
      </c>
      <c r="G56" s="39">
        <v>36.014757750000001</v>
      </c>
      <c r="H56" s="93">
        <f t="shared" si="0"/>
        <v>0.1165095369827942</v>
      </c>
      <c r="I56" s="94">
        <v>4.4027154400000006</v>
      </c>
      <c r="J56" s="95">
        <v>7.87026994</v>
      </c>
      <c r="K56" s="62">
        <f t="shared" si="1"/>
        <v>-0.44058901745878354</v>
      </c>
      <c r="L56" s="64">
        <f t="shared" si="2"/>
        <v>0.1094908132998679</v>
      </c>
      <c r="M56" s="45"/>
      <c r="O56" s="126"/>
    </row>
    <row r="57" spans="1:15" x14ac:dyDescent="0.15">
      <c r="A57" s="24" t="s">
        <v>362</v>
      </c>
      <c r="B57" s="24" t="s">
        <v>363</v>
      </c>
      <c r="C57" s="24" t="s">
        <v>1444</v>
      </c>
      <c r="D57" s="24" t="s">
        <v>462</v>
      </c>
      <c r="E57" s="24" t="s">
        <v>465</v>
      </c>
      <c r="F57" s="56">
        <v>39.596678255999997</v>
      </c>
      <c r="G57" s="39">
        <v>51.825621120999998</v>
      </c>
      <c r="H57" s="93">
        <f t="shared" si="0"/>
        <v>-0.23596326682604429</v>
      </c>
      <c r="I57" s="94">
        <v>27.467126820000001</v>
      </c>
      <c r="J57" s="95">
        <v>31.440505563941198</v>
      </c>
      <c r="K57" s="62">
        <f t="shared" si="1"/>
        <v>-0.12637769885285255</v>
      </c>
      <c r="L57" s="64">
        <f t="shared" si="2"/>
        <v>0.69367250056734164</v>
      </c>
      <c r="M57" s="45"/>
      <c r="O57" s="126"/>
    </row>
    <row r="58" spans="1:15" x14ac:dyDescent="0.15">
      <c r="A58" s="24" t="s">
        <v>45</v>
      </c>
      <c r="B58" s="24" t="s">
        <v>819</v>
      </c>
      <c r="C58" s="24" t="s">
        <v>1882</v>
      </c>
      <c r="D58" s="24" t="s">
        <v>463</v>
      </c>
      <c r="E58" s="24" t="s">
        <v>466</v>
      </c>
      <c r="F58" s="56">
        <v>38.103455984999997</v>
      </c>
      <c r="G58" s="39">
        <v>42.025862244999999</v>
      </c>
      <c r="H58" s="93">
        <f t="shared" si="0"/>
        <v>-9.3333153693156423E-2</v>
      </c>
      <c r="I58" s="94">
        <v>19.150076110000001</v>
      </c>
      <c r="J58" s="95">
        <v>19.19621416</v>
      </c>
      <c r="K58" s="62">
        <f t="shared" si="1"/>
        <v>-2.4034973571059881E-3</v>
      </c>
      <c r="L58" s="64">
        <f t="shared" si="2"/>
        <v>0.50258108129453449</v>
      </c>
      <c r="M58" s="45"/>
      <c r="O58" s="126"/>
    </row>
    <row r="59" spans="1:15" x14ac:dyDescent="0.15">
      <c r="A59" s="24" t="s">
        <v>1146</v>
      </c>
      <c r="B59" s="24" t="s">
        <v>1954</v>
      </c>
      <c r="C59" s="24" t="s">
        <v>1884</v>
      </c>
      <c r="D59" s="24" t="s">
        <v>462</v>
      </c>
      <c r="E59" s="24" t="s">
        <v>465</v>
      </c>
      <c r="F59" s="56">
        <v>36.826790867</v>
      </c>
      <c r="G59" s="39">
        <v>80.014068485999999</v>
      </c>
      <c r="H59" s="93">
        <f t="shared" si="0"/>
        <v>-0.53974605261519037</v>
      </c>
      <c r="I59" s="94">
        <v>157.7234828</v>
      </c>
      <c r="J59" s="95">
        <v>129.33518322</v>
      </c>
      <c r="K59" s="62">
        <f t="shared" si="1"/>
        <v>0.21949402222372316</v>
      </c>
      <c r="L59" s="64">
        <f t="shared" si="2"/>
        <v>4.2828462401086904</v>
      </c>
      <c r="M59" s="45"/>
      <c r="O59" s="126"/>
    </row>
    <row r="60" spans="1:15" x14ac:dyDescent="0.15">
      <c r="A60" s="24" t="s">
        <v>1434</v>
      </c>
      <c r="B60" s="24" t="s">
        <v>1202</v>
      </c>
      <c r="C60" s="24" t="s">
        <v>1884</v>
      </c>
      <c r="D60" s="24" t="s">
        <v>463</v>
      </c>
      <c r="E60" s="24" t="s">
        <v>466</v>
      </c>
      <c r="F60" s="56">
        <v>36.275611751999996</v>
      </c>
      <c r="G60" s="39">
        <v>43.721333443999995</v>
      </c>
      <c r="H60" s="93">
        <f t="shared" si="0"/>
        <v>-0.17029951068479587</v>
      </c>
      <c r="I60" s="94">
        <v>36.414376832987401</v>
      </c>
      <c r="J60" s="95">
        <v>46.305100801480897</v>
      </c>
      <c r="K60" s="62">
        <f t="shared" si="1"/>
        <v>-0.21359901603274722</v>
      </c>
      <c r="L60" s="64">
        <f t="shared" si="2"/>
        <v>1.0038252995410823</v>
      </c>
      <c r="M60" s="45"/>
      <c r="O60" s="126"/>
    </row>
    <row r="61" spans="1:15" x14ac:dyDescent="0.15">
      <c r="A61" s="24" t="s">
        <v>1998</v>
      </c>
      <c r="B61" s="24" t="s">
        <v>1362</v>
      </c>
      <c r="C61" s="24" t="s">
        <v>1884</v>
      </c>
      <c r="D61" s="24" t="s">
        <v>463</v>
      </c>
      <c r="E61" s="24" t="s">
        <v>466</v>
      </c>
      <c r="F61" s="56">
        <v>34.588429716999997</v>
      </c>
      <c r="G61" s="39">
        <v>38.995384901000001</v>
      </c>
      <c r="H61" s="93">
        <f t="shared" si="0"/>
        <v>-0.11301222427187763</v>
      </c>
      <c r="I61" s="94">
        <v>189.82403605000002</v>
      </c>
      <c r="J61" s="95">
        <v>210.19922602</v>
      </c>
      <c r="K61" s="62">
        <f t="shared" si="1"/>
        <v>-9.6932754491024231E-2</v>
      </c>
      <c r="L61" s="64">
        <f t="shared" si="2"/>
        <v>5.4880790369243817</v>
      </c>
      <c r="M61" s="45"/>
      <c r="O61" s="126"/>
    </row>
    <row r="62" spans="1:15" x14ac:dyDescent="0.15">
      <c r="A62" s="24" t="s">
        <v>629</v>
      </c>
      <c r="B62" s="24" t="s">
        <v>630</v>
      </c>
      <c r="C62" s="24" t="s">
        <v>641</v>
      </c>
      <c r="D62" s="24" t="s">
        <v>463</v>
      </c>
      <c r="E62" s="24" t="s">
        <v>466</v>
      </c>
      <c r="F62" s="56">
        <v>34.3947535</v>
      </c>
      <c r="G62" s="39">
        <v>10.9437959</v>
      </c>
      <c r="H62" s="93">
        <f t="shared" si="0"/>
        <v>2.1428540713190749</v>
      </c>
      <c r="I62" s="94">
        <v>9.3830639999999993E-2</v>
      </c>
      <c r="J62" s="95">
        <v>6.0021870000000005E-2</v>
      </c>
      <c r="K62" s="62">
        <f t="shared" si="1"/>
        <v>0.56327418655899897</v>
      </c>
      <c r="L62" s="64">
        <f t="shared" si="2"/>
        <v>2.7280509511428829E-3</v>
      </c>
      <c r="M62" s="45"/>
      <c r="O62" s="126"/>
    </row>
    <row r="63" spans="1:15" x14ac:dyDescent="0.15">
      <c r="A63" s="24" t="s">
        <v>1131</v>
      </c>
      <c r="B63" s="24" t="s">
        <v>118</v>
      </c>
      <c r="C63" s="24" t="s">
        <v>1882</v>
      </c>
      <c r="D63" s="24" t="s">
        <v>463</v>
      </c>
      <c r="E63" s="24" t="s">
        <v>466</v>
      </c>
      <c r="F63" s="56">
        <v>33.6500597</v>
      </c>
      <c r="G63" s="39">
        <v>24.264865850000003</v>
      </c>
      <c r="H63" s="93">
        <f t="shared" si="0"/>
        <v>0.38678119664939326</v>
      </c>
      <c r="I63" s="94">
        <v>33.010401620000003</v>
      </c>
      <c r="J63" s="95">
        <v>41.669436329999996</v>
      </c>
      <c r="K63" s="62">
        <f t="shared" si="1"/>
        <v>-0.20780301997428041</v>
      </c>
      <c r="L63" s="64">
        <f t="shared" si="2"/>
        <v>0.98099087830147302</v>
      </c>
      <c r="M63" s="45"/>
      <c r="O63" s="126"/>
    </row>
    <row r="64" spans="1:15" x14ac:dyDescent="0.15">
      <c r="A64" s="24" t="s">
        <v>520</v>
      </c>
      <c r="B64" s="24" t="s">
        <v>521</v>
      </c>
      <c r="C64" s="24" t="s">
        <v>1884</v>
      </c>
      <c r="D64" s="24" t="s">
        <v>463</v>
      </c>
      <c r="E64" s="24" t="s">
        <v>466</v>
      </c>
      <c r="F64" s="56">
        <v>33.634854571999995</v>
      </c>
      <c r="G64" s="39">
        <v>33.720795778999999</v>
      </c>
      <c r="H64" s="93">
        <f t="shared" si="0"/>
        <v>-2.5486114729690312E-3</v>
      </c>
      <c r="I64" s="94">
        <v>82.594990540000012</v>
      </c>
      <c r="J64" s="95">
        <v>283.10834305000003</v>
      </c>
      <c r="K64" s="62">
        <f t="shared" si="1"/>
        <v>-0.708256600105166</v>
      </c>
      <c r="L64" s="64">
        <f t="shared" si="2"/>
        <v>2.4556369156642011</v>
      </c>
      <c r="M64" s="45"/>
      <c r="O64" s="126"/>
    </row>
    <row r="65" spans="1:15" x14ac:dyDescent="0.15">
      <c r="A65" s="24" t="s">
        <v>1993</v>
      </c>
      <c r="B65" s="24" t="s">
        <v>811</v>
      </c>
      <c r="C65" s="24" t="s">
        <v>1884</v>
      </c>
      <c r="D65" s="24" t="s">
        <v>463</v>
      </c>
      <c r="E65" s="24" t="s">
        <v>466</v>
      </c>
      <c r="F65" s="56">
        <v>32.640987815999999</v>
      </c>
      <c r="G65" s="39">
        <v>41.087475604000005</v>
      </c>
      <c r="H65" s="93">
        <f t="shared" si="0"/>
        <v>-0.20557329609166142</v>
      </c>
      <c r="I65" s="94">
        <v>124.45580912</v>
      </c>
      <c r="J65" s="95">
        <v>74.955726030000008</v>
      </c>
      <c r="K65" s="62">
        <f t="shared" si="1"/>
        <v>0.66039094958787081</v>
      </c>
      <c r="L65" s="64">
        <f t="shared" si="2"/>
        <v>3.8128689554852899</v>
      </c>
      <c r="M65" s="45"/>
      <c r="O65" s="126"/>
    </row>
    <row r="66" spans="1:15" x14ac:dyDescent="0.15">
      <c r="A66" s="24" t="s">
        <v>644</v>
      </c>
      <c r="B66" s="24" t="s">
        <v>645</v>
      </c>
      <c r="C66" s="24" t="s">
        <v>1882</v>
      </c>
      <c r="D66" s="24" t="s">
        <v>463</v>
      </c>
      <c r="E66" s="24" t="s">
        <v>466</v>
      </c>
      <c r="F66" s="56">
        <v>32.371364403000001</v>
      </c>
      <c r="G66" s="39">
        <v>15.59044323</v>
      </c>
      <c r="H66" s="93">
        <f t="shared" si="0"/>
        <v>1.0763594674915473</v>
      </c>
      <c r="I66" s="94">
        <v>0.6259546800000001</v>
      </c>
      <c r="J66" s="95">
        <v>1.3542248899999998</v>
      </c>
      <c r="K66" s="62">
        <f t="shared" si="1"/>
        <v>-0.53777641762292516</v>
      </c>
      <c r="L66" s="64">
        <f t="shared" si="2"/>
        <v>1.933667893040647E-2</v>
      </c>
      <c r="M66" s="45"/>
      <c r="O66" s="126"/>
    </row>
    <row r="67" spans="1:15" x14ac:dyDescent="0.15">
      <c r="A67" s="24" t="s">
        <v>81</v>
      </c>
      <c r="B67" s="24" t="s">
        <v>93</v>
      </c>
      <c r="C67" s="24" t="s">
        <v>1444</v>
      </c>
      <c r="D67" s="24" t="s">
        <v>462</v>
      </c>
      <c r="E67" s="24" t="s">
        <v>465</v>
      </c>
      <c r="F67" s="56">
        <v>32.124385830000001</v>
      </c>
      <c r="G67" s="39">
        <v>19.009201040000001</v>
      </c>
      <c r="H67" s="93">
        <f t="shared" si="0"/>
        <v>0.68993877030404649</v>
      </c>
      <c r="I67" s="94">
        <v>104.10325575</v>
      </c>
      <c r="J67" s="95">
        <v>53.065174280000001</v>
      </c>
      <c r="K67" s="62">
        <f t="shared" si="1"/>
        <v>0.96179994059184692</v>
      </c>
      <c r="L67" s="64">
        <f t="shared" si="2"/>
        <v>3.2406302271709455</v>
      </c>
      <c r="M67" s="45"/>
      <c r="O67" s="126"/>
    </row>
    <row r="68" spans="1:15" x14ac:dyDescent="0.15">
      <c r="A68" s="24" t="s">
        <v>1149</v>
      </c>
      <c r="B68" s="24" t="s">
        <v>1298</v>
      </c>
      <c r="C68" s="24" t="s">
        <v>1885</v>
      </c>
      <c r="D68" s="24" t="s">
        <v>462</v>
      </c>
      <c r="E68" s="24" t="s">
        <v>466</v>
      </c>
      <c r="F68" s="56">
        <v>31.950691302999999</v>
      </c>
      <c r="G68" s="39">
        <v>25.318785504999997</v>
      </c>
      <c r="H68" s="93">
        <f t="shared" si="0"/>
        <v>0.26193617370352618</v>
      </c>
      <c r="I68" s="94">
        <v>63.583605659999996</v>
      </c>
      <c r="J68" s="95">
        <v>26.382887829999998</v>
      </c>
      <c r="K68" s="62">
        <f t="shared" si="1"/>
        <v>1.410032065849101</v>
      </c>
      <c r="L68" s="64">
        <f t="shared" si="2"/>
        <v>1.9900541449013918</v>
      </c>
      <c r="M68" s="45"/>
      <c r="O68" s="126"/>
    </row>
    <row r="69" spans="1:15" x14ac:dyDescent="0.15">
      <c r="A69" s="24" t="s">
        <v>836</v>
      </c>
      <c r="B69" s="24" t="s">
        <v>1201</v>
      </c>
      <c r="C69" s="24" t="s">
        <v>1884</v>
      </c>
      <c r="D69" s="24" t="s">
        <v>463</v>
      </c>
      <c r="E69" s="24" t="s">
        <v>466</v>
      </c>
      <c r="F69" s="56">
        <v>31.822274019000002</v>
      </c>
      <c r="G69" s="39">
        <v>29.898989947</v>
      </c>
      <c r="H69" s="93">
        <f t="shared" si="0"/>
        <v>6.4326055007519756E-2</v>
      </c>
      <c r="I69" s="94">
        <v>49.391396905074096</v>
      </c>
      <c r="J69" s="95">
        <v>33.104902751263452</v>
      </c>
      <c r="K69" s="62">
        <f t="shared" si="1"/>
        <v>0.49196622857286809</v>
      </c>
      <c r="L69" s="64">
        <f t="shared" si="2"/>
        <v>1.5521014266794437</v>
      </c>
      <c r="M69" s="45"/>
      <c r="O69" s="126"/>
    </row>
    <row r="70" spans="1:15" x14ac:dyDescent="0.15">
      <c r="A70" s="24" t="s">
        <v>1439</v>
      </c>
      <c r="B70" s="24" t="s">
        <v>245</v>
      </c>
      <c r="C70" s="24" t="s">
        <v>1444</v>
      </c>
      <c r="D70" s="24" t="s">
        <v>462</v>
      </c>
      <c r="E70" s="24" t="s">
        <v>465</v>
      </c>
      <c r="F70" s="56">
        <v>30.248905768</v>
      </c>
      <c r="G70" s="39">
        <v>29.369215690000001</v>
      </c>
      <c r="H70" s="93">
        <f t="shared" si="0"/>
        <v>2.99527943573763E-2</v>
      </c>
      <c r="I70" s="94">
        <v>19.81491698</v>
      </c>
      <c r="J70" s="95">
        <v>32.821832795570401</v>
      </c>
      <c r="K70" s="62">
        <f t="shared" si="1"/>
        <v>-0.39628852832757711</v>
      </c>
      <c r="L70" s="64">
        <f t="shared" si="2"/>
        <v>0.65506227339178635</v>
      </c>
      <c r="M70" s="45"/>
      <c r="O70" s="126"/>
    </row>
    <row r="71" spans="1:15" x14ac:dyDescent="0.15">
      <c r="A71" s="24" t="s">
        <v>1910</v>
      </c>
      <c r="B71" s="24" t="s">
        <v>1911</v>
      </c>
      <c r="C71" s="24" t="s">
        <v>1444</v>
      </c>
      <c r="D71" s="24" t="s">
        <v>462</v>
      </c>
      <c r="E71" s="24" t="s">
        <v>465</v>
      </c>
      <c r="F71" s="56">
        <v>29.253184019999999</v>
      </c>
      <c r="G71" s="39">
        <v>20.73236163</v>
      </c>
      <c r="H71" s="93">
        <f t="shared" ref="H71:H134" si="3">IF(ISERROR(F71/G71-1),"",((F71/G71-1)))</f>
        <v>0.41099140281588853</v>
      </c>
      <c r="I71" s="94">
        <v>56.086864849612496</v>
      </c>
      <c r="J71" s="95">
        <v>44.899183955233198</v>
      </c>
      <c r="K71" s="62">
        <f t="shared" ref="K71:K134" si="4">IF(ISERROR(I71/J71-1),"",((I71/J71-1)))</f>
        <v>0.24917336817377334</v>
      </c>
      <c r="L71" s="64">
        <f t="shared" ref="L71:L134" si="5">IF(ISERROR(I71/F71),"",(I71/F71))</f>
        <v>1.9172909455349092</v>
      </c>
      <c r="M71" s="45"/>
      <c r="O71" s="126"/>
    </row>
    <row r="72" spans="1:15" x14ac:dyDescent="0.15">
      <c r="A72" s="24" t="s">
        <v>993</v>
      </c>
      <c r="B72" s="24" t="s">
        <v>994</v>
      </c>
      <c r="C72" s="24" t="s">
        <v>1879</v>
      </c>
      <c r="D72" s="24" t="s">
        <v>462</v>
      </c>
      <c r="E72" s="24" t="s">
        <v>465</v>
      </c>
      <c r="F72" s="56">
        <v>29.195970095</v>
      </c>
      <c r="G72" s="39">
        <v>10.596413489</v>
      </c>
      <c r="H72" s="93">
        <f t="shared" si="3"/>
        <v>1.7552690469570633</v>
      </c>
      <c r="I72" s="94">
        <v>35.45268763</v>
      </c>
      <c r="J72" s="95">
        <v>49.114676750000001</v>
      </c>
      <c r="K72" s="62">
        <f t="shared" si="4"/>
        <v>-0.27816510306158126</v>
      </c>
      <c r="L72" s="64">
        <f t="shared" si="5"/>
        <v>1.2143007241972583</v>
      </c>
      <c r="M72" s="45"/>
      <c r="O72" s="126"/>
    </row>
    <row r="73" spans="1:15" x14ac:dyDescent="0.15">
      <c r="A73" s="24" t="s">
        <v>1970</v>
      </c>
      <c r="B73" s="24" t="s">
        <v>1380</v>
      </c>
      <c r="C73" s="24" t="s">
        <v>1884</v>
      </c>
      <c r="D73" s="24" t="s">
        <v>463</v>
      </c>
      <c r="E73" s="24" t="s">
        <v>466</v>
      </c>
      <c r="F73" s="56">
        <v>28.525695558999999</v>
      </c>
      <c r="G73" s="39">
        <v>50.667680859000001</v>
      </c>
      <c r="H73" s="93">
        <f t="shared" si="3"/>
        <v>-0.43700412027180768</v>
      </c>
      <c r="I73" s="94">
        <v>66.493501019999997</v>
      </c>
      <c r="J73" s="95">
        <v>17.238175909999999</v>
      </c>
      <c r="K73" s="62">
        <f t="shared" si="4"/>
        <v>2.857339742160689</v>
      </c>
      <c r="L73" s="64">
        <f t="shared" si="5"/>
        <v>2.3310036693924179</v>
      </c>
      <c r="M73" s="45"/>
      <c r="O73" s="126"/>
    </row>
    <row r="74" spans="1:15" x14ac:dyDescent="0.15">
      <c r="A74" s="24" t="s">
        <v>1939</v>
      </c>
      <c r="B74" s="24" t="s">
        <v>1940</v>
      </c>
      <c r="C74" s="24" t="s">
        <v>1885</v>
      </c>
      <c r="D74" s="24" t="s">
        <v>462</v>
      </c>
      <c r="E74" s="24" t="s">
        <v>466</v>
      </c>
      <c r="F74" s="56">
        <v>28.495863839999998</v>
      </c>
      <c r="G74" s="39">
        <v>20.6279696</v>
      </c>
      <c r="H74" s="93">
        <f t="shared" si="3"/>
        <v>0.3814187432194005</v>
      </c>
      <c r="I74" s="94">
        <v>1.90816572</v>
      </c>
      <c r="J74" s="95">
        <v>3.33091063</v>
      </c>
      <c r="K74" s="62">
        <f t="shared" si="4"/>
        <v>-0.42713391863053374</v>
      </c>
      <c r="L74" s="64">
        <f t="shared" si="5"/>
        <v>6.696290137804084E-2</v>
      </c>
      <c r="M74" s="45"/>
      <c r="O74" s="126"/>
    </row>
    <row r="75" spans="1:15" x14ac:dyDescent="0.15">
      <c r="A75" s="24" t="s">
        <v>1959</v>
      </c>
      <c r="B75" s="24" t="s">
        <v>1960</v>
      </c>
      <c r="C75" s="24" t="s">
        <v>1884</v>
      </c>
      <c r="D75" s="24" t="s">
        <v>463</v>
      </c>
      <c r="E75" s="24" t="s">
        <v>466</v>
      </c>
      <c r="F75" s="56">
        <v>28.238899908</v>
      </c>
      <c r="G75" s="39">
        <v>26.952821199999999</v>
      </c>
      <c r="H75" s="93">
        <f t="shared" si="3"/>
        <v>4.7715921775194348E-2</v>
      </c>
      <c r="I75" s="94">
        <v>4.8191441600000005</v>
      </c>
      <c r="J75" s="95">
        <v>16.340515440000001</v>
      </c>
      <c r="K75" s="62">
        <f t="shared" si="4"/>
        <v>-0.70508003999658408</v>
      </c>
      <c r="L75" s="64">
        <f t="shared" si="5"/>
        <v>0.17065622866685223</v>
      </c>
      <c r="M75" s="45"/>
      <c r="O75" s="126"/>
    </row>
    <row r="76" spans="1:15" x14ac:dyDescent="0.15">
      <c r="A76" s="24" t="s">
        <v>43</v>
      </c>
      <c r="B76" s="24" t="s">
        <v>771</v>
      </c>
      <c r="C76" s="24" t="s">
        <v>1444</v>
      </c>
      <c r="D76" s="24" t="s">
        <v>462</v>
      </c>
      <c r="E76" s="24" t="s">
        <v>465</v>
      </c>
      <c r="F76" s="56">
        <v>27.695725366999998</v>
      </c>
      <c r="G76" s="39">
        <v>28.206893522000001</v>
      </c>
      <c r="H76" s="93">
        <f t="shared" si="3"/>
        <v>-1.8122100351154136E-2</v>
      </c>
      <c r="I76" s="94">
        <v>12.84289585</v>
      </c>
      <c r="J76" s="95">
        <v>24.690838109999998</v>
      </c>
      <c r="K76" s="62">
        <f t="shared" si="4"/>
        <v>-0.47985176555029463</v>
      </c>
      <c r="L76" s="64">
        <f t="shared" si="5"/>
        <v>0.46371400928543877</v>
      </c>
      <c r="M76" s="45"/>
      <c r="O76" s="126"/>
    </row>
    <row r="77" spans="1:15" x14ac:dyDescent="0.15">
      <c r="A77" s="24" t="s">
        <v>1086</v>
      </c>
      <c r="B77" s="24" t="s">
        <v>1263</v>
      </c>
      <c r="C77" s="24" t="s">
        <v>1444</v>
      </c>
      <c r="D77" s="24" t="s">
        <v>462</v>
      </c>
      <c r="E77" s="24" t="s">
        <v>465</v>
      </c>
      <c r="F77" s="56">
        <v>27.10759569</v>
      </c>
      <c r="G77" s="39">
        <v>10.5532991</v>
      </c>
      <c r="H77" s="93">
        <f t="shared" si="3"/>
        <v>1.568637108939706</v>
      </c>
      <c r="I77" s="94">
        <v>659.22633126999995</v>
      </c>
      <c r="J77" s="95">
        <v>53.98119303</v>
      </c>
      <c r="K77" s="62">
        <f t="shared" si="4"/>
        <v>11.212148236583721</v>
      </c>
      <c r="L77" s="64">
        <f t="shared" si="5"/>
        <v>24.318878693959153</v>
      </c>
      <c r="M77" s="45"/>
      <c r="O77" s="126"/>
    </row>
    <row r="78" spans="1:15" x14ac:dyDescent="0.15">
      <c r="A78" s="24" t="s">
        <v>1198</v>
      </c>
      <c r="B78" s="24" t="s">
        <v>1199</v>
      </c>
      <c r="C78" s="24" t="s">
        <v>1884</v>
      </c>
      <c r="D78" s="24" t="s">
        <v>463</v>
      </c>
      <c r="E78" s="24" t="s">
        <v>466</v>
      </c>
      <c r="F78" s="56">
        <v>26.088370771000001</v>
      </c>
      <c r="G78" s="39">
        <v>45.621751630999995</v>
      </c>
      <c r="H78" s="93">
        <f t="shared" si="3"/>
        <v>-0.42815937928010317</v>
      </c>
      <c r="I78" s="94">
        <v>131.527922318284</v>
      </c>
      <c r="J78" s="95">
        <v>69.800980370000005</v>
      </c>
      <c r="K78" s="62">
        <f t="shared" si="4"/>
        <v>0.88432772177529206</v>
      </c>
      <c r="L78" s="64">
        <f t="shared" si="5"/>
        <v>5.0416303675234202</v>
      </c>
      <c r="M78" s="45"/>
      <c r="O78" s="126"/>
    </row>
    <row r="79" spans="1:15" x14ac:dyDescent="0.15">
      <c r="A79" s="24" t="s">
        <v>62</v>
      </c>
      <c r="B79" s="24" t="s">
        <v>2079</v>
      </c>
      <c r="C79" s="24" t="s">
        <v>1884</v>
      </c>
      <c r="D79" s="24" t="s">
        <v>463</v>
      </c>
      <c r="E79" s="24" t="s">
        <v>466</v>
      </c>
      <c r="F79" s="56">
        <v>25.86071574</v>
      </c>
      <c r="G79" s="39">
        <v>27.619105600000001</v>
      </c>
      <c r="H79" s="93">
        <f t="shared" si="3"/>
        <v>-6.366570610454525E-2</v>
      </c>
      <c r="I79" s="94">
        <v>47.8301511382464</v>
      </c>
      <c r="J79" s="95">
        <v>17.991323319999999</v>
      </c>
      <c r="K79" s="62">
        <f t="shared" si="4"/>
        <v>1.6585121220669832</v>
      </c>
      <c r="L79" s="64">
        <f t="shared" si="5"/>
        <v>1.8495292867809234</v>
      </c>
      <c r="M79" s="45"/>
      <c r="O79" s="126"/>
    </row>
    <row r="80" spans="1:15" x14ac:dyDescent="0.15">
      <c r="A80" s="24" t="s">
        <v>1320</v>
      </c>
      <c r="B80" s="24" t="s">
        <v>1321</v>
      </c>
      <c r="C80" s="24" t="s">
        <v>1885</v>
      </c>
      <c r="D80" s="24" t="s">
        <v>462</v>
      </c>
      <c r="E80" s="24" t="s">
        <v>466</v>
      </c>
      <c r="F80" s="56">
        <v>25.705000361</v>
      </c>
      <c r="G80" s="39">
        <v>22.979398818</v>
      </c>
      <c r="H80" s="93">
        <f t="shared" si="3"/>
        <v>0.11861065489950984</v>
      </c>
      <c r="I80" s="94">
        <v>20.02572692</v>
      </c>
      <c r="J80" s="95">
        <v>89.180124819999989</v>
      </c>
      <c r="K80" s="62">
        <f t="shared" si="4"/>
        <v>-0.7754463008386715</v>
      </c>
      <c r="L80" s="64">
        <f t="shared" si="5"/>
        <v>0.77905958524643026</v>
      </c>
      <c r="M80" s="45"/>
      <c r="O80" s="126"/>
    </row>
    <row r="81" spans="1:15" x14ac:dyDescent="0.15">
      <c r="A81" s="24" t="s">
        <v>1928</v>
      </c>
      <c r="B81" s="24" t="s">
        <v>656</v>
      </c>
      <c r="C81" s="24" t="s">
        <v>1880</v>
      </c>
      <c r="D81" s="24" t="s">
        <v>462</v>
      </c>
      <c r="E81" s="24" t="s">
        <v>465</v>
      </c>
      <c r="F81" s="56">
        <v>25.152561800000001</v>
      </c>
      <c r="G81" s="39">
        <v>30.33467087</v>
      </c>
      <c r="H81" s="93">
        <f t="shared" si="3"/>
        <v>-0.17083122781216442</v>
      </c>
      <c r="I81" s="94">
        <v>1127.04655981</v>
      </c>
      <c r="J81" s="95">
        <v>885.10170169000003</v>
      </c>
      <c r="K81" s="62">
        <f t="shared" si="4"/>
        <v>0.2733526075681858</v>
      </c>
      <c r="L81" s="64">
        <f t="shared" si="5"/>
        <v>44.808420262384566</v>
      </c>
      <c r="M81" s="45"/>
      <c r="O81" s="126"/>
    </row>
    <row r="82" spans="1:15" x14ac:dyDescent="0.15">
      <c r="A82" s="24" t="s">
        <v>2060</v>
      </c>
      <c r="B82" s="24" t="s">
        <v>2061</v>
      </c>
      <c r="C82" s="24" t="s">
        <v>1884</v>
      </c>
      <c r="D82" s="24" t="s">
        <v>463</v>
      </c>
      <c r="E82" s="24" t="s">
        <v>466</v>
      </c>
      <c r="F82" s="56">
        <v>24.920826699999999</v>
      </c>
      <c r="G82" s="39">
        <v>27.078190048</v>
      </c>
      <c r="H82" s="93">
        <f t="shared" si="3"/>
        <v>-7.9671622962087296E-2</v>
      </c>
      <c r="I82" s="94">
        <v>22.166832710000001</v>
      </c>
      <c r="J82" s="95">
        <v>68.378277909999994</v>
      </c>
      <c r="K82" s="62">
        <f t="shared" si="4"/>
        <v>-0.6758205472916976</v>
      </c>
      <c r="L82" s="64">
        <f t="shared" si="5"/>
        <v>0.88949026357941818</v>
      </c>
      <c r="M82" s="45"/>
      <c r="O82" s="126"/>
    </row>
    <row r="83" spans="1:15" x14ac:dyDescent="0.15">
      <c r="A83" s="24" t="s">
        <v>2045</v>
      </c>
      <c r="B83" s="24" t="s">
        <v>415</v>
      </c>
      <c r="C83" s="24" t="s">
        <v>1898</v>
      </c>
      <c r="D83" s="24" t="s">
        <v>463</v>
      </c>
      <c r="E83" s="24" t="s">
        <v>465</v>
      </c>
      <c r="F83" s="56">
        <v>24.31662686</v>
      </c>
      <c r="G83" s="39">
        <v>11.254523000000001</v>
      </c>
      <c r="H83" s="93">
        <f t="shared" si="3"/>
        <v>1.1606092821526062</v>
      </c>
      <c r="I83" s="94">
        <v>5.3374109000000001</v>
      </c>
      <c r="J83" s="95">
        <v>2.1084553599999998</v>
      </c>
      <c r="K83" s="62">
        <f t="shared" si="4"/>
        <v>1.5314317776213202</v>
      </c>
      <c r="L83" s="64">
        <f t="shared" si="5"/>
        <v>0.21949635246407692</v>
      </c>
      <c r="M83" s="45"/>
      <c r="O83" s="126"/>
    </row>
    <row r="84" spans="1:15" x14ac:dyDescent="0.15">
      <c r="A84" s="24" t="s">
        <v>1113</v>
      </c>
      <c r="B84" s="24" t="s">
        <v>495</v>
      </c>
      <c r="C84" s="24" t="s">
        <v>1880</v>
      </c>
      <c r="D84" s="24" t="s">
        <v>462</v>
      </c>
      <c r="E84" s="24" t="s">
        <v>465</v>
      </c>
      <c r="F84" s="56">
        <v>24.275465459999999</v>
      </c>
      <c r="G84" s="39">
        <v>35.377785600000003</v>
      </c>
      <c r="H84" s="93">
        <f t="shared" si="3"/>
        <v>-0.31382179386603559</v>
      </c>
      <c r="I84" s="94">
        <v>869.18787378000002</v>
      </c>
      <c r="J84" s="95">
        <v>1104.3124672899999</v>
      </c>
      <c r="K84" s="62">
        <f t="shared" si="4"/>
        <v>-0.21291491355431247</v>
      </c>
      <c r="L84" s="64">
        <f t="shared" si="5"/>
        <v>35.805199089270111</v>
      </c>
      <c r="M84" s="45"/>
      <c r="O84" s="126"/>
    </row>
    <row r="85" spans="1:15" x14ac:dyDescent="0.15">
      <c r="A85" s="24" t="s">
        <v>1155</v>
      </c>
      <c r="B85" s="24" t="s">
        <v>1304</v>
      </c>
      <c r="C85" s="24" t="s">
        <v>1885</v>
      </c>
      <c r="D85" s="24" t="s">
        <v>462</v>
      </c>
      <c r="E85" s="24" t="s">
        <v>466</v>
      </c>
      <c r="F85" s="56">
        <v>24.261748197999999</v>
      </c>
      <c r="G85" s="39">
        <v>1.75198483</v>
      </c>
      <c r="H85" s="93">
        <f t="shared" si="3"/>
        <v>12.848149700017665</v>
      </c>
      <c r="I85" s="94">
        <v>40.57779455</v>
      </c>
      <c r="J85" s="95">
        <v>0.18254377999999999</v>
      </c>
      <c r="K85" s="62">
        <f t="shared" si="4"/>
        <v>221.29075430562466</v>
      </c>
      <c r="L85" s="64">
        <f t="shared" si="5"/>
        <v>1.6725008527351299</v>
      </c>
      <c r="M85" s="45"/>
      <c r="O85" s="126"/>
    </row>
    <row r="86" spans="1:15" x14ac:dyDescent="0.15">
      <c r="A86" s="24" t="s">
        <v>1965</v>
      </c>
      <c r="B86" s="24" t="s">
        <v>1966</v>
      </c>
      <c r="C86" s="24" t="s">
        <v>1884</v>
      </c>
      <c r="D86" s="24" t="s">
        <v>463</v>
      </c>
      <c r="E86" s="24" t="s">
        <v>466</v>
      </c>
      <c r="F86" s="56">
        <v>24.141722943000001</v>
      </c>
      <c r="G86" s="39">
        <v>20.265666602000003</v>
      </c>
      <c r="H86" s="93">
        <f t="shared" si="3"/>
        <v>0.1912622178743173</v>
      </c>
      <c r="I86" s="94">
        <v>36.650244110000003</v>
      </c>
      <c r="J86" s="95">
        <v>18.163525109999998</v>
      </c>
      <c r="K86" s="62">
        <f t="shared" si="4"/>
        <v>1.0177935663943378</v>
      </c>
      <c r="L86" s="64">
        <f t="shared" si="5"/>
        <v>1.5181287680474729</v>
      </c>
      <c r="M86" s="45"/>
      <c r="O86" s="126"/>
    </row>
    <row r="87" spans="1:15" x14ac:dyDescent="0.15">
      <c r="A87" s="24" t="s">
        <v>887</v>
      </c>
      <c r="B87" s="24" t="s">
        <v>302</v>
      </c>
      <c r="C87" s="24" t="s">
        <v>1444</v>
      </c>
      <c r="D87" s="24" t="s">
        <v>462</v>
      </c>
      <c r="E87" s="24" t="s">
        <v>465</v>
      </c>
      <c r="F87" s="56">
        <v>23.462104316000001</v>
      </c>
      <c r="G87" s="39">
        <v>31.625511802000002</v>
      </c>
      <c r="H87" s="93">
        <f t="shared" si="3"/>
        <v>-0.25812728461468715</v>
      </c>
      <c r="I87" s="94">
        <v>126.81195881000001</v>
      </c>
      <c r="J87" s="95">
        <v>50.409272030000004</v>
      </c>
      <c r="K87" s="62">
        <f t="shared" si="4"/>
        <v>1.5156474930748964</v>
      </c>
      <c r="L87" s="64">
        <f t="shared" si="5"/>
        <v>5.4049695245588216</v>
      </c>
      <c r="M87" s="45"/>
      <c r="O87" s="126"/>
    </row>
    <row r="88" spans="1:15" x14ac:dyDescent="0.15">
      <c r="A88" s="24" t="s">
        <v>368</v>
      </c>
      <c r="B88" s="24" t="s">
        <v>369</v>
      </c>
      <c r="C88" s="24" t="s">
        <v>1444</v>
      </c>
      <c r="D88" s="24" t="s">
        <v>462</v>
      </c>
      <c r="E88" s="24" t="s">
        <v>465</v>
      </c>
      <c r="F88" s="56">
        <v>23.179848870000001</v>
      </c>
      <c r="G88" s="39">
        <v>20.228153728999999</v>
      </c>
      <c r="H88" s="93">
        <f t="shared" si="3"/>
        <v>0.14592014578020129</v>
      </c>
      <c r="I88" s="94">
        <v>37.487697880000006</v>
      </c>
      <c r="J88" s="95">
        <v>26.7395721608193</v>
      </c>
      <c r="K88" s="62">
        <f t="shared" si="4"/>
        <v>0.40195578502671836</v>
      </c>
      <c r="L88" s="64">
        <f t="shared" si="5"/>
        <v>1.6172537659862665</v>
      </c>
      <c r="M88" s="45"/>
      <c r="O88" s="126"/>
    </row>
    <row r="89" spans="1:15" x14ac:dyDescent="0.15">
      <c r="A89" s="24" t="s">
        <v>237</v>
      </c>
      <c r="B89" s="24" t="s">
        <v>238</v>
      </c>
      <c r="C89" s="24" t="s">
        <v>1444</v>
      </c>
      <c r="D89" s="24" t="s">
        <v>462</v>
      </c>
      <c r="E89" s="24" t="s">
        <v>466</v>
      </c>
      <c r="F89" s="56">
        <v>23.088283706999999</v>
      </c>
      <c r="G89" s="39">
        <v>8.8040412959999994</v>
      </c>
      <c r="H89" s="93">
        <f t="shared" si="3"/>
        <v>1.6224642673461624</v>
      </c>
      <c r="I89" s="94">
        <v>23.001193280000003</v>
      </c>
      <c r="J89" s="95">
        <v>18.925759979999999</v>
      </c>
      <c r="K89" s="62">
        <f t="shared" si="4"/>
        <v>0.21533789418796201</v>
      </c>
      <c r="L89" s="64">
        <f t="shared" si="5"/>
        <v>0.9962279384598175</v>
      </c>
      <c r="M89" s="45"/>
      <c r="O89" s="126"/>
    </row>
    <row r="90" spans="1:15" x14ac:dyDescent="0.15">
      <c r="A90" s="24" t="s">
        <v>264</v>
      </c>
      <c r="B90" s="24" t="s">
        <v>1225</v>
      </c>
      <c r="C90" s="24" t="s">
        <v>1885</v>
      </c>
      <c r="D90" s="24" t="s">
        <v>462</v>
      </c>
      <c r="E90" s="24" t="s">
        <v>466</v>
      </c>
      <c r="F90" s="56">
        <v>22.949527829999997</v>
      </c>
      <c r="G90" s="39">
        <v>29.940855717999998</v>
      </c>
      <c r="H90" s="93">
        <f t="shared" si="3"/>
        <v>-0.23350461168673009</v>
      </c>
      <c r="I90" s="94">
        <v>5.9849051700000002</v>
      </c>
      <c r="J90" s="95">
        <v>16.73180078</v>
      </c>
      <c r="K90" s="62">
        <f t="shared" si="4"/>
        <v>-0.64230358413339894</v>
      </c>
      <c r="L90" s="64">
        <f t="shared" si="5"/>
        <v>0.26078554706369317</v>
      </c>
      <c r="M90" s="45"/>
      <c r="O90" s="126"/>
    </row>
    <row r="91" spans="1:15" x14ac:dyDescent="0.15">
      <c r="A91" s="24" t="s">
        <v>1127</v>
      </c>
      <c r="B91" s="24" t="s">
        <v>115</v>
      </c>
      <c r="C91" s="24" t="s">
        <v>1882</v>
      </c>
      <c r="D91" s="24" t="s">
        <v>463</v>
      </c>
      <c r="E91" s="24" t="s">
        <v>466</v>
      </c>
      <c r="F91" s="56">
        <v>22.86118978</v>
      </c>
      <c r="G91" s="39">
        <v>16.222649740000001</v>
      </c>
      <c r="H91" s="93">
        <f t="shared" si="3"/>
        <v>0.40921428659286319</v>
      </c>
      <c r="I91" s="94">
        <v>19.135646350000002</v>
      </c>
      <c r="J91" s="95">
        <v>200.47466940999999</v>
      </c>
      <c r="K91" s="62">
        <f t="shared" si="4"/>
        <v>-0.90454830824105359</v>
      </c>
      <c r="L91" s="64">
        <f t="shared" si="5"/>
        <v>0.83703632812412621</v>
      </c>
      <c r="M91" s="45"/>
      <c r="O91" s="126"/>
    </row>
    <row r="92" spans="1:15" x14ac:dyDescent="0.15">
      <c r="A92" s="24" t="s">
        <v>1344</v>
      </c>
      <c r="B92" s="24" t="s">
        <v>1345</v>
      </c>
      <c r="C92" s="24" t="s">
        <v>1885</v>
      </c>
      <c r="D92" s="24" t="s">
        <v>462</v>
      </c>
      <c r="E92" s="24" t="s">
        <v>465</v>
      </c>
      <c r="F92" s="56">
        <v>22.699690727</v>
      </c>
      <c r="G92" s="39">
        <v>2.4254571770000002</v>
      </c>
      <c r="H92" s="93">
        <f t="shared" si="3"/>
        <v>8.3589327992493345</v>
      </c>
      <c r="I92" s="94">
        <v>20.48749304</v>
      </c>
      <c r="J92" s="95">
        <v>1.6200860000000001E-2</v>
      </c>
      <c r="K92" s="62">
        <f t="shared" si="4"/>
        <v>1263.5929314863531</v>
      </c>
      <c r="L92" s="64">
        <f t="shared" si="5"/>
        <v>0.90254502963916083</v>
      </c>
      <c r="M92" s="45"/>
      <c r="O92" s="126"/>
    </row>
    <row r="93" spans="1:15" x14ac:dyDescent="0.15">
      <c r="A93" s="24" t="s">
        <v>1260</v>
      </c>
      <c r="B93" s="24" t="s">
        <v>1261</v>
      </c>
      <c r="C93" s="24" t="s">
        <v>1879</v>
      </c>
      <c r="D93" s="24" t="s">
        <v>462</v>
      </c>
      <c r="E93" s="24" t="s">
        <v>465</v>
      </c>
      <c r="F93" s="56">
        <v>22.47358474</v>
      </c>
      <c r="G93" s="39">
        <v>14.798496310000001</v>
      </c>
      <c r="H93" s="93">
        <f t="shared" si="3"/>
        <v>0.51863975023013653</v>
      </c>
      <c r="I93" s="94">
        <v>0.79209863000000003</v>
      </c>
      <c r="J93" s="95">
        <v>2.0178269099999997</v>
      </c>
      <c r="K93" s="62">
        <f t="shared" si="4"/>
        <v>-0.60744966474849904</v>
      </c>
      <c r="L93" s="64">
        <f t="shared" si="5"/>
        <v>3.5245762488000834E-2</v>
      </c>
      <c r="M93" s="45"/>
      <c r="O93" s="126"/>
    </row>
    <row r="94" spans="1:15" x14ac:dyDescent="0.15">
      <c r="A94" s="24" t="s">
        <v>1976</v>
      </c>
      <c r="B94" s="24" t="s">
        <v>920</v>
      </c>
      <c r="C94" s="24" t="s">
        <v>1884</v>
      </c>
      <c r="D94" s="24" t="s">
        <v>463</v>
      </c>
      <c r="E94" s="24" t="s">
        <v>466</v>
      </c>
      <c r="F94" s="56">
        <v>22.293788170000003</v>
      </c>
      <c r="G94" s="39"/>
      <c r="H94" s="93" t="str">
        <f t="shared" si="3"/>
        <v/>
      </c>
      <c r="I94" s="94">
        <v>44.651740770000004</v>
      </c>
      <c r="J94" s="95">
        <v>0</v>
      </c>
      <c r="K94" s="62" t="str">
        <f t="shared" si="4"/>
        <v/>
      </c>
      <c r="L94" s="64">
        <f t="shared" si="5"/>
        <v>2.0028781304240768</v>
      </c>
      <c r="M94" s="45"/>
      <c r="O94" s="126"/>
    </row>
    <row r="95" spans="1:15" x14ac:dyDescent="0.15">
      <c r="A95" s="24" t="s">
        <v>769</v>
      </c>
      <c r="B95" s="24" t="s">
        <v>770</v>
      </c>
      <c r="C95" s="24" t="s">
        <v>1444</v>
      </c>
      <c r="D95" s="24" t="s">
        <v>462</v>
      </c>
      <c r="E95" s="24" t="s">
        <v>465</v>
      </c>
      <c r="F95" s="56">
        <v>21.982639291000002</v>
      </c>
      <c r="G95" s="39">
        <v>15.714725967</v>
      </c>
      <c r="H95" s="93">
        <f t="shared" si="3"/>
        <v>0.3988560371439025</v>
      </c>
      <c r="I95" s="94">
        <v>87.774757519999994</v>
      </c>
      <c r="J95" s="95">
        <v>32.064727959999999</v>
      </c>
      <c r="K95" s="62">
        <f t="shared" si="4"/>
        <v>1.7374240514217667</v>
      </c>
      <c r="L95" s="64">
        <f t="shared" si="5"/>
        <v>3.9929126051727648</v>
      </c>
      <c r="M95" s="45"/>
      <c r="O95" s="126"/>
    </row>
    <row r="96" spans="1:15" x14ac:dyDescent="0.15">
      <c r="A96" s="24" t="s">
        <v>40</v>
      </c>
      <c r="B96" s="24" t="s">
        <v>306</v>
      </c>
      <c r="C96" s="24" t="s">
        <v>1444</v>
      </c>
      <c r="D96" s="24" t="s">
        <v>462</v>
      </c>
      <c r="E96" s="24" t="s">
        <v>465</v>
      </c>
      <c r="F96" s="56">
        <v>21.768522489999999</v>
      </c>
      <c r="G96" s="39">
        <v>6.4778703480000006</v>
      </c>
      <c r="H96" s="93">
        <f t="shared" si="3"/>
        <v>2.3604443004514417</v>
      </c>
      <c r="I96" s="94">
        <v>103.41504533</v>
      </c>
      <c r="J96" s="95">
        <v>26.841495760000001</v>
      </c>
      <c r="K96" s="62">
        <f t="shared" si="4"/>
        <v>2.8528048606036402</v>
      </c>
      <c r="L96" s="64">
        <f t="shared" si="5"/>
        <v>4.7506690165814742</v>
      </c>
      <c r="M96" s="45"/>
      <c r="O96" s="126"/>
    </row>
    <row r="97" spans="1:15" x14ac:dyDescent="0.15">
      <c r="A97" s="24" t="s">
        <v>679</v>
      </c>
      <c r="B97" s="24" t="s">
        <v>680</v>
      </c>
      <c r="C97" s="24" t="s">
        <v>1444</v>
      </c>
      <c r="D97" s="24" t="s">
        <v>462</v>
      </c>
      <c r="E97" s="24" t="s">
        <v>465</v>
      </c>
      <c r="F97" s="56">
        <v>21.424164704999999</v>
      </c>
      <c r="G97" s="39">
        <v>9.0686819949999986</v>
      </c>
      <c r="H97" s="93">
        <f t="shared" si="3"/>
        <v>1.3624342232765656</v>
      </c>
      <c r="I97" s="94">
        <v>27.260925992405951</v>
      </c>
      <c r="J97" s="95">
        <v>43.63111087019</v>
      </c>
      <c r="K97" s="62">
        <f t="shared" si="4"/>
        <v>-0.37519523457672532</v>
      </c>
      <c r="L97" s="64">
        <f t="shared" si="5"/>
        <v>1.2724382195420558</v>
      </c>
      <c r="M97" s="45"/>
      <c r="O97" s="126"/>
    </row>
    <row r="98" spans="1:15" x14ac:dyDescent="0.15">
      <c r="A98" s="24" t="s">
        <v>1975</v>
      </c>
      <c r="B98" s="24" t="s">
        <v>914</v>
      </c>
      <c r="C98" s="24" t="s">
        <v>1884</v>
      </c>
      <c r="D98" s="24" t="s">
        <v>463</v>
      </c>
      <c r="E98" s="24" t="s">
        <v>466</v>
      </c>
      <c r="F98" s="56">
        <v>21.242356399999998</v>
      </c>
      <c r="G98" s="39"/>
      <c r="H98" s="93" t="str">
        <f t="shared" si="3"/>
        <v/>
      </c>
      <c r="I98" s="94">
        <v>7.2734212199999995</v>
      </c>
      <c r="J98" s="95">
        <v>0</v>
      </c>
      <c r="K98" s="62" t="str">
        <f t="shared" si="4"/>
        <v/>
      </c>
      <c r="L98" s="64">
        <f t="shared" si="5"/>
        <v>0.34240180717427376</v>
      </c>
      <c r="M98" s="45"/>
      <c r="O98" s="126"/>
    </row>
    <row r="99" spans="1:15" x14ac:dyDescent="0.15">
      <c r="A99" s="24" t="s">
        <v>1219</v>
      </c>
      <c r="B99" s="24" t="s">
        <v>1220</v>
      </c>
      <c r="C99" s="24" t="s">
        <v>1884</v>
      </c>
      <c r="D99" s="24" t="s">
        <v>463</v>
      </c>
      <c r="E99" s="24" t="s">
        <v>466</v>
      </c>
      <c r="F99" s="56">
        <v>20.912885013</v>
      </c>
      <c r="G99" s="39">
        <v>8.1438350990000004</v>
      </c>
      <c r="H99" s="93">
        <f t="shared" si="3"/>
        <v>1.5679406273302292</v>
      </c>
      <c r="I99" s="94">
        <v>10.8769331</v>
      </c>
      <c r="J99" s="95">
        <v>1.59230099</v>
      </c>
      <c r="K99" s="62">
        <f t="shared" si="4"/>
        <v>5.8309529217839655</v>
      </c>
      <c r="L99" s="64">
        <f t="shared" si="5"/>
        <v>0.52010677117186899</v>
      </c>
      <c r="M99" s="45"/>
      <c r="O99" s="126"/>
    </row>
    <row r="100" spans="1:15" x14ac:dyDescent="0.15">
      <c r="A100" s="24" t="s">
        <v>174</v>
      </c>
      <c r="B100" s="24" t="s">
        <v>175</v>
      </c>
      <c r="C100" s="24" t="s">
        <v>1886</v>
      </c>
      <c r="D100" s="24" t="s">
        <v>463</v>
      </c>
      <c r="E100" s="24" t="s">
        <v>466</v>
      </c>
      <c r="F100" s="56">
        <v>20.815446665</v>
      </c>
      <c r="G100" s="39">
        <v>12.069410699999999</v>
      </c>
      <c r="H100" s="93">
        <f t="shared" si="3"/>
        <v>0.7246448217227377</v>
      </c>
      <c r="I100" s="94">
        <v>0.99015291000000005</v>
      </c>
      <c r="J100" s="95">
        <v>4.9886000000000002E-3</v>
      </c>
      <c r="K100" s="62">
        <f t="shared" si="4"/>
        <v>197.48312352162932</v>
      </c>
      <c r="L100" s="64">
        <f t="shared" si="5"/>
        <v>4.756817982027195E-2</v>
      </c>
      <c r="M100" s="45"/>
      <c r="O100" s="126"/>
    </row>
    <row r="101" spans="1:15" x14ac:dyDescent="0.15">
      <c r="A101" s="24" t="s">
        <v>1118</v>
      </c>
      <c r="B101" s="24" t="s">
        <v>497</v>
      </c>
      <c r="C101" s="24" t="s">
        <v>1880</v>
      </c>
      <c r="D101" s="24" t="s">
        <v>462</v>
      </c>
      <c r="E101" s="24" t="s">
        <v>465</v>
      </c>
      <c r="F101" s="56">
        <v>20.67196642</v>
      </c>
      <c r="G101" s="39">
        <v>27.703872609999998</v>
      </c>
      <c r="H101" s="93">
        <f t="shared" si="3"/>
        <v>-0.25382394328010871</v>
      </c>
      <c r="I101" s="94">
        <v>317.93145726999995</v>
      </c>
      <c r="J101" s="95">
        <v>483.43472405</v>
      </c>
      <c r="K101" s="62">
        <f t="shared" si="4"/>
        <v>-0.34234873613026318</v>
      </c>
      <c r="L101" s="64">
        <f t="shared" si="5"/>
        <v>15.379836190252478</v>
      </c>
      <c r="M101" s="45"/>
      <c r="O101" s="126"/>
    </row>
    <row r="102" spans="1:15" x14ac:dyDescent="0.15">
      <c r="A102" s="24" t="s">
        <v>763</v>
      </c>
      <c r="B102" s="24" t="s">
        <v>764</v>
      </c>
      <c r="C102" s="24" t="s">
        <v>1444</v>
      </c>
      <c r="D102" s="24" t="s">
        <v>462</v>
      </c>
      <c r="E102" s="24" t="s">
        <v>465</v>
      </c>
      <c r="F102" s="56">
        <v>20.522733825</v>
      </c>
      <c r="G102" s="39">
        <v>27.44655114</v>
      </c>
      <c r="H102" s="93">
        <f t="shared" si="3"/>
        <v>-0.25226547698772184</v>
      </c>
      <c r="I102" s="94">
        <v>34.666702990000005</v>
      </c>
      <c r="J102" s="95">
        <v>16.937045712944197</v>
      </c>
      <c r="K102" s="62">
        <f t="shared" si="4"/>
        <v>1.0467975098813045</v>
      </c>
      <c r="L102" s="64">
        <f t="shared" si="5"/>
        <v>1.6891854314151056</v>
      </c>
      <c r="M102" s="45"/>
      <c r="O102" s="126"/>
    </row>
    <row r="103" spans="1:15" x14ac:dyDescent="0.15">
      <c r="A103" s="24" t="s">
        <v>1356</v>
      </c>
      <c r="B103" s="24" t="s">
        <v>1357</v>
      </c>
      <c r="C103" s="24" t="s">
        <v>1884</v>
      </c>
      <c r="D103" s="24" t="s">
        <v>463</v>
      </c>
      <c r="E103" s="24" t="s">
        <v>466</v>
      </c>
      <c r="F103" s="56">
        <v>20.237410969999999</v>
      </c>
      <c r="G103" s="39">
        <v>42.744859276</v>
      </c>
      <c r="H103" s="93">
        <f t="shared" si="3"/>
        <v>-0.52655333734218845</v>
      </c>
      <c r="I103" s="94">
        <v>11.609757369999999</v>
      </c>
      <c r="J103" s="95">
        <v>211.55596815999999</v>
      </c>
      <c r="K103" s="62">
        <f t="shared" si="4"/>
        <v>-0.94512205223527646</v>
      </c>
      <c r="L103" s="64">
        <f t="shared" si="5"/>
        <v>0.57367799602480474</v>
      </c>
      <c r="M103" s="45"/>
      <c r="O103" s="126"/>
    </row>
    <row r="104" spans="1:15" x14ac:dyDescent="0.15">
      <c r="A104" s="24" t="s">
        <v>1426</v>
      </c>
      <c r="B104" s="24" t="s">
        <v>1191</v>
      </c>
      <c r="C104" s="24" t="s">
        <v>1884</v>
      </c>
      <c r="D104" s="24" t="s">
        <v>463</v>
      </c>
      <c r="E104" s="24" t="s">
        <v>466</v>
      </c>
      <c r="F104" s="56">
        <v>20.128956484</v>
      </c>
      <c r="G104" s="39">
        <v>12.499386146999999</v>
      </c>
      <c r="H104" s="93">
        <f t="shared" si="3"/>
        <v>0.61039560241373847</v>
      </c>
      <c r="I104" s="94">
        <v>240.21436952310199</v>
      </c>
      <c r="J104" s="95">
        <v>49.765345407631997</v>
      </c>
      <c r="K104" s="62">
        <f t="shared" si="4"/>
        <v>3.826940666350982</v>
      </c>
      <c r="L104" s="64">
        <f t="shared" si="5"/>
        <v>11.933771614740305</v>
      </c>
      <c r="M104" s="45"/>
      <c r="O104" s="126"/>
    </row>
    <row r="105" spans="1:15" x14ac:dyDescent="0.15">
      <c r="A105" s="24" t="s">
        <v>1266</v>
      </c>
      <c r="B105" s="24" t="s">
        <v>1267</v>
      </c>
      <c r="C105" s="24" t="s">
        <v>1444</v>
      </c>
      <c r="D105" s="24" t="s">
        <v>462</v>
      </c>
      <c r="E105" s="24" t="s">
        <v>465</v>
      </c>
      <c r="F105" s="56">
        <v>20.02101313</v>
      </c>
      <c r="G105" s="39">
        <v>16.980019200000001</v>
      </c>
      <c r="H105" s="93">
        <f t="shared" si="3"/>
        <v>0.1790924906610234</v>
      </c>
      <c r="I105" s="94">
        <v>31.029220329999998</v>
      </c>
      <c r="J105" s="95">
        <v>30.657401719999999</v>
      </c>
      <c r="K105" s="62">
        <f t="shared" si="4"/>
        <v>1.2128184031898304E-2</v>
      </c>
      <c r="L105" s="64">
        <f t="shared" si="5"/>
        <v>1.5498326747263862</v>
      </c>
      <c r="M105" s="45"/>
      <c r="O105" s="126"/>
    </row>
    <row r="106" spans="1:15" x14ac:dyDescent="0.15">
      <c r="A106" s="24" t="s">
        <v>783</v>
      </c>
      <c r="B106" s="24" t="s">
        <v>785</v>
      </c>
      <c r="C106" s="24" t="s">
        <v>1444</v>
      </c>
      <c r="D106" s="24" t="s">
        <v>462</v>
      </c>
      <c r="E106" s="24" t="s">
        <v>466</v>
      </c>
      <c r="F106" s="56">
        <v>20.004849056000001</v>
      </c>
      <c r="G106" s="39">
        <v>15.344145215999999</v>
      </c>
      <c r="H106" s="93">
        <f t="shared" si="3"/>
        <v>0.30374476873042666</v>
      </c>
      <c r="I106" s="94">
        <v>174.60920934999999</v>
      </c>
      <c r="J106" s="95">
        <v>234.42814360595449</v>
      </c>
      <c r="K106" s="62">
        <f t="shared" si="4"/>
        <v>-0.25516959412732854</v>
      </c>
      <c r="L106" s="64">
        <f t="shared" si="5"/>
        <v>8.7283442559957685</v>
      </c>
      <c r="M106" s="45"/>
      <c r="O106" s="126"/>
    </row>
    <row r="107" spans="1:15" x14ac:dyDescent="0.15">
      <c r="A107" s="24" t="s">
        <v>1152</v>
      </c>
      <c r="B107" s="24" t="s">
        <v>1301</v>
      </c>
      <c r="C107" s="24" t="s">
        <v>1885</v>
      </c>
      <c r="D107" s="24" t="s">
        <v>462</v>
      </c>
      <c r="E107" s="24" t="s">
        <v>466</v>
      </c>
      <c r="F107" s="56">
        <v>19.882914360000001</v>
      </c>
      <c r="G107" s="39">
        <v>22.687952249999999</v>
      </c>
      <c r="H107" s="93">
        <f t="shared" si="3"/>
        <v>-0.12363556918187701</v>
      </c>
      <c r="I107" s="94">
        <v>5.8020289800000002</v>
      </c>
      <c r="J107" s="95">
        <v>6.4471826100000005</v>
      </c>
      <c r="K107" s="62">
        <f t="shared" si="4"/>
        <v>-0.10006752856655943</v>
      </c>
      <c r="L107" s="64">
        <f t="shared" si="5"/>
        <v>0.29180978577629402</v>
      </c>
      <c r="M107" s="45"/>
      <c r="O107" s="126"/>
    </row>
    <row r="108" spans="1:15" x14ac:dyDescent="0.15">
      <c r="A108" s="24" t="s">
        <v>1061</v>
      </c>
      <c r="B108" s="24" t="s">
        <v>126</v>
      </c>
      <c r="C108" s="24" t="s">
        <v>1070</v>
      </c>
      <c r="D108" s="24" t="s">
        <v>462</v>
      </c>
      <c r="E108" s="24" t="s">
        <v>465</v>
      </c>
      <c r="F108" s="56">
        <v>19.229373877</v>
      </c>
      <c r="G108" s="39">
        <v>24.824083840999997</v>
      </c>
      <c r="H108" s="93">
        <f t="shared" si="3"/>
        <v>-0.22537427765046669</v>
      </c>
      <c r="I108" s="94">
        <v>16.743752710000003</v>
      </c>
      <c r="J108" s="95">
        <v>78.229151241158505</v>
      </c>
      <c r="K108" s="62">
        <f t="shared" si="4"/>
        <v>-0.78596530264806641</v>
      </c>
      <c r="L108" s="64">
        <f t="shared" si="5"/>
        <v>0.87073832029585652</v>
      </c>
      <c r="M108" s="45"/>
      <c r="O108" s="126"/>
    </row>
    <row r="109" spans="1:15" x14ac:dyDescent="0.15">
      <c r="A109" s="24" t="s">
        <v>290</v>
      </c>
      <c r="B109" s="24" t="s">
        <v>291</v>
      </c>
      <c r="C109" s="24" t="s">
        <v>1444</v>
      </c>
      <c r="D109" s="24" t="s">
        <v>462</v>
      </c>
      <c r="E109" s="24" t="s">
        <v>465</v>
      </c>
      <c r="F109" s="56">
        <v>19.107013339999998</v>
      </c>
      <c r="G109" s="39">
        <v>17.76442471</v>
      </c>
      <c r="H109" s="93">
        <f t="shared" si="3"/>
        <v>7.5577377366137011E-2</v>
      </c>
      <c r="I109" s="94">
        <v>3.02574400410623</v>
      </c>
      <c r="J109" s="95">
        <v>16.256806898271449</v>
      </c>
      <c r="K109" s="62">
        <f t="shared" si="4"/>
        <v>-0.81387833274762267</v>
      </c>
      <c r="L109" s="64">
        <f t="shared" si="5"/>
        <v>0.15835776896496531</v>
      </c>
      <c r="M109" s="45"/>
      <c r="O109" s="126"/>
    </row>
    <row r="110" spans="1:15" x14ac:dyDescent="0.15">
      <c r="A110" s="24" t="s">
        <v>2014</v>
      </c>
      <c r="B110" s="24" t="s">
        <v>1350</v>
      </c>
      <c r="C110" s="24" t="s">
        <v>1884</v>
      </c>
      <c r="D110" s="24" t="s">
        <v>463</v>
      </c>
      <c r="E110" s="24" t="s">
        <v>466</v>
      </c>
      <c r="F110" s="56">
        <v>19.007270252999998</v>
      </c>
      <c r="G110" s="39">
        <v>4.475428</v>
      </c>
      <c r="H110" s="93">
        <f t="shared" si="3"/>
        <v>3.247028497162729</v>
      </c>
      <c r="I110" s="94">
        <v>9.94808409</v>
      </c>
      <c r="J110" s="95">
        <v>50.846176829999997</v>
      </c>
      <c r="K110" s="62">
        <f t="shared" si="4"/>
        <v>-0.80434941798553306</v>
      </c>
      <c r="L110" s="64">
        <f t="shared" si="5"/>
        <v>0.52338310328543114</v>
      </c>
      <c r="M110" s="45"/>
      <c r="O110" s="126"/>
    </row>
    <row r="111" spans="1:15" x14ac:dyDescent="0.15">
      <c r="A111" s="24" t="s">
        <v>1088</v>
      </c>
      <c r="B111" s="24" t="s">
        <v>223</v>
      </c>
      <c r="C111" s="24" t="s">
        <v>1444</v>
      </c>
      <c r="D111" s="24" t="s">
        <v>462</v>
      </c>
      <c r="E111" s="24" t="s">
        <v>465</v>
      </c>
      <c r="F111" s="56">
        <v>18.196306817</v>
      </c>
      <c r="G111" s="39">
        <v>11.965598847999999</v>
      </c>
      <c r="H111" s="93">
        <f t="shared" si="3"/>
        <v>0.52071844026773784</v>
      </c>
      <c r="I111" s="94">
        <v>170.23815263</v>
      </c>
      <c r="J111" s="95">
        <v>87.176732720000004</v>
      </c>
      <c r="K111" s="62">
        <f t="shared" si="4"/>
        <v>0.95279344979333147</v>
      </c>
      <c r="L111" s="64">
        <f t="shared" si="5"/>
        <v>9.355643117149139</v>
      </c>
      <c r="M111" s="45"/>
      <c r="O111" s="126"/>
    </row>
    <row r="112" spans="1:15" x14ac:dyDescent="0.15">
      <c r="A112" s="24" t="s">
        <v>516</v>
      </c>
      <c r="B112" s="24" t="s">
        <v>517</v>
      </c>
      <c r="C112" s="24" t="s">
        <v>1885</v>
      </c>
      <c r="D112" s="24" t="s">
        <v>462</v>
      </c>
      <c r="E112" s="24" t="s">
        <v>466</v>
      </c>
      <c r="F112" s="56">
        <v>17.913053559999998</v>
      </c>
      <c r="G112" s="39">
        <v>10.508772094000001</v>
      </c>
      <c r="H112" s="93">
        <f t="shared" si="3"/>
        <v>0.70458102999754679</v>
      </c>
      <c r="I112" s="94">
        <v>2.7162370299999998</v>
      </c>
      <c r="J112" s="95">
        <v>2.6435400299999996</v>
      </c>
      <c r="K112" s="62">
        <f t="shared" si="4"/>
        <v>2.7499867289696445E-2</v>
      </c>
      <c r="L112" s="64">
        <f t="shared" si="5"/>
        <v>0.15163450613832699</v>
      </c>
      <c r="M112" s="45"/>
      <c r="O112" s="126"/>
    </row>
    <row r="113" spans="1:15" x14ac:dyDescent="0.15">
      <c r="A113" s="24" t="s">
        <v>537</v>
      </c>
      <c r="B113" s="24" t="s">
        <v>538</v>
      </c>
      <c r="C113" s="24" t="s">
        <v>641</v>
      </c>
      <c r="D113" s="24" t="s">
        <v>463</v>
      </c>
      <c r="E113" s="24" t="s">
        <v>466</v>
      </c>
      <c r="F113" s="56">
        <v>17.7476375</v>
      </c>
      <c r="G113" s="39">
        <v>8.8496997499999992</v>
      </c>
      <c r="H113" s="93">
        <f t="shared" si="3"/>
        <v>1.0054508063960026</v>
      </c>
      <c r="I113" s="94">
        <v>0</v>
      </c>
      <c r="J113" s="95">
        <v>0</v>
      </c>
      <c r="K113" s="62" t="str">
        <f t="shared" si="4"/>
        <v/>
      </c>
      <c r="L113" s="64">
        <f t="shared" si="5"/>
        <v>0</v>
      </c>
      <c r="M113" s="45"/>
      <c r="O113" s="126"/>
    </row>
    <row r="114" spans="1:15" x14ac:dyDescent="0.15">
      <c r="A114" s="24" t="s">
        <v>2092</v>
      </c>
      <c r="B114" s="24" t="s">
        <v>2093</v>
      </c>
      <c r="C114" s="24" t="s">
        <v>1444</v>
      </c>
      <c r="D114" s="24" t="s">
        <v>462</v>
      </c>
      <c r="E114" s="24" t="s">
        <v>465</v>
      </c>
      <c r="F114" s="56">
        <v>17.534920660000001</v>
      </c>
      <c r="G114" s="39">
        <v>26.971044379999999</v>
      </c>
      <c r="H114" s="93">
        <f t="shared" si="3"/>
        <v>-0.34986126555029595</v>
      </c>
      <c r="I114" s="94">
        <v>13.197710900000001</v>
      </c>
      <c r="J114" s="95">
        <v>10.726412550000001</v>
      </c>
      <c r="K114" s="62">
        <f t="shared" si="4"/>
        <v>0.23039374427193726</v>
      </c>
      <c r="L114" s="64">
        <f t="shared" si="5"/>
        <v>0.75265301485544334</v>
      </c>
      <c r="M114" s="45"/>
      <c r="O114" s="126"/>
    </row>
    <row r="115" spans="1:15" x14ac:dyDescent="0.15">
      <c r="A115" s="24" t="s">
        <v>1441</v>
      </c>
      <c r="B115" s="24" t="s">
        <v>1437</v>
      </c>
      <c r="C115" s="24" t="s">
        <v>1885</v>
      </c>
      <c r="D115" s="24" t="s">
        <v>462</v>
      </c>
      <c r="E115" s="24" t="s">
        <v>466</v>
      </c>
      <c r="F115" s="56">
        <v>17.469577820000001</v>
      </c>
      <c r="G115" s="39">
        <v>21.12702157</v>
      </c>
      <c r="H115" s="93">
        <f t="shared" si="3"/>
        <v>-0.17311686542666782</v>
      </c>
      <c r="I115" s="94">
        <v>10.817085539999999</v>
      </c>
      <c r="J115" s="95">
        <v>6.4898042</v>
      </c>
      <c r="K115" s="62">
        <f t="shared" si="4"/>
        <v>0.66678149396248343</v>
      </c>
      <c r="L115" s="64">
        <f t="shared" si="5"/>
        <v>0.61919558969628252</v>
      </c>
      <c r="M115" s="45"/>
      <c r="O115" s="126"/>
    </row>
    <row r="116" spans="1:15" x14ac:dyDescent="0.15">
      <c r="A116" s="24" t="s">
        <v>1264</v>
      </c>
      <c r="B116" s="24" t="s">
        <v>1265</v>
      </c>
      <c r="C116" s="24" t="s">
        <v>1444</v>
      </c>
      <c r="D116" s="24" t="s">
        <v>462</v>
      </c>
      <c r="E116" s="24" t="s">
        <v>465</v>
      </c>
      <c r="F116" s="56">
        <v>17.366120210000002</v>
      </c>
      <c r="G116" s="39">
        <v>14.73592358</v>
      </c>
      <c r="H116" s="93">
        <f t="shared" si="3"/>
        <v>0.17848875340055215</v>
      </c>
      <c r="I116" s="94">
        <v>22.927925050000002</v>
      </c>
      <c r="J116" s="95">
        <v>36.090441140000003</v>
      </c>
      <c r="K116" s="62">
        <f t="shared" si="4"/>
        <v>-0.36470920482630598</v>
      </c>
      <c r="L116" s="64">
        <f t="shared" si="5"/>
        <v>1.3202675538775392</v>
      </c>
      <c r="M116" s="45"/>
      <c r="O116" s="126"/>
    </row>
    <row r="117" spans="1:15" x14ac:dyDescent="0.15">
      <c r="A117" s="24" t="s">
        <v>1108</v>
      </c>
      <c r="B117" s="24" t="s">
        <v>503</v>
      </c>
      <c r="C117" s="24" t="s">
        <v>1880</v>
      </c>
      <c r="D117" s="24" t="s">
        <v>462</v>
      </c>
      <c r="E117" s="24" t="s">
        <v>465</v>
      </c>
      <c r="F117" s="56">
        <v>17.363410239999997</v>
      </c>
      <c r="G117" s="39">
        <v>12.94760847</v>
      </c>
      <c r="H117" s="93">
        <f t="shared" si="3"/>
        <v>0.34105153706428037</v>
      </c>
      <c r="I117" s="94">
        <v>222.84652897999999</v>
      </c>
      <c r="J117" s="95">
        <v>733.42553562000001</v>
      </c>
      <c r="K117" s="62">
        <f t="shared" si="4"/>
        <v>-0.69615657192571423</v>
      </c>
      <c r="L117" s="64">
        <f t="shared" si="5"/>
        <v>12.834260430398034</v>
      </c>
      <c r="M117" s="45"/>
      <c r="O117" s="126"/>
    </row>
    <row r="118" spans="1:15" x14ac:dyDescent="0.15">
      <c r="A118" s="24" t="s">
        <v>514</v>
      </c>
      <c r="B118" s="24" t="s">
        <v>515</v>
      </c>
      <c r="C118" s="24" t="s">
        <v>1885</v>
      </c>
      <c r="D118" s="24" t="s">
        <v>462</v>
      </c>
      <c r="E118" s="24" t="s">
        <v>466</v>
      </c>
      <c r="F118" s="56">
        <v>17.226286579999996</v>
      </c>
      <c r="G118" s="39">
        <v>8.3616236669999999</v>
      </c>
      <c r="H118" s="93">
        <f t="shared" si="3"/>
        <v>1.0601604743329087</v>
      </c>
      <c r="I118" s="94">
        <v>5.1115170800000005</v>
      </c>
      <c r="J118" s="95">
        <v>1.9557493799999999</v>
      </c>
      <c r="K118" s="62">
        <f t="shared" si="4"/>
        <v>1.6135849164886356</v>
      </c>
      <c r="L118" s="64">
        <f t="shared" si="5"/>
        <v>0.29672773968212957</v>
      </c>
      <c r="M118" s="45"/>
      <c r="O118" s="126"/>
    </row>
    <row r="119" spans="1:15" x14ac:dyDescent="0.15">
      <c r="A119" s="24" t="s">
        <v>1114</v>
      </c>
      <c r="B119" s="24" t="s">
        <v>506</v>
      </c>
      <c r="C119" s="24" t="s">
        <v>1880</v>
      </c>
      <c r="D119" s="24" t="s">
        <v>462</v>
      </c>
      <c r="E119" s="24" t="s">
        <v>465</v>
      </c>
      <c r="F119" s="56">
        <v>16.983303899999999</v>
      </c>
      <c r="G119" s="39">
        <v>10.097091669999999</v>
      </c>
      <c r="H119" s="93">
        <f t="shared" si="3"/>
        <v>0.6819995752301613</v>
      </c>
      <c r="I119" s="94">
        <v>780.31540989999996</v>
      </c>
      <c r="J119" s="95">
        <v>816.42713280999999</v>
      </c>
      <c r="K119" s="62">
        <f t="shared" si="4"/>
        <v>-4.42314095879075E-2</v>
      </c>
      <c r="L119" s="64">
        <f t="shared" si="5"/>
        <v>45.946031142974483</v>
      </c>
      <c r="M119" s="45"/>
      <c r="O119" s="126"/>
    </row>
    <row r="120" spans="1:15" x14ac:dyDescent="0.15">
      <c r="A120" s="24" t="s">
        <v>257</v>
      </c>
      <c r="B120" s="24" t="s">
        <v>33</v>
      </c>
      <c r="C120" s="24" t="s">
        <v>1898</v>
      </c>
      <c r="D120" s="24" t="s">
        <v>2111</v>
      </c>
      <c r="E120" s="24" t="s">
        <v>465</v>
      </c>
      <c r="F120" s="56">
        <v>16.13733646</v>
      </c>
      <c r="G120" s="39">
        <v>8.1045198000000003</v>
      </c>
      <c r="H120" s="93">
        <f t="shared" si="3"/>
        <v>0.99115269728873989</v>
      </c>
      <c r="I120" s="94">
        <v>50.161745740000001</v>
      </c>
      <c r="J120" s="95">
        <v>19.166816280000003</v>
      </c>
      <c r="K120" s="62">
        <f t="shared" si="4"/>
        <v>1.6171141313824915</v>
      </c>
      <c r="L120" s="64">
        <f t="shared" si="5"/>
        <v>3.108427829111521</v>
      </c>
      <c r="M120" s="45"/>
      <c r="O120" s="126"/>
    </row>
    <row r="121" spans="1:15" x14ac:dyDescent="0.15">
      <c r="A121" s="24" t="s">
        <v>1999</v>
      </c>
      <c r="B121" s="24" t="s">
        <v>1370</v>
      </c>
      <c r="C121" s="24" t="s">
        <v>1884</v>
      </c>
      <c r="D121" s="24" t="s">
        <v>463</v>
      </c>
      <c r="E121" s="24" t="s">
        <v>466</v>
      </c>
      <c r="F121" s="56">
        <v>16.017278782999998</v>
      </c>
      <c r="G121" s="39">
        <v>16.274531615000001</v>
      </c>
      <c r="H121" s="93">
        <f t="shared" si="3"/>
        <v>-1.5807080540671037E-2</v>
      </c>
      <c r="I121" s="94">
        <v>50.511311679999999</v>
      </c>
      <c r="J121" s="95">
        <v>72.711931319999991</v>
      </c>
      <c r="K121" s="62">
        <f t="shared" si="4"/>
        <v>-0.30532292619620649</v>
      </c>
      <c r="L121" s="64">
        <f t="shared" si="5"/>
        <v>3.1535513843718808</v>
      </c>
      <c r="M121" s="45"/>
      <c r="O121" s="126"/>
    </row>
    <row r="122" spans="1:15" x14ac:dyDescent="0.15">
      <c r="A122" s="24" t="s">
        <v>830</v>
      </c>
      <c r="B122" s="24" t="s">
        <v>1431</v>
      </c>
      <c r="C122" s="24" t="s">
        <v>1444</v>
      </c>
      <c r="D122" s="24" t="s">
        <v>462</v>
      </c>
      <c r="E122" s="24" t="s">
        <v>466</v>
      </c>
      <c r="F122" s="56">
        <v>15.958955559</v>
      </c>
      <c r="G122" s="39">
        <v>18.606563675</v>
      </c>
      <c r="H122" s="93">
        <f t="shared" si="3"/>
        <v>-0.14229430873135152</v>
      </c>
      <c r="I122" s="94">
        <v>2.9980940400000002</v>
      </c>
      <c r="J122" s="95">
        <v>90.669859360000004</v>
      </c>
      <c r="K122" s="62">
        <f t="shared" si="4"/>
        <v>-0.9669339506958291</v>
      </c>
      <c r="L122" s="64">
        <f t="shared" si="5"/>
        <v>0.18786279771981915</v>
      </c>
      <c r="M122" s="45"/>
      <c r="O122" s="126"/>
    </row>
    <row r="123" spans="1:15" x14ac:dyDescent="0.15">
      <c r="A123" s="24" t="s">
        <v>2090</v>
      </c>
      <c r="B123" s="24" t="s">
        <v>2091</v>
      </c>
      <c r="C123" s="24" t="s">
        <v>1444</v>
      </c>
      <c r="D123" s="24" t="s">
        <v>462</v>
      </c>
      <c r="E123" s="24" t="s">
        <v>465</v>
      </c>
      <c r="F123" s="56">
        <v>15.9468063</v>
      </c>
      <c r="G123" s="39">
        <v>10.113003669999999</v>
      </c>
      <c r="H123" s="93">
        <f t="shared" si="3"/>
        <v>0.57686151615922454</v>
      </c>
      <c r="I123" s="94">
        <v>46.3585888</v>
      </c>
      <c r="J123" s="95">
        <v>5.3425331700000003</v>
      </c>
      <c r="K123" s="62">
        <f t="shared" si="4"/>
        <v>7.6772673795116546</v>
      </c>
      <c r="L123" s="64">
        <f t="shared" si="5"/>
        <v>2.907076685317235</v>
      </c>
      <c r="M123" s="45"/>
      <c r="O123" s="126"/>
    </row>
    <row r="124" spans="1:15" x14ac:dyDescent="0.15">
      <c r="A124" s="24" t="s">
        <v>1102</v>
      </c>
      <c r="B124" s="24" t="s">
        <v>234</v>
      </c>
      <c r="C124" s="24" t="s">
        <v>1444</v>
      </c>
      <c r="D124" s="24" t="s">
        <v>462</v>
      </c>
      <c r="E124" s="24" t="s">
        <v>466</v>
      </c>
      <c r="F124" s="56">
        <v>15.618054895</v>
      </c>
      <c r="G124" s="39">
        <v>31.334212542</v>
      </c>
      <c r="H124" s="93">
        <f t="shared" si="3"/>
        <v>-0.50156542552120154</v>
      </c>
      <c r="I124" s="94">
        <v>30.473843940000002</v>
      </c>
      <c r="J124" s="95">
        <v>88.556155269999991</v>
      </c>
      <c r="K124" s="62">
        <f t="shared" si="4"/>
        <v>-0.6558811316154376</v>
      </c>
      <c r="L124" s="64">
        <f t="shared" si="5"/>
        <v>1.9511932916662988</v>
      </c>
      <c r="M124" s="45"/>
      <c r="O124" s="126"/>
    </row>
    <row r="125" spans="1:15" x14ac:dyDescent="0.15">
      <c r="A125" s="24" t="s">
        <v>82</v>
      </c>
      <c r="B125" s="24" t="s">
        <v>94</v>
      </c>
      <c r="C125" s="24" t="s">
        <v>1444</v>
      </c>
      <c r="D125" s="24" t="s">
        <v>462</v>
      </c>
      <c r="E125" s="24" t="s">
        <v>465</v>
      </c>
      <c r="F125" s="56">
        <v>15.10125143</v>
      </c>
      <c r="G125" s="39">
        <v>16.411645320000002</v>
      </c>
      <c r="H125" s="93">
        <f t="shared" si="3"/>
        <v>-7.9845369824260937E-2</v>
      </c>
      <c r="I125" s="94">
        <v>40.598051959999999</v>
      </c>
      <c r="J125" s="95">
        <v>31.176435770000001</v>
      </c>
      <c r="K125" s="62">
        <f t="shared" si="4"/>
        <v>0.30220312095669688</v>
      </c>
      <c r="L125" s="64">
        <f t="shared" si="5"/>
        <v>2.6883899091533769</v>
      </c>
      <c r="M125" s="45"/>
      <c r="O125" s="126"/>
    </row>
    <row r="126" spans="1:15" x14ac:dyDescent="0.15">
      <c r="A126" s="24" t="s">
        <v>1111</v>
      </c>
      <c r="B126" s="24" t="s">
        <v>500</v>
      </c>
      <c r="C126" s="24" t="s">
        <v>1880</v>
      </c>
      <c r="D126" s="24" t="s">
        <v>462</v>
      </c>
      <c r="E126" s="24" t="s">
        <v>465</v>
      </c>
      <c r="F126" s="56">
        <v>15.08383124</v>
      </c>
      <c r="G126" s="39">
        <v>7.34764119</v>
      </c>
      <c r="H126" s="93">
        <f t="shared" si="3"/>
        <v>1.0528807613154556</v>
      </c>
      <c r="I126" s="94">
        <v>659.76052942000001</v>
      </c>
      <c r="J126" s="95">
        <v>492.85001492000004</v>
      </c>
      <c r="K126" s="62">
        <f t="shared" si="4"/>
        <v>0.33866391284799513</v>
      </c>
      <c r="L126" s="64">
        <f t="shared" si="5"/>
        <v>43.739585714166346</v>
      </c>
      <c r="M126" s="45"/>
      <c r="O126" s="126"/>
    </row>
    <row r="127" spans="1:15" x14ac:dyDescent="0.15">
      <c r="A127" s="24" t="s">
        <v>311</v>
      </c>
      <c r="B127" s="24" t="s">
        <v>319</v>
      </c>
      <c r="C127" s="24" t="s">
        <v>1444</v>
      </c>
      <c r="D127" s="24" t="s">
        <v>462</v>
      </c>
      <c r="E127" s="24" t="s">
        <v>465</v>
      </c>
      <c r="F127" s="56">
        <v>14.955144800000001</v>
      </c>
      <c r="G127" s="39">
        <v>3.3551648199999997</v>
      </c>
      <c r="H127" s="93">
        <f t="shared" si="3"/>
        <v>3.4573502651354104</v>
      </c>
      <c r="I127" s="94">
        <v>33.319369629999997</v>
      </c>
      <c r="J127" s="95">
        <v>17.67550962</v>
      </c>
      <c r="K127" s="62">
        <f t="shared" si="4"/>
        <v>0.88505849881119292</v>
      </c>
      <c r="L127" s="64">
        <f t="shared" si="5"/>
        <v>2.2279536624747354</v>
      </c>
      <c r="M127" s="45"/>
      <c r="O127" s="126"/>
    </row>
    <row r="128" spans="1:15" x14ac:dyDescent="0.15">
      <c r="A128" s="24" t="s">
        <v>908</v>
      </c>
      <c r="B128" s="24" t="s">
        <v>353</v>
      </c>
      <c r="C128" s="24" t="s">
        <v>1884</v>
      </c>
      <c r="D128" s="24" t="s">
        <v>356</v>
      </c>
      <c r="E128" s="24" t="s">
        <v>466</v>
      </c>
      <c r="F128" s="56">
        <v>14.92109834</v>
      </c>
      <c r="G128" s="39">
        <v>20.6275218</v>
      </c>
      <c r="H128" s="93">
        <f t="shared" si="3"/>
        <v>-0.27664125217407354</v>
      </c>
      <c r="I128" s="94">
        <v>20.927507909999999</v>
      </c>
      <c r="J128" s="95">
        <v>29.294023840000001</v>
      </c>
      <c r="K128" s="62">
        <f t="shared" si="4"/>
        <v>-0.28560487202771401</v>
      </c>
      <c r="L128" s="64">
        <f t="shared" si="5"/>
        <v>1.402544734518518</v>
      </c>
      <c r="M128" s="45"/>
      <c r="O128" s="126"/>
    </row>
    <row r="129" spans="1:15" x14ac:dyDescent="0.15">
      <c r="A129" s="24" t="s">
        <v>1988</v>
      </c>
      <c r="B129" s="24" t="s">
        <v>924</v>
      </c>
      <c r="C129" s="24" t="s">
        <v>1884</v>
      </c>
      <c r="D129" s="24" t="s">
        <v>463</v>
      </c>
      <c r="E129" s="24" t="s">
        <v>466</v>
      </c>
      <c r="F129" s="56">
        <v>14.859022449999999</v>
      </c>
      <c r="G129" s="39"/>
      <c r="H129" s="93" t="str">
        <f t="shared" si="3"/>
        <v/>
      </c>
      <c r="I129" s="94">
        <v>4.3285803300000003</v>
      </c>
      <c r="J129" s="95">
        <v>0</v>
      </c>
      <c r="K129" s="62" t="str">
        <f t="shared" si="4"/>
        <v/>
      </c>
      <c r="L129" s="64">
        <f t="shared" si="5"/>
        <v>0.2913098990573233</v>
      </c>
      <c r="M129" s="45"/>
      <c r="O129" s="126"/>
    </row>
    <row r="130" spans="1:15" x14ac:dyDescent="0.15">
      <c r="A130" s="24" t="s">
        <v>888</v>
      </c>
      <c r="B130" s="24" t="s">
        <v>296</v>
      </c>
      <c r="C130" s="24" t="s">
        <v>1444</v>
      </c>
      <c r="D130" s="24" t="s">
        <v>462</v>
      </c>
      <c r="E130" s="24" t="s">
        <v>465</v>
      </c>
      <c r="F130" s="56">
        <v>14.755893634</v>
      </c>
      <c r="G130" s="39">
        <v>15.487069209000001</v>
      </c>
      <c r="H130" s="93">
        <f t="shared" si="3"/>
        <v>-4.7212004100497862E-2</v>
      </c>
      <c r="I130" s="94">
        <v>148.73863077000001</v>
      </c>
      <c r="J130" s="95">
        <v>314.28056492000002</v>
      </c>
      <c r="K130" s="62">
        <f t="shared" si="4"/>
        <v>-0.52673296610669718</v>
      </c>
      <c r="L130" s="64">
        <f t="shared" si="5"/>
        <v>10.079947338958977</v>
      </c>
      <c r="M130" s="45"/>
      <c r="O130" s="126"/>
    </row>
    <row r="131" spans="1:15" x14ac:dyDescent="0.15">
      <c r="A131" s="24" t="s">
        <v>1145</v>
      </c>
      <c r="B131" s="24" t="s">
        <v>1379</v>
      </c>
      <c r="C131" s="24" t="s">
        <v>1884</v>
      </c>
      <c r="D131" s="24" t="s">
        <v>463</v>
      </c>
      <c r="E131" s="24" t="s">
        <v>466</v>
      </c>
      <c r="F131" s="56">
        <v>14.72578584</v>
      </c>
      <c r="G131" s="39">
        <v>37.204228291</v>
      </c>
      <c r="H131" s="93">
        <f t="shared" si="3"/>
        <v>-0.60419053111868237</v>
      </c>
      <c r="I131" s="94">
        <v>39.203191140000001</v>
      </c>
      <c r="J131" s="95">
        <v>75.872595849999996</v>
      </c>
      <c r="K131" s="62">
        <f t="shared" si="4"/>
        <v>-0.48330236100653989</v>
      </c>
      <c r="L131" s="64">
        <f t="shared" si="5"/>
        <v>2.6622138584625783</v>
      </c>
      <c r="M131" s="45"/>
      <c r="O131" s="126"/>
    </row>
    <row r="132" spans="1:15" x14ac:dyDescent="0.15">
      <c r="A132" s="24" t="s">
        <v>1992</v>
      </c>
      <c r="B132" s="24" t="s">
        <v>931</v>
      </c>
      <c r="C132" s="24" t="s">
        <v>1884</v>
      </c>
      <c r="D132" s="24" t="s">
        <v>463</v>
      </c>
      <c r="E132" s="24" t="s">
        <v>466</v>
      </c>
      <c r="F132" s="56">
        <v>14.648943699999998</v>
      </c>
      <c r="G132" s="39"/>
      <c r="H132" s="93" t="str">
        <f t="shared" si="3"/>
        <v/>
      </c>
      <c r="I132" s="94">
        <v>35.953672130000001</v>
      </c>
      <c r="J132" s="95">
        <v>0</v>
      </c>
      <c r="K132" s="62" t="str">
        <f t="shared" si="4"/>
        <v/>
      </c>
      <c r="L132" s="64">
        <f t="shared" si="5"/>
        <v>2.4543525366951888</v>
      </c>
      <c r="M132" s="45"/>
      <c r="O132" s="126"/>
    </row>
    <row r="133" spans="1:15" x14ac:dyDescent="0.15">
      <c r="A133" s="24" t="s">
        <v>837</v>
      </c>
      <c r="B133" s="24" t="s">
        <v>1224</v>
      </c>
      <c r="C133" s="24" t="s">
        <v>1885</v>
      </c>
      <c r="D133" s="24" t="s">
        <v>462</v>
      </c>
      <c r="E133" s="24" t="s">
        <v>465</v>
      </c>
      <c r="F133" s="56">
        <v>14.542093771999999</v>
      </c>
      <c r="G133" s="39">
        <v>17.028214903999999</v>
      </c>
      <c r="H133" s="93">
        <f t="shared" si="3"/>
        <v>-0.14600010312390399</v>
      </c>
      <c r="I133" s="94">
        <v>0.57580070999999999</v>
      </c>
      <c r="J133" s="95">
        <v>22.77440803</v>
      </c>
      <c r="K133" s="62">
        <f t="shared" si="4"/>
        <v>-0.97471720409849882</v>
      </c>
      <c r="L133" s="64">
        <f t="shared" si="5"/>
        <v>3.959544746635265E-2</v>
      </c>
      <c r="M133" s="45"/>
      <c r="O133" s="126"/>
    </row>
    <row r="134" spans="1:15" x14ac:dyDescent="0.15">
      <c r="A134" s="24" t="s">
        <v>1997</v>
      </c>
      <c r="B134" s="24" t="s">
        <v>1951</v>
      </c>
      <c r="C134" s="24" t="s">
        <v>1884</v>
      </c>
      <c r="D134" s="24" t="s">
        <v>463</v>
      </c>
      <c r="E134" s="24" t="s">
        <v>466</v>
      </c>
      <c r="F134" s="56">
        <v>14.136034569</v>
      </c>
      <c r="G134" s="39">
        <v>9.490575518</v>
      </c>
      <c r="H134" s="93">
        <f t="shared" si="3"/>
        <v>0.48948127984328638</v>
      </c>
      <c r="I134" s="94">
        <v>22.971280760000003</v>
      </c>
      <c r="J134" s="95">
        <v>53.83219347</v>
      </c>
      <c r="K134" s="62">
        <f t="shared" si="4"/>
        <v>-0.57327986694798894</v>
      </c>
      <c r="L134" s="64">
        <f t="shared" si="5"/>
        <v>1.6250158874381573</v>
      </c>
      <c r="M134" s="45"/>
      <c r="O134" s="126"/>
    </row>
    <row r="135" spans="1:15" x14ac:dyDescent="0.15">
      <c r="A135" s="24" t="s">
        <v>375</v>
      </c>
      <c r="B135" s="24" t="s">
        <v>376</v>
      </c>
      <c r="C135" s="24" t="s">
        <v>1885</v>
      </c>
      <c r="D135" s="24" t="s">
        <v>462</v>
      </c>
      <c r="E135" s="24" t="s">
        <v>466</v>
      </c>
      <c r="F135" s="56">
        <v>13.888757515</v>
      </c>
      <c r="G135" s="39">
        <v>8.4567836649999997</v>
      </c>
      <c r="H135" s="93">
        <f t="shared" ref="H135:H198" si="6">IF(ISERROR(F135/G135-1),"",((F135/G135-1)))</f>
        <v>0.64232148594284766</v>
      </c>
      <c r="I135" s="94">
        <v>6.4939080300000001</v>
      </c>
      <c r="J135" s="95">
        <v>11.43767551</v>
      </c>
      <c r="K135" s="62">
        <f t="shared" ref="K135:K198" si="7">IF(ISERROR(I135/J135-1),"",((I135/J135-1)))</f>
        <v>-0.43223533275425119</v>
      </c>
      <c r="L135" s="64">
        <f t="shared" ref="L135:L198" si="8">IF(ISERROR(I135/F135),"",(I135/F135))</f>
        <v>0.46756580082750476</v>
      </c>
      <c r="M135" s="45"/>
      <c r="O135" s="126"/>
    </row>
    <row r="136" spans="1:15" x14ac:dyDescent="0.15">
      <c r="A136" s="24" t="s">
        <v>1151</v>
      </c>
      <c r="B136" s="24" t="s">
        <v>1300</v>
      </c>
      <c r="C136" s="24" t="s">
        <v>1885</v>
      </c>
      <c r="D136" s="24" t="s">
        <v>462</v>
      </c>
      <c r="E136" s="24" t="s">
        <v>466</v>
      </c>
      <c r="F136" s="56">
        <v>13.851855003000001</v>
      </c>
      <c r="G136" s="39">
        <v>6.7436046200000002</v>
      </c>
      <c r="H136" s="93">
        <f t="shared" si="6"/>
        <v>1.05407282655904</v>
      </c>
      <c r="I136" s="94">
        <v>4.6405151900000003</v>
      </c>
      <c r="J136" s="95">
        <v>0.28561674999999997</v>
      </c>
      <c r="K136" s="62">
        <f t="shared" si="7"/>
        <v>15.24734960397106</v>
      </c>
      <c r="L136" s="64">
        <f t="shared" si="8"/>
        <v>0.33501037868176997</v>
      </c>
      <c r="M136" s="45"/>
      <c r="O136" s="126"/>
    </row>
    <row r="137" spans="1:15" x14ac:dyDescent="0.15">
      <c r="A137" s="24" t="s">
        <v>1060</v>
      </c>
      <c r="B137" s="24" t="s">
        <v>133</v>
      </c>
      <c r="C137" s="24" t="s">
        <v>1070</v>
      </c>
      <c r="D137" s="24" t="s">
        <v>462</v>
      </c>
      <c r="E137" s="24" t="s">
        <v>465</v>
      </c>
      <c r="F137" s="56">
        <v>13.632843491000001</v>
      </c>
      <c r="G137" s="39">
        <v>11.387472287000001</v>
      </c>
      <c r="H137" s="93">
        <f t="shared" si="6"/>
        <v>0.19717907077265306</v>
      </c>
      <c r="I137" s="94">
        <v>10.100858039999999</v>
      </c>
      <c r="J137" s="95">
        <v>35.12589638</v>
      </c>
      <c r="K137" s="62">
        <f t="shared" si="7"/>
        <v>-0.71243842631867382</v>
      </c>
      <c r="L137" s="64">
        <f t="shared" si="8"/>
        <v>0.74092085386796125</v>
      </c>
      <c r="M137" s="45"/>
      <c r="O137" s="126"/>
    </row>
    <row r="138" spans="1:15" x14ac:dyDescent="0.15">
      <c r="A138" s="24" t="s">
        <v>2138</v>
      </c>
      <c r="B138" s="24" t="s">
        <v>1226</v>
      </c>
      <c r="C138" s="24" t="s">
        <v>1885</v>
      </c>
      <c r="D138" s="24" t="s">
        <v>462</v>
      </c>
      <c r="E138" s="24" t="s">
        <v>465</v>
      </c>
      <c r="F138" s="56">
        <v>13.372339213</v>
      </c>
      <c r="G138" s="39">
        <v>37.267707109999996</v>
      </c>
      <c r="H138" s="93">
        <f t="shared" si="6"/>
        <v>-0.64118159527416119</v>
      </c>
      <c r="I138" s="94">
        <v>0.85794669999999995</v>
      </c>
      <c r="J138" s="95">
        <v>50.465735689999995</v>
      </c>
      <c r="K138" s="62">
        <f t="shared" si="7"/>
        <v>-0.98299942152294817</v>
      </c>
      <c r="L138" s="64">
        <f t="shared" si="8"/>
        <v>6.4158311147681765E-2</v>
      </c>
      <c r="M138" s="45"/>
      <c r="O138" s="126"/>
    </row>
    <row r="139" spans="1:15" x14ac:dyDescent="0.15">
      <c r="A139" s="24" t="s">
        <v>1978</v>
      </c>
      <c r="B139" s="24" t="s">
        <v>929</v>
      </c>
      <c r="C139" s="24" t="s">
        <v>1884</v>
      </c>
      <c r="D139" s="24" t="s">
        <v>463</v>
      </c>
      <c r="E139" s="24" t="s">
        <v>466</v>
      </c>
      <c r="F139" s="56">
        <v>13.32491076</v>
      </c>
      <c r="G139" s="39"/>
      <c r="H139" s="93" t="str">
        <f t="shared" si="6"/>
        <v/>
      </c>
      <c r="I139" s="94">
        <v>6.5512135700000007</v>
      </c>
      <c r="J139" s="95">
        <v>0</v>
      </c>
      <c r="K139" s="62" t="str">
        <f t="shared" si="7"/>
        <v/>
      </c>
      <c r="L139" s="64">
        <f t="shared" si="8"/>
        <v>0.49165159061823244</v>
      </c>
      <c r="M139" s="45"/>
      <c r="O139" s="126"/>
    </row>
    <row r="140" spans="1:15" x14ac:dyDescent="0.15">
      <c r="A140" s="24" t="s">
        <v>889</v>
      </c>
      <c r="B140" s="24" t="s">
        <v>299</v>
      </c>
      <c r="C140" s="24" t="s">
        <v>1444</v>
      </c>
      <c r="D140" s="24" t="s">
        <v>462</v>
      </c>
      <c r="E140" s="24" t="s">
        <v>465</v>
      </c>
      <c r="F140" s="56">
        <v>13.321012679999999</v>
      </c>
      <c r="G140" s="39">
        <v>5.6774069639999993</v>
      </c>
      <c r="H140" s="93">
        <f t="shared" si="6"/>
        <v>1.3463198541988475</v>
      </c>
      <c r="I140" s="94">
        <v>24.755001800000002</v>
      </c>
      <c r="J140" s="95">
        <v>77.383926219999992</v>
      </c>
      <c r="K140" s="62">
        <f t="shared" si="7"/>
        <v>-0.68010150157511606</v>
      </c>
      <c r="L140" s="64">
        <f t="shared" si="8"/>
        <v>1.8583423343757379</v>
      </c>
      <c r="M140" s="45"/>
      <c r="O140" s="126"/>
    </row>
    <row r="141" spans="1:15" x14ac:dyDescent="0.15">
      <c r="A141" s="24" t="s">
        <v>1927</v>
      </c>
      <c r="B141" s="24" t="s">
        <v>218</v>
      </c>
      <c r="C141" s="24" t="s">
        <v>1444</v>
      </c>
      <c r="D141" s="24" t="s">
        <v>462</v>
      </c>
      <c r="E141" s="24" t="s">
        <v>466</v>
      </c>
      <c r="F141" s="56">
        <v>13.291691809</v>
      </c>
      <c r="G141" s="39">
        <v>12.528143806999999</v>
      </c>
      <c r="H141" s="93">
        <f t="shared" si="6"/>
        <v>6.0946618570372202E-2</v>
      </c>
      <c r="I141" s="94">
        <v>34.003052310000001</v>
      </c>
      <c r="J141" s="95">
        <v>14.291979169999999</v>
      </c>
      <c r="K141" s="62">
        <f t="shared" si="7"/>
        <v>1.3791702958380396</v>
      </c>
      <c r="L141" s="64">
        <f t="shared" si="8"/>
        <v>2.5582185321943767</v>
      </c>
      <c r="M141" s="45"/>
      <c r="O141" s="126"/>
    </row>
    <row r="142" spans="1:15" x14ac:dyDescent="0.15">
      <c r="A142" s="24" t="s">
        <v>2041</v>
      </c>
      <c r="B142" s="24" t="s">
        <v>834</v>
      </c>
      <c r="C142" s="24" t="s">
        <v>1884</v>
      </c>
      <c r="D142" s="24" t="s">
        <v>463</v>
      </c>
      <c r="E142" s="24" t="s">
        <v>466</v>
      </c>
      <c r="F142" s="56">
        <v>13.14690242</v>
      </c>
      <c r="G142" s="39">
        <v>16.409101639999999</v>
      </c>
      <c r="H142" s="93">
        <f t="shared" si="6"/>
        <v>-0.19880425458806528</v>
      </c>
      <c r="I142" s="94">
        <v>55.569532649999999</v>
      </c>
      <c r="J142" s="95">
        <v>64.923096860000001</v>
      </c>
      <c r="K142" s="62">
        <f t="shared" si="7"/>
        <v>-0.14407144240469616</v>
      </c>
      <c r="L142" s="64">
        <f t="shared" si="8"/>
        <v>4.2268156311454543</v>
      </c>
      <c r="M142" s="45"/>
      <c r="O142" s="126"/>
    </row>
    <row r="143" spans="1:15" x14ac:dyDescent="0.15">
      <c r="A143" s="24" t="s">
        <v>1377</v>
      </c>
      <c r="B143" s="24" t="s">
        <v>1378</v>
      </c>
      <c r="C143" s="24" t="s">
        <v>1884</v>
      </c>
      <c r="D143" s="24" t="s">
        <v>463</v>
      </c>
      <c r="E143" s="24" t="s">
        <v>466</v>
      </c>
      <c r="F143" s="56">
        <v>12.989360574999999</v>
      </c>
      <c r="G143" s="39">
        <v>6.05923854</v>
      </c>
      <c r="H143" s="93">
        <f t="shared" si="6"/>
        <v>1.1437282076371265</v>
      </c>
      <c r="I143" s="94">
        <v>12.1714915</v>
      </c>
      <c r="J143" s="95">
        <v>2.78193286</v>
      </c>
      <c r="K143" s="62">
        <f t="shared" si="7"/>
        <v>3.3751923977058169</v>
      </c>
      <c r="L143" s="64">
        <f t="shared" si="8"/>
        <v>0.93703546296388807</v>
      </c>
      <c r="M143" s="45"/>
      <c r="O143" s="126"/>
    </row>
    <row r="144" spans="1:15" x14ac:dyDescent="0.15">
      <c r="A144" s="24" t="s">
        <v>895</v>
      </c>
      <c r="B144" s="24" t="s">
        <v>303</v>
      </c>
      <c r="C144" s="24" t="s">
        <v>1444</v>
      </c>
      <c r="D144" s="24" t="s">
        <v>462</v>
      </c>
      <c r="E144" s="24" t="s">
        <v>465</v>
      </c>
      <c r="F144" s="56">
        <v>12.916299265000001</v>
      </c>
      <c r="G144" s="39">
        <v>18.531374996</v>
      </c>
      <c r="H144" s="93">
        <f t="shared" si="6"/>
        <v>-0.30300372920045138</v>
      </c>
      <c r="I144" s="94">
        <v>19.059420679999999</v>
      </c>
      <c r="J144" s="95">
        <v>28.970216489999999</v>
      </c>
      <c r="K144" s="62">
        <f t="shared" si="7"/>
        <v>-0.34210292537582621</v>
      </c>
      <c r="L144" s="64">
        <f t="shared" si="8"/>
        <v>1.4756100248967092</v>
      </c>
      <c r="M144" s="45"/>
      <c r="O144" s="126"/>
    </row>
    <row r="145" spans="1:15" x14ac:dyDescent="0.15">
      <c r="A145" s="24" t="s">
        <v>675</v>
      </c>
      <c r="B145" s="24" t="s">
        <v>676</v>
      </c>
      <c r="C145" s="24" t="s">
        <v>1444</v>
      </c>
      <c r="D145" s="24" t="s">
        <v>462</v>
      </c>
      <c r="E145" s="24" t="s">
        <v>465</v>
      </c>
      <c r="F145" s="56">
        <v>12.72110625</v>
      </c>
      <c r="G145" s="39">
        <v>8.0783667890000004</v>
      </c>
      <c r="H145" s="93">
        <f t="shared" si="6"/>
        <v>0.57471263465306355</v>
      </c>
      <c r="I145" s="94">
        <v>79.888599830000004</v>
      </c>
      <c r="J145" s="95">
        <v>30.648683890000001</v>
      </c>
      <c r="K145" s="62">
        <f t="shared" si="7"/>
        <v>1.6065915298916282</v>
      </c>
      <c r="L145" s="64">
        <f t="shared" si="8"/>
        <v>6.2800041332883296</v>
      </c>
      <c r="M145" s="45"/>
      <c r="O145" s="126"/>
    </row>
    <row r="146" spans="1:15" x14ac:dyDescent="0.15">
      <c r="A146" s="24" t="s">
        <v>838</v>
      </c>
      <c r="B146" s="24" t="s">
        <v>377</v>
      </c>
      <c r="C146" s="24" t="s">
        <v>1885</v>
      </c>
      <c r="D146" s="24" t="s">
        <v>462</v>
      </c>
      <c r="E146" s="24" t="s">
        <v>466</v>
      </c>
      <c r="F146" s="56">
        <v>12.670064303</v>
      </c>
      <c r="G146" s="39">
        <v>5.5927017320000001</v>
      </c>
      <c r="H146" s="93">
        <f t="shared" si="6"/>
        <v>1.2654639761146482</v>
      </c>
      <c r="I146" s="94">
        <v>4.3214999999999996E-4</v>
      </c>
      <c r="J146" s="95">
        <v>1.2189552800000001</v>
      </c>
      <c r="K146" s="62">
        <f t="shared" si="7"/>
        <v>-0.99964547509897161</v>
      </c>
      <c r="L146" s="64">
        <f t="shared" si="8"/>
        <v>3.4107956334339685E-5</v>
      </c>
      <c r="M146" s="45"/>
      <c r="O146" s="126"/>
    </row>
    <row r="147" spans="1:15" x14ac:dyDescent="0.15">
      <c r="A147" s="24" t="s">
        <v>69</v>
      </c>
      <c r="B147" s="24" t="s">
        <v>70</v>
      </c>
      <c r="C147" s="24" t="s">
        <v>1884</v>
      </c>
      <c r="D147" s="24" t="s">
        <v>463</v>
      </c>
      <c r="E147" s="24" t="s">
        <v>466</v>
      </c>
      <c r="F147" s="56">
        <v>12.666275220000001</v>
      </c>
      <c r="G147" s="39">
        <v>9.9082289800000005</v>
      </c>
      <c r="H147" s="93">
        <f t="shared" si="6"/>
        <v>0.27835915435212333</v>
      </c>
      <c r="I147" s="94">
        <v>17.800169480000001</v>
      </c>
      <c r="J147" s="95">
        <v>13.56926919</v>
      </c>
      <c r="K147" s="62">
        <f t="shared" si="7"/>
        <v>0.31180015892956137</v>
      </c>
      <c r="L147" s="64">
        <f t="shared" si="8"/>
        <v>1.4053199674592258</v>
      </c>
      <c r="M147" s="45"/>
      <c r="O147" s="126"/>
    </row>
    <row r="148" spans="1:15" x14ac:dyDescent="0.15">
      <c r="A148" s="24" t="s">
        <v>1170</v>
      </c>
      <c r="B148" s="24" t="s">
        <v>1319</v>
      </c>
      <c r="C148" s="24" t="s">
        <v>1885</v>
      </c>
      <c r="D148" s="24" t="s">
        <v>462</v>
      </c>
      <c r="E148" s="24" t="s">
        <v>466</v>
      </c>
      <c r="F148" s="56">
        <v>12.438384567</v>
      </c>
      <c r="G148" s="39">
        <v>9.9318242640000012</v>
      </c>
      <c r="H148" s="93">
        <f t="shared" si="6"/>
        <v>0.25237662652626236</v>
      </c>
      <c r="I148" s="94">
        <v>1.1862377399999999</v>
      </c>
      <c r="J148" s="95">
        <v>0.40267905999999998</v>
      </c>
      <c r="K148" s="62">
        <f t="shared" si="7"/>
        <v>1.94586398408698</v>
      </c>
      <c r="L148" s="64">
        <f t="shared" si="8"/>
        <v>9.5369115949926545E-2</v>
      </c>
      <c r="M148" s="45"/>
      <c r="O148" s="126"/>
    </row>
    <row r="149" spans="1:15" x14ac:dyDescent="0.15">
      <c r="A149" s="24" t="s">
        <v>1979</v>
      </c>
      <c r="B149" s="24" t="s">
        <v>913</v>
      </c>
      <c r="C149" s="24" t="s">
        <v>1884</v>
      </c>
      <c r="D149" s="24" t="s">
        <v>463</v>
      </c>
      <c r="E149" s="24" t="s">
        <v>466</v>
      </c>
      <c r="F149" s="56">
        <v>12.339265800000002</v>
      </c>
      <c r="G149" s="39"/>
      <c r="H149" s="93" t="str">
        <f t="shared" si="6"/>
        <v/>
      </c>
      <c r="I149" s="94">
        <v>31.187832050000001</v>
      </c>
      <c r="J149" s="95">
        <v>0</v>
      </c>
      <c r="K149" s="62" t="str">
        <f t="shared" si="7"/>
        <v/>
      </c>
      <c r="L149" s="64">
        <f t="shared" si="8"/>
        <v>2.5275273711990218</v>
      </c>
      <c r="M149" s="45"/>
      <c r="O149" s="126"/>
    </row>
    <row r="150" spans="1:15" x14ac:dyDescent="0.15">
      <c r="A150" s="24" t="s">
        <v>403</v>
      </c>
      <c r="B150" s="24" t="s">
        <v>793</v>
      </c>
      <c r="C150" s="24" t="s">
        <v>1881</v>
      </c>
      <c r="D150" s="24" t="s">
        <v>462</v>
      </c>
      <c r="E150" s="24" t="s">
        <v>465</v>
      </c>
      <c r="F150" s="56">
        <v>12.204920821</v>
      </c>
      <c r="G150" s="39">
        <v>22.680640979</v>
      </c>
      <c r="H150" s="93">
        <f t="shared" si="6"/>
        <v>-0.46187936962184917</v>
      </c>
      <c r="I150" s="94">
        <v>181.07841016999998</v>
      </c>
      <c r="J150" s="95">
        <v>56.41108114</v>
      </c>
      <c r="K150" s="62">
        <f t="shared" si="7"/>
        <v>2.2099794315340784</v>
      </c>
      <c r="L150" s="64">
        <f t="shared" si="8"/>
        <v>14.836508390815064</v>
      </c>
      <c r="M150" s="45"/>
      <c r="O150" s="126"/>
    </row>
    <row r="151" spans="1:15" x14ac:dyDescent="0.15">
      <c r="A151" s="24" t="s">
        <v>1291</v>
      </c>
      <c r="B151" s="24" t="s">
        <v>661</v>
      </c>
      <c r="C151" s="24" t="s">
        <v>1880</v>
      </c>
      <c r="D151" s="24" t="s">
        <v>462</v>
      </c>
      <c r="E151" s="24" t="s">
        <v>465</v>
      </c>
      <c r="F151" s="56">
        <v>12.20046578</v>
      </c>
      <c r="G151" s="39">
        <v>29.179613270000001</v>
      </c>
      <c r="H151" s="93">
        <f t="shared" si="6"/>
        <v>-0.58188391096521208</v>
      </c>
      <c r="I151" s="94">
        <v>56.151019104062499</v>
      </c>
      <c r="J151" s="95">
        <v>31.4735883249603</v>
      </c>
      <c r="K151" s="62">
        <f t="shared" si="7"/>
        <v>0.78406791511381724</v>
      </c>
      <c r="L151" s="64">
        <f t="shared" si="8"/>
        <v>4.602366837183367</v>
      </c>
      <c r="M151" s="45"/>
      <c r="O151" s="126"/>
    </row>
    <row r="152" spans="1:15" x14ac:dyDescent="0.15">
      <c r="A152" s="24" t="s">
        <v>150</v>
      </c>
      <c r="B152" s="24" t="s">
        <v>151</v>
      </c>
      <c r="C152" s="24" t="s">
        <v>1878</v>
      </c>
      <c r="D152" s="24" t="s">
        <v>462</v>
      </c>
      <c r="E152" s="24" t="s">
        <v>465</v>
      </c>
      <c r="F152" s="56">
        <v>12.147560739999999</v>
      </c>
      <c r="G152" s="39">
        <v>17.340833230000001</v>
      </c>
      <c r="H152" s="93">
        <f t="shared" si="6"/>
        <v>-0.2994822925241869</v>
      </c>
      <c r="I152" s="94">
        <v>32.309910889999998</v>
      </c>
      <c r="J152" s="95">
        <v>21.628433960000002</v>
      </c>
      <c r="K152" s="62">
        <f t="shared" si="7"/>
        <v>0.49386270636859342</v>
      </c>
      <c r="L152" s="64">
        <f t="shared" si="8"/>
        <v>2.6597859094137775</v>
      </c>
      <c r="M152" s="45"/>
      <c r="O152" s="126"/>
    </row>
    <row r="153" spans="1:15" x14ac:dyDescent="0.15">
      <c r="A153" s="24" t="s">
        <v>475</v>
      </c>
      <c r="B153" s="24" t="s">
        <v>476</v>
      </c>
      <c r="C153" s="24" t="s">
        <v>1885</v>
      </c>
      <c r="D153" s="24" t="s">
        <v>462</v>
      </c>
      <c r="E153" s="24" t="s">
        <v>466</v>
      </c>
      <c r="F153" s="56">
        <v>12.08603778</v>
      </c>
      <c r="G153" s="39">
        <v>21.706620864000001</v>
      </c>
      <c r="H153" s="93">
        <f t="shared" si="6"/>
        <v>-0.44320961536466263</v>
      </c>
      <c r="I153" s="94">
        <v>26.647581370000001</v>
      </c>
      <c r="J153" s="95">
        <v>3.0998122799999996</v>
      </c>
      <c r="K153" s="62">
        <f t="shared" si="7"/>
        <v>7.5965145508746748</v>
      </c>
      <c r="L153" s="64">
        <f t="shared" si="8"/>
        <v>2.2048236034886863</v>
      </c>
      <c r="M153" s="45"/>
      <c r="O153" s="126"/>
    </row>
    <row r="154" spans="1:15" x14ac:dyDescent="0.15">
      <c r="A154" s="24" t="s">
        <v>652</v>
      </c>
      <c r="B154" s="24" t="s">
        <v>653</v>
      </c>
      <c r="C154" s="24" t="s">
        <v>1882</v>
      </c>
      <c r="D154" s="24" t="s">
        <v>463</v>
      </c>
      <c r="E154" s="24" t="s">
        <v>466</v>
      </c>
      <c r="F154" s="56">
        <v>11.945007220000001</v>
      </c>
      <c r="G154" s="39">
        <v>5.3245159800000001</v>
      </c>
      <c r="H154" s="93">
        <f t="shared" si="6"/>
        <v>1.2433977595086492</v>
      </c>
      <c r="I154" s="94">
        <v>16.984931589999999</v>
      </c>
      <c r="J154" s="95">
        <v>1.3276545399999999</v>
      </c>
      <c r="K154" s="62">
        <f t="shared" si="7"/>
        <v>11.79318608739891</v>
      </c>
      <c r="L154" s="64">
        <f t="shared" si="8"/>
        <v>1.4219272769933076</v>
      </c>
      <c r="M154" s="45"/>
      <c r="O154" s="126"/>
    </row>
    <row r="155" spans="1:15" x14ac:dyDescent="0.15">
      <c r="A155" s="24" t="s">
        <v>1132</v>
      </c>
      <c r="B155" s="24" t="s">
        <v>120</v>
      </c>
      <c r="C155" s="24" t="s">
        <v>1882</v>
      </c>
      <c r="D155" s="24" t="s">
        <v>463</v>
      </c>
      <c r="E155" s="24" t="s">
        <v>466</v>
      </c>
      <c r="F155" s="56">
        <v>11.46265732</v>
      </c>
      <c r="G155" s="39">
        <v>8.3974122799999993</v>
      </c>
      <c r="H155" s="93">
        <f t="shared" si="6"/>
        <v>0.36502257335875399</v>
      </c>
      <c r="I155" s="94">
        <v>10.97777</v>
      </c>
      <c r="J155" s="95">
        <v>12.764842029999999</v>
      </c>
      <c r="K155" s="62">
        <f t="shared" si="7"/>
        <v>-0.13999954138092841</v>
      </c>
      <c r="L155" s="64">
        <f t="shared" si="8"/>
        <v>0.95769852430692748</v>
      </c>
      <c r="M155" s="45"/>
      <c r="O155" s="126"/>
    </row>
    <row r="156" spans="1:15" x14ac:dyDescent="0.15">
      <c r="A156" s="24" t="s">
        <v>890</v>
      </c>
      <c r="B156" s="24" t="s">
        <v>300</v>
      </c>
      <c r="C156" s="24" t="s">
        <v>1444</v>
      </c>
      <c r="D156" s="24" t="s">
        <v>462</v>
      </c>
      <c r="E156" s="24" t="s">
        <v>465</v>
      </c>
      <c r="F156" s="56">
        <v>11.417855814999999</v>
      </c>
      <c r="G156" s="39">
        <v>8.3184603500000005</v>
      </c>
      <c r="H156" s="93">
        <f t="shared" si="6"/>
        <v>0.37259244314364004</v>
      </c>
      <c r="I156" s="94">
        <v>12.75800179</v>
      </c>
      <c r="J156" s="95">
        <v>20.642158590000001</v>
      </c>
      <c r="K156" s="62">
        <f t="shared" si="7"/>
        <v>-0.38194439625221388</v>
      </c>
      <c r="L156" s="64">
        <f t="shared" si="8"/>
        <v>1.1173728234717597</v>
      </c>
      <c r="M156" s="45"/>
      <c r="O156" s="126"/>
    </row>
    <row r="157" spans="1:15" x14ac:dyDescent="0.15">
      <c r="A157" s="24" t="s">
        <v>689</v>
      </c>
      <c r="B157" s="24" t="s">
        <v>690</v>
      </c>
      <c r="C157" s="24" t="s">
        <v>1878</v>
      </c>
      <c r="D157" s="24" t="s">
        <v>462</v>
      </c>
      <c r="E157" s="24" t="s">
        <v>465</v>
      </c>
      <c r="F157" s="56">
        <v>11.38794903</v>
      </c>
      <c r="G157" s="39">
        <v>12.223274400000001</v>
      </c>
      <c r="H157" s="93">
        <f t="shared" si="6"/>
        <v>-6.8338919888765726E-2</v>
      </c>
      <c r="I157" s="94">
        <v>13.69723735</v>
      </c>
      <c r="J157" s="95">
        <v>11.601589199999999</v>
      </c>
      <c r="K157" s="62">
        <f t="shared" si="7"/>
        <v>0.18063457633890367</v>
      </c>
      <c r="L157" s="64">
        <f t="shared" si="8"/>
        <v>1.2027835138633387</v>
      </c>
      <c r="M157" s="45"/>
      <c r="O157" s="126"/>
    </row>
    <row r="158" spans="1:15" x14ac:dyDescent="0.15">
      <c r="A158" s="24" t="s">
        <v>1282</v>
      </c>
      <c r="B158" s="24" t="s">
        <v>1283</v>
      </c>
      <c r="C158" s="24" t="s">
        <v>1879</v>
      </c>
      <c r="D158" s="24" t="s">
        <v>462</v>
      </c>
      <c r="E158" s="24" t="s">
        <v>465</v>
      </c>
      <c r="F158" s="56">
        <v>11.230050039999998</v>
      </c>
      <c r="G158" s="39">
        <v>6.6383580999999996</v>
      </c>
      <c r="H158" s="93">
        <f t="shared" si="6"/>
        <v>0.69169090772611352</v>
      </c>
      <c r="I158" s="94">
        <v>0</v>
      </c>
      <c r="J158" s="95">
        <v>0.43894881000000002</v>
      </c>
      <c r="K158" s="62">
        <f t="shared" si="7"/>
        <v>-1</v>
      </c>
      <c r="L158" s="64">
        <f t="shared" si="8"/>
        <v>0</v>
      </c>
      <c r="M158" s="45"/>
      <c r="O158" s="126"/>
    </row>
    <row r="159" spans="1:15" x14ac:dyDescent="0.15">
      <c r="A159" s="24" t="s">
        <v>1158</v>
      </c>
      <c r="B159" s="24" t="s">
        <v>1307</v>
      </c>
      <c r="C159" s="24" t="s">
        <v>1885</v>
      </c>
      <c r="D159" s="24" t="s">
        <v>462</v>
      </c>
      <c r="E159" s="24" t="s">
        <v>466</v>
      </c>
      <c r="F159" s="56">
        <v>11.059851413000001</v>
      </c>
      <c r="G159" s="39">
        <v>16.393111277999999</v>
      </c>
      <c r="H159" s="93">
        <f t="shared" si="6"/>
        <v>-0.32533542745832378</v>
      </c>
      <c r="I159" s="94">
        <v>4.9940612499999997</v>
      </c>
      <c r="J159" s="95">
        <v>18.898774589999999</v>
      </c>
      <c r="K159" s="62">
        <f t="shared" si="7"/>
        <v>-0.73574682177316775</v>
      </c>
      <c r="L159" s="64">
        <f t="shared" si="8"/>
        <v>0.45154867488815142</v>
      </c>
      <c r="M159" s="45"/>
      <c r="O159" s="126"/>
    </row>
    <row r="160" spans="1:15" x14ac:dyDescent="0.15">
      <c r="A160" s="24" t="s">
        <v>487</v>
      </c>
      <c r="B160" s="24" t="s">
        <v>488</v>
      </c>
      <c r="C160" s="24" t="s">
        <v>1885</v>
      </c>
      <c r="D160" s="24" t="s">
        <v>462</v>
      </c>
      <c r="E160" s="24" t="s">
        <v>466</v>
      </c>
      <c r="F160" s="56">
        <v>11.042364782</v>
      </c>
      <c r="G160" s="39">
        <v>16.48734688</v>
      </c>
      <c r="H160" s="93">
        <f t="shared" si="6"/>
        <v>-0.33025217080893976</v>
      </c>
      <c r="I160" s="94">
        <v>1.131842</v>
      </c>
      <c r="J160" s="95">
        <v>12.645047960000001</v>
      </c>
      <c r="K160" s="62">
        <f t="shared" si="7"/>
        <v>-0.91049128452653172</v>
      </c>
      <c r="L160" s="64">
        <f t="shared" si="8"/>
        <v>0.10249996466744148</v>
      </c>
      <c r="M160" s="45"/>
      <c r="O160" s="126"/>
    </row>
    <row r="161" spans="1:15" x14ac:dyDescent="0.15">
      <c r="A161" s="24" t="s">
        <v>9</v>
      </c>
      <c r="B161" s="24" t="s">
        <v>123</v>
      </c>
      <c r="C161" s="24" t="s">
        <v>1885</v>
      </c>
      <c r="D161" s="24" t="s">
        <v>462</v>
      </c>
      <c r="E161" s="24" t="s">
        <v>466</v>
      </c>
      <c r="F161" s="56">
        <v>11.012097936</v>
      </c>
      <c r="G161" s="39">
        <v>34.269471799999998</v>
      </c>
      <c r="H161" s="93">
        <f t="shared" si="6"/>
        <v>-0.67866157960450391</v>
      </c>
      <c r="I161" s="94">
        <v>3.4680059700000001</v>
      </c>
      <c r="J161" s="95">
        <v>21.271246829999999</v>
      </c>
      <c r="K161" s="62">
        <f t="shared" si="7"/>
        <v>-0.83696273200549376</v>
      </c>
      <c r="L161" s="64">
        <f t="shared" si="8"/>
        <v>0.3149269094912997</v>
      </c>
      <c r="M161" s="45"/>
      <c r="O161" s="126"/>
    </row>
    <row r="162" spans="1:15" x14ac:dyDescent="0.15">
      <c r="A162" s="24" t="s">
        <v>1221</v>
      </c>
      <c r="B162" s="24" t="s">
        <v>1222</v>
      </c>
      <c r="C162" s="24" t="s">
        <v>1884</v>
      </c>
      <c r="D162" s="24" t="s">
        <v>463</v>
      </c>
      <c r="E162" s="24" t="s">
        <v>465</v>
      </c>
      <c r="F162" s="56">
        <v>10.915190324999999</v>
      </c>
      <c r="G162" s="39">
        <v>49.086468287000002</v>
      </c>
      <c r="H162" s="93">
        <f t="shared" si="6"/>
        <v>-0.77763341495296034</v>
      </c>
      <c r="I162" s="94">
        <v>108.56658256999999</v>
      </c>
      <c r="J162" s="95">
        <v>79.916805060000002</v>
      </c>
      <c r="K162" s="62">
        <f t="shared" si="7"/>
        <v>0.35849503103246305</v>
      </c>
      <c r="L162" s="64">
        <f t="shared" si="8"/>
        <v>9.9463755864467718</v>
      </c>
      <c r="M162" s="45"/>
      <c r="O162" s="126"/>
    </row>
    <row r="163" spans="1:15" x14ac:dyDescent="0.15">
      <c r="A163" s="24" t="s">
        <v>83</v>
      </c>
      <c r="B163" s="24" t="s">
        <v>95</v>
      </c>
      <c r="C163" s="24" t="s">
        <v>1884</v>
      </c>
      <c r="D163" s="24" t="s">
        <v>463</v>
      </c>
      <c r="E163" s="24" t="s">
        <v>466</v>
      </c>
      <c r="F163" s="56">
        <v>10.901016609999999</v>
      </c>
      <c r="G163" s="39">
        <v>5.3798620899999996</v>
      </c>
      <c r="H163" s="93">
        <f t="shared" si="6"/>
        <v>1.0262632066837982</v>
      </c>
      <c r="I163" s="94">
        <v>15.392572869999999</v>
      </c>
      <c r="J163" s="95">
        <v>3.72497056</v>
      </c>
      <c r="K163" s="62">
        <f t="shared" si="7"/>
        <v>3.1322669862926373</v>
      </c>
      <c r="L163" s="64">
        <f t="shared" si="8"/>
        <v>1.4120309527718442</v>
      </c>
      <c r="M163" s="45"/>
      <c r="O163" s="126"/>
    </row>
    <row r="164" spans="1:15" x14ac:dyDescent="0.15">
      <c r="A164" s="24" t="s">
        <v>2082</v>
      </c>
      <c r="B164" s="24" t="s">
        <v>2083</v>
      </c>
      <c r="C164" s="24" t="s">
        <v>1884</v>
      </c>
      <c r="D164" s="24" t="s">
        <v>463</v>
      </c>
      <c r="E164" s="24" t="s">
        <v>466</v>
      </c>
      <c r="F164" s="56">
        <v>10.883056294999999</v>
      </c>
      <c r="G164" s="39">
        <v>8.2789826120000001</v>
      </c>
      <c r="H164" s="93">
        <f t="shared" si="6"/>
        <v>0.31454030102992547</v>
      </c>
      <c r="I164" s="94">
        <v>43.449211009999999</v>
      </c>
      <c r="J164" s="95">
        <v>5.0141785599999995</v>
      </c>
      <c r="K164" s="62">
        <f t="shared" si="7"/>
        <v>7.6652699919007272</v>
      </c>
      <c r="L164" s="64">
        <f t="shared" si="8"/>
        <v>3.9923721638710865</v>
      </c>
      <c r="M164" s="45"/>
      <c r="O164" s="126"/>
    </row>
    <row r="165" spans="1:15" x14ac:dyDescent="0.15">
      <c r="A165" s="24" t="s">
        <v>2077</v>
      </c>
      <c r="B165" s="24" t="s">
        <v>2078</v>
      </c>
      <c r="C165" s="24" t="s">
        <v>1884</v>
      </c>
      <c r="D165" s="24" t="s">
        <v>463</v>
      </c>
      <c r="E165" s="24" t="s">
        <v>466</v>
      </c>
      <c r="F165" s="56">
        <v>10.669204312000002</v>
      </c>
      <c r="G165" s="39">
        <v>15.292873728</v>
      </c>
      <c r="H165" s="93">
        <f t="shared" si="6"/>
        <v>-0.30234143681801529</v>
      </c>
      <c r="I165" s="94">
        <v>2.70403956</v>
      </c>
      <c r="J165" s="95">
        <v>13.870325119999999</v>
      </c>
      <c r="K165" s="62">
        <f t="shared" si="7"/>
        <v>-0.80504858129814338</v>
      </c>
      <c r="L165" s="64">
        <f t="shared" si="8"/>
        <v>0.25344341348479743</v>
      </c>
      <c r="M165" s="45"/>
      <c r="O165" s="126"/>
    </row>
    <row r="166" spans="1:15" x14ac:dyDescent="0.15">
      <c r="A166" s="24" t="s">
        <v>1352</v>
      </c>
      <c r="B166" s="24" t="s">
        <v>1353</v>
      </c>
      <c r="C166" s="24" t="s">
        <v>1884</v>
      </c>
      <c r="D166" s="24" t="s">
        <v>463</v>
      </c>
      <c r="E166" s="24" t="s">
        <v>466</v>
      </c>
      <c r="F166" s="56">
        <v>10.629185259</v>
      </c>
      <c r="G166" s="39">
        <v>10.444700135</v>
      </c>
      <c r="H166" s="93">
        <f t="shared" si="6"/>
        <v>1.7663036910154473E-2</v>
      </c>
      <c r="I166" s="94">
        <v>10.72759986</v>
      </c>
      <c r="J166" s="95">
        <v>17.79409575</v>
      </c>
      <c r="K166" s="62">
        <f t="shared" si="7"/>
        <v>-0.3971258775540758</v>
      </c>
      <c r="L166" s="64">
        <f t="shared" si="8"/>
        <v>1.0092589035379425</v>
      </c>
      <c r="M166" s="45"/>
      <c r="O166" s="126"/>
    </row>
    <row r="167" spans="1:15" x14ac:dyDescent="0.15">
      <c r="A167" s="24" t="s">
        <v>208</v>
      </c>
      <c r="B167" s="24" t="s">
        <v>209</v>
      </c>
      <c r="C167" s="24" t="s">
        <v>1444</v>
      </c>
      <c r="D167" s="24" t="s">
        <v>462</v>
      </c>
      <c r="E167" s="24" t="s">
        <v>465</v>
      </c>
      <c r="F167" s="56">
        <v>10.379424736999999</v>
      </c>
      <c r="G167" s="39">
        <v>11.384172841</v>
      </c>
      <c r="H167" s="93">
        <f t="shared" si="6"/>
        <v>-8.8258331811461033E-2</v>
      </c>
      <c r="I167" s="94">
        <v>64.843247149999996</v>
      </c>
      <c r="J167" s="95">
        <v>18.628094739999998</v>
      </c>
      <c r="K167" s="62">
        <f t="shared" si="7"/>
        <v>2.4809382309379431</v>
      </c>
      <c r="L167" s="64">
        <f t="shared" si="8"/>
        <v>6.2472871852763072</v>
      </c>
      <c r="M167" s="45"/>
      <c r="O167" s="126"/>
    </row>
    <row r="168" spans="1:15" x14ac:dyDescent="0.15">
      <c r="A168" s="24" t="s">
        <v>42</v>
      </c>
      <c r="B168" s="24" t="s">
        <v>776</v>
      </c>
      <c r="C168" s="24" t="s">
        <v>1444</v>
      </c>
      <c r="D168" s="24" t="s">
        <v>462</v>
      </c>
      <c r="E168" s="24" t="s">
        <v>465</v>
      </c>
      <c r="F168" s="56">
        <v>10.349563776</v>
      </c>
      <c r="G168" s="39">
        <v>7.5820550029999998</v>
      </c>
      <c r="H168" s="93">
        <f t="shared" si="6"/>
        <v>0.36500774155621096</v>
      </c>
      <c r="I168" s="94">
        <v>19.08960561</v>
      </c>
      <c r="J168" s="95">
        <v>28.90557798</v>
      </c>
      <c r="K168" s="62">
        <f t="shared" si="7"/>
        <v>-0.33958747950972479</v>
      </c>
      <c r="L168" s="64">
        <f t="shared" si="8"/>
        <v>1.8444840790553527</v>
      </c>
      <c r="M168" s="45"/>
      <c r="O168" s="126"/>
    </row>
    <row r="169" spans="1:15" x14ac:dyDescent="0.15">
      <c r="A169" s="24" t="s">
        <v>483</v>
      </c>
      <c r="B169" s="24" t="s">
        <v>484</v>
      </c>
      <c r="C169" s="24" t="s">
        <v>1885</v>
      </c>
      <c r="D169" s="24" t="s">
        <v>462</v>
      </c>
      <c r="E169" s="24" t="s">
        <v>466</v>
      </c>
      <c r="F169" s="56">
        <v>10.18310806</v>
      </c>
      <c r="G169" s="39">
        <v>6.3260186220000003</v>
      </c>
      <c r="H169" s="93">
        <f t="shared" si="6"/>
        <v>0.6097183186572035</v>
      </c>
      <c r="I169" s="94">
        <v>0.99121561000000002</v>
      </c>
      <c r="J169" s="95">
        <v>1.8034694899999999</v>
      </c>
      <c r="K169" s="62">
        <f t="shared" si="7"/>
        <v>-0.45038404281516287</v>
      </c>
      <c r="L169" s="64">
        <f t="shared" si="8"/>
        <v>9.7339201760370989E-2</v>
      </c>
      <c r="M169" s="45"/>
      <c r="O169" s="126"/>
    </row>
    <row r="170" spans="1:15" x14ac:dyDescent="0.15">
      <c r="A170" s="24" t="s">
        <v>1140</v>
      </c>
      <c r="B170" s="24" t="s">
        <v>1366</v>
      </c>
      <c r="C170" s="24" t="s">
        <v>1884</v>
      </c>
      <c r="D170" s="24" t="s">
        <v>463</v>
      </c>
      <c r="E170" s="24" t="s">
        <v>466</v>
      </c>
      <c r="F170" s="56">
        <v>10.14216356</v>
      </c>
      <c r="G170" s="39">
        <v>7.1163946100000004</v>
      </c>
      <c r="H170" s="93">
        <f t="shared" si="6"/>
        <v>0.42518285112354093</v>
      </c>
      <c r="I170" s="94">
        <v>4.5353919600000001</v>
      </c>
      <c r="J170" s="95">
        <v>3.2749081800000002</v>
      </c>
      <c r="K170" s="62">
        <f t="shared" si="7"/>
        <v>0.38489133457170688</v>
      </c>
      <c r="L170" s="64">
        <f t="shared" si="8"/>
        <v>0.44718189892808236</v>
      </c>
      <c r="M170" s="45"/>
      <c r="O170" s="126"/>
    </row>
    <row r="171" spans="1:15" x14ac:dyDescent="0.15">
      <c r="A171" s="24" t="s">
        <v>1037</v>
      </c>
      <c r="B171" s="24" t="s">
        <v>430</v>
      </c>
      <c r="C171" s="24" t="s">
        <v>1878</v>
      </c>
      <c r="D171" s="24" t="s">
        <v>462</v>
      </c>
      <c r="E171" s="24" t="s">
        <v>465</v>
      </c>
      <c r="F171" s="56">
        <v>10.063000000000001</v>
      </c>
      <c r="G171" s="39">
        <v>0</v>
      </c>
      <c r="H171" s="93" t="str">
        <f t="shared" si="6"/>
        <v/>
      </c>
      <c r="I171" s="94">
        <v>21.011177979999999</v>
      </c>
      <c r="J171" s="95">
        <v>0</v>
      </c>
      <c r="K171" s="62" t="str">
        <f t="shared" si="7"/>
        <v/>
      </c>
      <c r="L171" s="64">
        <f t="shared" si="8"/>
        <v>2.0879636271489614</v>
      </c>
      <c r="M171" s="45"/>
      <c r="O171" s="126"/>
    </row>
    <row r="172" spans="1:15" x14ac:dyDescent="0.15">
      <c r="A172" s="24" t="s">
        <v>2002</v>
      </c>
      <c r="B172" s="24" t="s">
        <v>1351</v>
      </c>
      <c r="C172" s="24" t="s">
        <v>1884</v>
      </c>
      <c r="D172" s="24" t="s">
        <v>463</v>
      </c>
      <c r="E172" s="24" t="s">
        <v>465</v>
      </c>
      <c r="F172" s="56">
        <v>9.9667932449999999</v>
      </c>
      <c r="G172" s="39">
        <v>16.809161173</v>
      </c>
      <c r="H172" s="93">
        <f t="shared" si="6"/>
        <v>-0.40706183119896966</v>
      </c>
      <c r="I172" s="94">
        <v>256.60426274000002</v>
      </c>
      <c r="J172" s="95">
        <v>51.346496159999994</v>
      </c>
      <c r="K172" s="62">
        <f t="shared" si="7"/>
        <v>3.9975028858911736</v>
      </c>
      <c r="L172" s="64">
        <f t="shared" si="8"/>
        <v>25.745920120168002</v>
      </c>
      <c r="M172" s="45"/>
      <c r="O172" s="126"/>
    </row>
    <row r="173" spans="1:15" x14ac:dyDescent="0.15">
      <c r="A173" s="24" t="s">
        <v>1087</v>
      </c>
      <c r="B173" s="24" t="s">
        <v>222</v>
      </c>
      <c r="C173" s="24" t="s">
        <v>1444</v>
      </c>
      <c r="D173" s="24" t="s">
        <v>462</v>
      </c>
      <c r="E173" s="24" t="s">
        <v>465</v>
      </c>
      <c r="F173" s="56">
        <v>9.9580627229999994</v>
      </c>
      <c r="G173" s="39">
        <v>13.596797655</v>
      </c>
      <c r="H173" s="93">
        <f t="shared" si="6"/>
        <v>-0.26761705398049485</v>
      </c>
      <c r="I173" s="94">
        <v>50.768082990000003</v>
      </c>
      <c r="J173" s="95">
        <v>20.873367269999999</v>
      </c>
      <c r="K173" s="62">
        <f t="shared" si="7"/>
        <v>1.4321942086922328</v>
      </c>
      <c r="L173" s="64">
        <f t="shared" si="8"/>
        <v>5.0981887142306972</v>
      </c>
      <c r="M173" s="45"/>
      <c r="O173" s="126"/>
    </row>
    <row r="174" spans="1:15" x14ac:dyDescent="0.15">
      <c r="A174" s="24" t="s">
        <v>1394</v>
      </c>
      <c r="B174" s="24" t="s">
        <v>1389</v>
      </c>
      <c r="C174" s="24" t="s">
        <v>1879</v>
      </c>
      <c r="D174" s="24" t="s">
        <v>462</v>
      </c>
      <c r="E174" s="24" t="s">
        <v>465</v>
      </c>
      <c r="F174" s="56">
        <v>9.8803018500000004</v>
      </c>
      <c r="G174" s="39">
        <v>3.1911185</v>
      </c>
      <c r="H174" s="93">
        <f t="shared" si="6"/>
        <v>2.0961877003314044</v>
      </c>
      <c r="I174" s="94">
        <v>0</v>
      </c>
      <c r="J174" s="95">
        <v>0</v>
      </c>
      <c r="K174" s="62" t="str">
        <f t="shared" si="7"/>
        <v/>
      </c>
      <c r="L174" s="64">
        <f t="shared" si="8"/>
        <v>0</v>
      </c>
      <c r="M174" s="45"/>
      <c r="O174" s="126"/>
    </row>
    <row r="175" spans="1:15" x14ac:dyDescent="0.15">
      <c r="A175" s="24" t="s">
        <v>44</v>
      </c>
      <c r="B175" s="24" t="s">
        <v>1432</v>
      </c>
      <c r="C175" s="24" t="s">
        <v>1444</v>
      </c>
      <c r="D175" s="24" t="s">
        <v>462</v>
      </c>
      <c r="E175" s="24" t="s">
        <v>465</v>
      </c>
      <c r="F175" s="56">
        <v>9.8071224829999988</v>
      </c>
      <c r="G175" s="39">
        <v>7.633055691</v>
      </c>
      <c r="H175" s="93">
        <f t="shared" si="6"/>
        <v>0.28482260316316066</v>
      </c>
      <c r="I175" s="94">
        <v>16.507724679999999</v>
      </c>
      <c r="J175" s="95">
        <v>12.31700346</v>
      </c>
      <c r="K175" s="62">
        <f t="shared" si="7"/>
        <v>0.34023869796006356</v>
      </c>
      <c r="L175" s="64">
        <f t="shared" si="8"/>
        <v>1.6832383513732039</v>
      </c>
      <c r="M175" s="45"/>
      <c r="O175" s="126"/>
    </row>
    <row r="176" spans="1:15" x14ac:dyDescent="0.15">
      <c r="A176" s="24" t="s">
        <v>1984</v>
      </c>
      <c r="B176" s="24" t="s">
        <v>919</v>
      </c>
      <c r="C176" s="24" t="s">
        <v>1884</v>
      </c>
      <c r="D176" s="24" t="s">
        <v>463</v>
      </c>
      <c r="E176" s="24" t="s">
        <v>466</v>
      </c>
      <c r="F176" s="56">
        <v>9.7565353100000003</v>
      </c>
      <c r="G176" s="39"/>
      <c r="H176" s="93" t="str">
        <f t="shared" si="6"/>
        <v/>
      </c>
      <c r="I176" s="94">
        <v>48.898199490000003</v>
      </c>
      <c r="J176" s="95">
        <v>0</v>
      </c>
      <c r="K176" s="62" t="str">
        <f t="shared" si="7"/>
        <v/>
      </c>
      <c r="L176" s="64">
        <f t="shared" si="8"/>
        <v>5.0118405700722057</v>
      </c>
      <c r="M176" s="45"/>
      <c r="O176" s="126"/>
    </row>
    <row r="177" spans="1:15" x14ac:dyDescent="0.15">
      <c r="A177" s="24" t="s">
        <v>1103</v>
      </c>
      <c r="B177" s="24" t="s">
        <v>815</v>
      </c>
      <c r="C177" s="24" t="s">
        <v>1444</v>
      </c>
      <c r="D177" s="24" t="s">
        <v>462</v>
      </c>
      <c r="E177" s="24" t="s">
        <v>465</v>
      </c>
      <c r="F177" s="56">
        <v>9.5169184560000009</v>
      </c>
      <c r="G177" s="39">
        <v>11.300236195</v>
      </c>
      <c r="H177" s="93">
        <f t="shared" si="6"/>
        <v>-0.15781243048610449</v>
      </c>
      <c r="I177" s="94">
        <v>21.96340936</v>
      </c>
      <c r="J177" s="95">
        <v>33.721005890000001</v>
      </c>
      <c r="K177" s="62">
        <f t="shared" si="7"/>
        <v>-0.34867276997471564</v>
      </c>
      <c r="L177" s="64">
        <f t="shared" si="8"/>
        <v>2.3078278396042187</v>
      </c>
      <c r="M177" s="45"/>
      <c r="O177" s="126"/>
    </row>
    <row r="178" spans="1:15" x14ac:dyDescent="0.15">
      <c r="A178" s="24" t="s">
        <v>49</v>
      </c>
      <c r="B178" s="24" t="s">
        <v>122</v>
      </c>
      <c r="C178" s="24" t="s">
        <v>1885</v>
      </c>
      <c r="D178" s="24" t="s">
        <v>462</v>
      </c>
      <c r="E178" s="24" t="s">
        <v>466</v>
      </c>
      <c r="F178" s="56">
        <v>9.4787877720000004</v>
      </c>
      <c r="G178" s="39">
        <v>8.975745185000001</v>
      </c>
      <c r="H178" s="93">
        <f t="shared" si="6"/>
        <v>5.6044659984406664E-2</v>
      </c>
      <c r="I178" s="94">
        <v>3.2789138599999998</v>
      </c>
      <c r="J178" s="95">
        <v>6.05503561</v>
      </c>
      <c r="K178" s="62">
        <f t="shared" si="7"/>
        <v>-0.4584814902517147</v>
      </c>
      <c r="L178" s="64">
        <f t="shared" si="8"/>
        <v>0.34592122314266743</v>
      </c>
      <c r="M178" s="45"/>
      <c r="O178" s="126"/>
    </row>
    <row r="179" spans="1:15" x14ac:dyDescent="0.15">
      <c r="A179" s="24" t="s">
        <v>1209</v>
      </c>
      <c r="B179" s="24" t="s">
        <v>1210</v>
      </c>
      <c r="C179" s="24" t="s">
        <v>1444</v>
      </c>
      <c r="D179" s="24" t="s">
        <v>462</v>
      </c>
      <c r="E179" s="24" t="s">
        <v>465</v>
      </c>
      <c r="F179" s="56">
        <v>9.4544985799999992</v>
      </c>
      <c r="G179" s="39">
        <v>14.484358609999999</v>
      </c>
      <c r="H179" s="93">
        <f t="shared" si="6"/>
        <v>-0.34726149534349315</v>
      </c>
      <c r="I179" s="94">
        <v>8.4347940900000005</v>
      </c>
      <c r="J179" s="95">
        <v>49.556598489999999</v>
      </c>
      <c r="K179" s="62">
        <f t="shared" si="7"/>
        <v>-0.8297947327498264</v>
      </c>
      <c r="L179" s="64">
        <f t="shared" si="8"/>
        <v>0.89214610575360631</v>
      </c>
      <c r="M179" s="45"/>
      <c r="O179" s="126"/>
    </row>
    <row r="180" spans="1:15" x14ac:dyDescent="0.15">
      <c r="A180" s="24" t="s">
        <v>360</v>
      </c>
      <c r="B180" s="24" t="s">
        <v>361</v>
      </c>
      <c r="C180" s="24" t="s">
        <v>1444</v>
      </c>
      <c r="D180" s="24" t="s">
        <v>462</v>
      </c>
      <c r="E180" s="24" t="s">
        <v>465</v>
      </c>
      <c r="F180" s="56">
        <v>9.448595461</v>
      </c>
      <c r="G180" s="39">
        <v>19.470803848999999</v>
      </c>
      <c r="H180" s="93">
        <f t="shared" si="6"/>
        <v>-0.51473007820962313</v>
      </c>
      <c r="I180" s="94">
        <v>89.074325930000001</v>
      </c>
      <c r="J180" s="95">
        <v>138.54098915</v>
      </c>
      <c r="K180" s="62">
        <f t="shared" si="7"/>
        <v>-0.35705435282002962</v>
      </c>
      <c r="L180" s="64">
        <f t="shared" si="8"/>
        <v>9.4272557543248592</v>
      </c>
      <c r="M180" s="45"/>
      <c r="O180" s="126"/>
    </row>
    <row r="181" spans="1:15" x14ac:dyDescent="0.15">
      <c r="A181" s="24" t="s">
        <v>1685</v>
      </c>
      <c r="B181" s="24" t="s">
        <v>1686</v>
      </c>
      <c r="C181" s="24" t="s">
        <v>1884</v>
      </c>
      <c r="D181" s="24" t="s">
        <v>1744</v>
      </c>
      <c r="E181" s="24" t="s">
        <v>465</v>
      </c>
      <c r="F181" s="56">
        <v>9.43591084</v>
      </c>
      <c r="G181" s="39">
        <v>12.62152618</v>
      </c>
      <c r="H181" s="93">
        <f t="shared" si="6"/>
        <v>-0.25239541514780583</v>
      </c>
      <c r="I181" s="94">
        <v>52.359517150000002</v>
      </c>
      <c r="J181" s="95">
        <v>83.888707440000005</v>
      </c>
      <c r="K181" s="62">
        <f t="shared" si="7"/>
        <v>-0.37584546540487263</v>
      </c>
      <c r="L181" s="64">
        <f t="shared" si="8"/>
        <v>5.5489626849844207</v>
      </c>
      <c r="M181" s="45"/>
      <c r="O181" s="126"/>
    </row>
    <row r="182" spans="1:15" x14ac:dyDescent="0.15">
      <c r="A182" s="24" t="s">
        <v>1098</v>
      </c>
      <c r="B182" s="24" t="s">
        <v>231</v>
      </c>
      <c r="C182" s="24" t="s">
        <v>1444</v>
      </c>
      <c r="D182" s="24" t="s">
        <v>462</v>
      </c>
      <c r="E182" s="24" t="s">
        <v>465</v>
      </c>
      <c r="F182" s="56">
        <v>9.4160718019999994</v>
      </c>
      <c r="G182" s="39">
        <v>7.185663044</v>
      </c>
      <c r="H182" s="93">
        <f t="shared" si="6"/>
        <v>0.31039707043630194</v>
      </c>
      <c r="I182" s="94">
        <v>11.79404867</v>
      </c>
      <c r="J182" s="95">
        <v>22.416487190000002</v>
      </c>
      <c r="K182" s="62">
        <f t="shared" si="7"/>
        <v>-0.47386722236919765</v>
      </c>
      <c r="L182" s="64">
        <f t="shared" si="8"/>
        <v>1.2525444705609523</v>
      </c>
      <c r="M182" s="45"/>
      <c r="O182" s="126"/>
    </row>
    <row r="183" spans="1:15" x14ac:dyDescent="0.15">
      <c r="A183" s="24" t="s">
        <v>2087</v>
      </c>
      <c r="B183" s="24" t="s">
        <v>2088</v>
      </c>
      <c r="C183" s="24" t="s">
        <v>1884</v>
      </c>
      <c r="D183" s="24" t="s">
        <v>463</v>
      </c>
      <c r="E183" s="24" t="s">
        <v>466</v>
      </c>
      <c r="F183" s="56">
        <v>9.4081304069999998</v>
      </c>
      <c r="G183" s="39">
        <v>18.347982239</v>
      </c>
      <c r="H183" s="93">
        <f t="shared" si="6"/>
        <v>-0.48723896260361976</v>
      </c>
      <c r="I183" s="94">
        <v>21.557948852842848</v>
      </c>
      <c r="J183" s="95">
        <v>12.432814820000001</v>
      </c>
      <c r="K183" s="62">
        <f t="shared" si="7"/>
        <v>0.73395559774313823</v>
      </c>
      <c r="L183" s="64">
        <f t="shared" si="8"/>
        <v>2.2914168830826291</v>
      </c>
      <c r="M183" s="45"/>
      <c r="O183" s="126"/>
    </row>
    <row r="184" spans="1:15" x14ac:dyDescent="0.15">
      <c r="A184" s="24" t="s">
        <v>78</v>
      </c>
      <c r="B184" s="24" t="s">
        <v>90</v>
      </c>
      <c r="C184" s="24" t="s">
        <v>1882</v>
      </c>
      <c r="D184" s="24" t="s">
        <v>463</v>
      </c>
      <c r="E184" s="24" t="s">
        <v>466</v>
      </c>
      <c r="F184" s="56">
        <v>9.4067858300000005</v>
      </c>
      <c r="G184" s="39">
        <v>11.691822140000001</v>
      </c>
      <c r="H184" s="93">
        <f t="shared" si="6"/>
        <v>-0.19543885312644693</v>
      </c>
      <c r="I184" s="94">
        <v>0.43555781999999998</v>
      </c>
      <c r="J184" s="95">
        <v>17.923870960000002</v>
      </c>
      <c r="K184" s="62">
        <f t="shared" si="7"/>
        <v>-0.97569956729927276</v>
      </c>
      <c r="L184" s="64">
        <f t="shared" si="8"/>
        <v>4.6302512661755793E-2</v>
      </c>
      <c r="M184" s="45"/>
      <c r="O184" s="126"/>
    </row>
    <row r="185" spans="1:15" x14ac:dyDescent="0.15">
      <c r="A185" s="24" t="s">
        <v>167</v>
      </c>
      <c r="B185" s="24" t="s">
        <v>168</v>
      </c>
      <c r="C185" s="24" t="s">
        <v>1880</v>
      </c>
      <c r="D185" s="24" t="s">
        <v>463</v>
      </c>
      <c r="E185" s="24" t="s">
        <v>465</v>
      </c>
      <c r="F185" s="56">
        <v>9.371198119999999</v>
      </c>
      <c r="G185" s="39">
        <v>27.30321189</v>
      </c>
      <c r="H185" s="93">
        <f t="shared" si="6"/>
        <v>-0.65677305081340021</v>
      </c>
      <c r="I185" s="94">
        <v>12.318902710000001</v>
      </c>
      <c r="J185" s="95">
        <v>200.64390578999999</v>
      </c>
      <c r="K185" s="62">
        <f t="shared" si="7"/>
        <v>-0.93860315536872907</v>
      </c>
      <c r="L185" s="64">
        <f t="shared" si="8"/>
        <v>1.3145493833610256</v>
      </c>
      <c r="M185" s="45"/>
      <c r="O185" s="126"/>
    </row>
    <row r="186" spans="1:15" x14ac:dyDescent="0.15">
      <c r="A186" s="24" t="s">
        <v>485</v>
      </c>
      <c r="B186" s="24" t="s">
        <v>486</v>
      </c>
      <c r="C186" s="24" t="s">
        <v>1885</v>
      </c>
      <c r="D186" s="24" t="s">
        <v>462</v>
      </c>
      <c r="E186" s="24" t="s">
        <v>466</v>
      </c>
      <c r="F186" s="56">
        <v>9.3158366370000003</v>
      </c>
      <c r="G186" s="39">
        <v>6.0073294700000002</v>
      </c>
      <c r="H186" s="93">
        <f t="shared" si="6"/>
        <v>0.55074508290619861</v>
      </c>
      <c r="I186" s="94">
        <v>3.8431864999999998</v>
      </c>
      <c r="J186" s="95">
        <v>3.8373450499999997</v>
      </c>
      <c r="K186" s="62">
        <f t="shared" si="7"/>
        <v>1.5222634201217389E-3</v>
      </c>
      <c r="L186" s="64">
        <f t="shared" si="8"/>
        <v>0.41254335490769511</v>
      </c>
      <c r="M186" s="45"/>
      <c r="O186" s="126"/>
    </row>
    <row r="187" spans="1:15" x14ac:dyDescent="0.15">
      <c r="A187" s="24" t="s">
        <v>1440</v>
      </c>
      <c r="B187" s="24" t="s">
        <v>926</v>
      </c>
      <c r="C187" s="24" t="s">
        <v>1884</v>
      </c>
      <c r="D187" s="24" t="s">
        <v>463</v>
      </c>
      <c r="E187" s="24" t="s">
        <v>466</v>
      </c>
      <c r="F187" s="56">
        <v>9.2627840799999994</v>
      </c>
      <c r="G187" s="39"/>
      <c r="H187" s="93" t="str">
        <f t="shared" si="6"/>
        <v/>
      </c>
      <c r="I187" s="94">
        <v>41.3419928</v>
      </c>
      <c r="J187" s="95">
        <v>0</v>
      </c>
      <c r="K187" s="62" t="str">
        <f t="shared" si="7"/>
        <v/>
      </c>
      <c r="L187" s="64">
        <f t="shared" si="8"/>
        <v>4.4632361548041182</v>
      </c>
      <c r="M187" s="45"/>
      <c r="O187" s="126"/>
    </row>
    <row r="188" spans="1:15" x14ac:dyDescent="0.15">
      <c r="A188" s="24" t="s">
        <v>559</v>
      </c>
      <c r="B188" s="24" t="s">
        <v>977</v>
      </c>
      <c r="C188" s="24" t="s">
        <v>1879</v>
      </c>
      <c r="D188" s="24" t="s">
        <v>462</v>
      </c>
      <c r="E188" s="24" t="s">
        <v>465</v>
      </c>
      <c r="F188" s="56">
        <v>9.2071037400000009</v>
      </c>
      <c r="G188" s="39">
        <v>2.0022370460000003</v>
      </c>
      <c r="H188" s="93">
        <f t="shared" si="6"/>
        <v>3.5984084443915538</v>
      </c>
      <c r="I188" s="94">
        <v>6.7131353699999998</v>
      </c>
      <c r="J188" s="95">
        <v>1.2098346100000001</v>
      </c>
      <c r="K188" s="62">
        <f t="shared" si="7"/>
        <v>4.5488042039068457</v>
      </c>
      <c r="L188" s="64">
        <f t="shared" si="8"/>
        <v>0.72912563598419922</v>
      </c>
      <c r="M188" s="45"/>
      <c r="O188" s="126"/>
    </row>
    <row r="189" spans="1:15" x14ac:dyDescent="0.15">
      <c r="A189" s="24" t="s">
        <v>1272</v>
      </c>
      <c r="B189" s="24" t="s">
        <v>1273</v>
      </c>
      <c r="C189" s="24" t="s">
        <v>1879</v>
      </c>
      <c r="D189" s="24" t="s">
        <v>462</v>
      </c>
      <c r="E189" s="24" t="s">
        <v>465</v>
      </c>
      <c r="F189" s="56">
        <v>9.168829070000001</v>
      </c>
      <c r="G189" s="39">
        <v>13.265315869999998</v>
      </c>
      <c r="H189" s="93">
        <f t="shared" si="6"/>
        <v>-0.30881185492645169</v>
      </c>
      <c r="I189" s="94">
        <v>2.85060571</v>
      </c>
      <c r="J189" s="95">
        <v>1.7402428999999999</v>
      </c>
      <c r="K189" s="62">
        <f t="shared" si="7"/>
        <v>0.6380504755974008</v>
      </c>
      <c r="L189" s="64">
        <f t="shared" si="8"/>
        <v>0.3109018270748502</v>
      </c>
      <c r="M189" s="45"/>
      <c r="O189" s="126"/>
    </row>
    <row r="190" spans="1:15" x14ac:dyDescent="0.15">
      <c r="A190" s="24" t="s">
        <v>1165</v>
      </c>
      <c r="B190" s="24" t="s">
        <v>1314</v>
      </c>
      <c r="C190" s="24" t="s">
        <v>1885</v>
      </c>
      <c r="D190" s="24" t="s">
        <v>462</v>
      </c>
      <c r="E190" s="24" t="s">
        <v>466</v>
      </c>
      <c r="F190" s="56">
        <v>9.11811449</v>
      </c>
      <c r="G190" s="39">
        <v>3.9904932550000001</v>
      </c>
      <c r="H190" s="93">
        <f t="shared" si="6"/>
        <v>1.2849592537401744</v>
      </c>
      <c r="I190" s="94">
        <v>2.1621081099999997</v>
      </c>
      <c r="J190" s="95">
        <v>21.23236619</v>
      </c>
      <c r="K190" s="62">
        <f t="shared" si="7"/>
        <v>-0.89816923414695493</v>
      </c>
      <c r="L190" s="64">
        <f t="shared" si="8"/>
        <v>0.23712228140710698</v>
      </c>
      <c r="M190" s="45"/>
      <c r="O190" s="126"/>
    </row>
    <row r="191" spans="1:15" x14ac:dyDescent="0.15">
      <c r="A191" s="24" t="s">
        <v>1143</v>
      </c>
      <c r="B191" s="24" t="s">
        <v>1371</v>
      </c>
      <c r="C191" s="24" t="s">
        <v>1884</v>
      </c>
      <c r="D191" s="24" t="s">
        <v>463</v>
      </c>
      <c r="E191" s="24" t="s">
        <v>466</v>
      </c>
      <c r="F191" s="56">
        <v>8.969436709</v>
      </c>
      <c r="G191" s="39">
        <v>5.992512209</v>
      </c>
      <c r="H191" s="93">
        <f t="shared" si="6"/>
        <v>0.49677404003099634</v>
      </c>
      <c r="I191" s="94">
        <v>6.9556245700000003</v>
      </c>
      <c r="J191" s="95">
        <v>245.16085883000002</v>
      </c>
      <c r="K191" s="62">
        <f t="shared" si="7"/>
        <v>-0.97162832352931516</v>
      </c>
      <c r="L191" s="64">
        <f t="shared" si="8"/>
        <v>0.77548064562634955</v>
      </c>
      <c r="M191" s="45"/>
      <c r="O191" s="126"/>
    </row>
    <row r="192" spans="1:15" x14ac:dyDescent="0.15">
      <c r="A192" s="24" t="s">
        <v>65</v>
      </c>
      <c r="B192" s="24" t="s">
        <v>2086</v>
      </c>
      <c r="C192" s="24" t="s">
        <v>1884</v>
      </c>
      <c r="D192" s="24" t="s">
        <v>463</v>
      </c>
      <c r="E192" s="24" t="s">
        <v>466</v>
      </c>
      <c r="F192" s="56">
        <v>8.8911180460000008</v>
      </c>
      <c r="G192" s="39">
        <v>16.172476924000001</v>
      </c>
      <c r="H192" s="93">
        <f t="shared" si="6"/>
        <v>-0.45023152063951588</v>
      </c>
      <c r="I192" s="94">
        <v>2.0464592499999998</v>
      </c>
      <c r="J192" s="95">
        <v>16.2297954728093</v>
      </c>
      <c r="K192" s="62">
        <f t="shared" si="7"/>
        <v>-0.87390726805962837</v>
      </c>
      <c r="L192" s="64">
        <f t="shared" si="8"/>
        <v>0.23016894381698996</v>
      </c>
      <c r="M192" s="45"/>
      <c r="O192" s="126"/>
    </row>
    <row r="193" spans="1:15" x14ac:dyDescent="0.15">
      <c r="A193" s="24" t="s">
        <v>511</v>
      </c>
      <c r="B193" s="24" t="s">
        <v>512</v>
      </c>
      <c r="C193" s="24" t="s">
        <v>1885</v>
      </c>
      <c r="D193" s="24" t="s">
        <v>462</v>
      </c>
      <c r="E193" s="24" t="s">
        <v>466</v>
      </c>
      <c r="F193" s="56">
        <v>8.8775712459999987</v>
      </c>
      <c r="G193" s="39">
        <v>18.931091909000003</v>
      </c>
      <c r="H193" s="93">
        <f t="shared" si="6"/>
        <v>-0.53105867909396576</v>
      </c>
      <c r="I193" s="94">
        <v>8.7851789999999999E-2</v>
      </c>
      <c r="J193" s="95">
        <v>9.6404221799999998</v>
      </c>
      <c r="K193" s="62">
        <f t="shared" si="7"/>
        <v>-0.99088714286991941</v>
      </c>
      <c r="L193" s="64">
        <f t="shared" si="8"/>
        <v>9.8959262128798711E-3</v>
      </c>
      <c r="M193" s="45"/>
      <c r="O193" s="126"/>
    </row>
    <row r="194" spans="1:15" x14ac:dyDescent="0.15">
      <c r="A194" s="24" t="s">
        <v>1122</v>
      </c>
      <c r="B194" s="24" t="s">
        <v>505</v>
      </c>
      <c r="C194" s="24" t="s">
        <v>1880</v>
      </c>
      <c r="D194" s="24" t="s">
        <v>462</v>
      </c>
      <c r="E194" s="24" t="s">
        <v>465</v>
      </c>
      <c r="F194" s="56">
        <v>8.8513054199999992</v>
      </c>
      <c r="G194" s="39">
        <v>5.0253747999999998</v>
      </c>
      <c r="H194" s="93">
        <f t="shared" si="6"/>
        <v>0.76132244305439656</v>
      </c>
      <c r="I194" s="94">
        <v>265.65762373000001</v>
      </c>
      <c r="J194" s="95">
        <v>577.54485770000008</v>
      </c>
      <c r="K194" s="62">
        <f t="shared" si="7"/>
        <v>-0.54002252779472726</v>
      </c>
      <c r="L194" s="64">
        <f t="shared" si="8"/>
        <v>30.013383464289049</v>
      </c>
      <c r="M194" s="45"/>
      <c r="O194" s="126"/>
    </row>
    <row r="195" spans="1:15" x14ac:dyDescent="0.15">
      <c r="A195" s="24" t="s">
        <v>2021</v>
      </c>
      <c r="B195" s="24" t="s">
        <v>820</v>
      </c>
      <c r="C195" s="24" t="s">
        <v>1882</v>
      </c>
      <c r="D195" s="24" t="s">
        <v>463</v>
      </c>
      <c r="E195" s="24" t="s">
        <v>466</v>
      </c>
      <c r="F195" s="56">
        <v>8.7980887299999999</v>
      </c>
      <c r="G195" s="39">
        <v>1.611225879</v>
      </c>
      <c r="H195" s="93">
        <f t="shared" si="6"/>
        <v>4.4604936804146256</v>
      </c>
      <c r="I195" s="94">
        <v>8.0186140300000002</v>
      </c>
      <c r="J195" s="95">
        <v>0.76933158999999995</v>
      </c>
      <c r="K195" s="62">
        <f t="shared" si="7"/>
        <v>9.4228321496586407</v>
      </c>
      <c r="L195" s="64">
        <f t="shared" si="8"/>
        <v>0.91140408741933665</v>
      </c>
      <c r="M195" s="45"/>
      <c r="O195" s="126"/>
    </row>
    <row r="196" spans="1:15" x14ac:dyDescent="0.15">
      <c r="A196" s="24" t="s">
        <v>1112</v>
      </c>
      <c r="B196" s="24" t="s">
        <v>494</v>
      </c>
      <c r="C196" s="24" t="s">
        <v>1880</v>
      </c>
      <c r="D196" s="24" t="s">
        <v>462</v>
      </c>
      <c r="E196" s="24" t="s">
        <v>465</v>
      </c>
      <c r="F196" s="56">
        <v>8.6991469499999994</v>
      </c>
      <c r="G196" s="39">
        <v>37.376463549999997</v>
      </c>
      <c r="H196" s="93">
        <f t="shared" si="6"/>
        <v>-0.76725601825965151</v>
      </c>
      <c r="I196" s="94">
        <v>510.52893555999998</v>
      </c>
      <c r="J196" s="95">
        <v>839.65835034000008</v>
      </c>
      <c r="K196" s="62">
        <f t="shared" si="7"/>
        <v>-0.39198016031964289</v>
      </c>
      <c r="L196" s="64">
        <f t="shared" si="8"/>
        <v>58.687241231164627</v>
      </c>
      <c r="M196" s="45"/>
      <c r="O196" s="126"/>
    </row>
    <row r="197" spans="1:15" x14ac:dyDescent="0.15">
      <c r="A197" s="24" t="s">
        <v>1062</v>
      </c>
      <c r="B197" s="24" t="s">
        <v>132</v>
      </c>
      <c r="C197" s="24" t="s">
        <v>1070</v>
      </c>
      <c r="D197" s="24" t="s">
        <v>462</v>
      </c>
      <c r="E197" s="24" t="s">
        <v>465</v>
      </c>
      <c r="F197" s="56">
        <v>8.685471269999999</v>
      </c>
      <c r="G197" s="39">
        <v>17.909751949</v>
      </c>
      <c r="H197" s="93">
        <f t="shared" si="6"/>
        <v>-0.51504234705579177</v>
      </c>
      <c r="I197" s="94">
        <v>10.81793115</v>
      </c>
      <c r="J197" s="95">
        <v>53.999384090000007</v>
      </c>
      <c r="K197" s="62">
        <f t="shared" si="7"/>
        <v>-0.7996656567050856</v>
      </c>
      <c r="L197" s="64">
        <f t="shared" si="8"/>
        <v>1.2455203423866719</v>
      </c>
      <c r="M197" s="45"/>
      <c r="O197" s="126"/>
    </row>
    <row r="198" spans="1:15" x14ac:dyDescent="0.15">
      <c r="A198" s="24" t="s">
        <v>1094</v>
      </c>
      <c r="B198" s="24" t="s">
        <v>228</v>
      </c>
      <c r="C198" s="24" t="s">
        <v>1444</v>
      </c>
      <c r="D198" s="24" t="s">
        <v>462</v>
      </c>
      <c r="E198" s="24" t="s">
        <v>465</v>
      </c>
      <c r="F198" s="56">
        <v>8.6560227180000009</v>
      </c>
      <c r="G198" s="39">
        <v>22.213216093</v>
      </c>
      <c r="H198" s="93">
        <f t="shared" si="6"/>
        <v>-0.6103210502360461</v>
      </c>
      <c r="I198" s="94">
        <v>83.337133299999991</v>
      </c>
      <c r="J198" s="95">
        <v>60.192739639999999</v>
      </c>
      <c r="K198" s="62">
        <f t="shared" si="7"/>
        <v>0.38450473924964546</v>
      </c>
      <c r="L198" s="64">
        <f t="shared" si="8"/>
        <v>9.6276472480487296</v>
      </c>
      <c r="M198" s="45"/>
      <c r="O198" s="126"/>
    </row>
    <row r="199" spans="1:15" x14ac:dyDescent="0.15">
      <c r="A199" s="24" t="s">
        <v>1142</v>
      </c>
      <c r="B199" s="24" t="s">
        <v>1369</v>
      </c>
      <c r="C199" s="24" t="s">
        <v>1884</v>
      </c>
      <c r="D199" s="24" t="s">
        <v>463</v>
      </c>
      <c r="E199" s="24" t="s">
        <v>466</v>
      </c>
      <c r="F199" s="56">
        <v>8.5234754349999999</v>
      </c>
      <c r="G199" s="39">
        <v>2.9180779879999998</v>
      </c>
      <c r="H199" s="93">
        <f t="shared" ref="H199:H262" si="9">IF(ISERROR(F199/G199-1),"",((F199/G199-1)))</f>
        <v>1.9209210549036224</v>
      </c>
      <c r="I199" s="94">
        <v>7.9687151100000007</v>
      </c>
      <c r="J199" s="95">
        <v>53.430022530000002</v>
      </c>
      <c r="K199" s="62">
        <f t="shared" ref="K199:K262" si="10">IF(ISERROR(I199/J199-1),"",((I199/J199-1)))</f>
        <v>-0.85085697642134228</v>
      </c>
      <c r="L199" s="64">
        <f t="shared" ref="L199:L262" si="11">IF(ISERROR(I199/F199),"",(I199/F199))</f>
        <v>0.93491383541483752</v>
      </c>
      <c r="M199" s="45"/>
      <c r="O199" s="126"/>
    </row>
    <row r="200" spans="1:15" x14ac:dyDescent="0.15">
      <c r="A200" s="24" t="s">
        <v>261</v>
      </c>
      <c r="B200" s="24" t="s">
        <v>1293</v>
      </c>
      <c r="C200" s="24" t="s">
        <v>1883</v>
      </c>
      <c r="D200" s="24" t="s">
        <v>462</v>
      </c>
      <c r="E200" s="24" t="s">
        <v>466</v>
      </c>
      <c r="F200" s="56">
        <v>8.4658871700000002</v>
      </c>
      <c r="G200" s="39">
        <v>9.5044400299999996</v>
      </c>
      <c r="H200" s="93">
        <f t="shared" si="9"/>
        <v>-0.10927028385911119</v>
      </c>
      <c r="I200" s="94">
        <v>15.173721820000001</v>
      </c>
      <c r="J200" s="95">
        <v>2.1402392400000001</v>
      </c>
      <c r="K200" s="62">
        <f t="shared" si="10"/>
        <v>6.089731622713356</v>
      </c>
      <c r="L200" s="64">
        <f t="shared" si="11"/>
        <v>1.7923368827510608</v>
      </c>
      <c r="M200" s="45"/>
      <c r="O200" s="126"/>
    </row>
    <row r="201" spans="1:15" x14ac:dyDescent="0.15">
      <c r="A201" s="24" t="s">
        <v>288</v>
      </c>
      <c r="B201" s="24" t="s">
        <v>38</v>
      </c>
      <c r="C201" s="24" t="s">
        <v>1898</v>
      </c>
      <c r="D201" s="24" t="s">
        <v>2111</v>
      </c>
      <c r="E201" s="24" t="s">
        <v>466</v>
      </c>
      <c r="F201" s="56">
        <v>8.4175245899999993</v>
      </c>
      <c r="G201" s="39">
        <v>6.2829795800000001</v>
      </c>
      <c r="H201" s="93">
        <f t="shared" si="9"/>
        <v>0.33973451335011329</v>
      </c>
      <c r="I201" s="94">
        <v>0.36649476000000003</v>
      </c>
      <c r="J201" s="95">
        <v>1.1459089099999999</v>
      </c>
      <c r="K201" s="62">
        <f t="shared" si="10"/>
        <v>-0.68017112285129189</v>
      </c>
      <c r="L201" s="64">
        <f t="shared" si="11"/>
        <v>4.3539493835918819E-2</v>
      </c>
      <c r="M201" s="45"/>
      <c r="O201" s="126"/>
    </row>
    <row r="202" spans="1:15" x14ac:dyDescent="0.15">
      <c r="A202" s="24" t="s">
        <v>1120</v>
      </c>
      <c r="B202" s="24" t="s">
        <v>496</v>
      </c>
      <c r="C202" s="24" t="s">
        <v>1880</v>
      </c>
      <c r="D202" s="24" t="s">
        <v>462</v>
      </c>
      <c r="E202" s="24" t="s">
        <v>465</v>
      </c>
      <c r="F202" s="56">
        <v>8.3940769800000012</v>
      </c>
      <c r="G202" s="39">
        <v>6.4663044699999999</v>
      </c>
      <c r="H202" s="93">
        <f t="shared" si="9"/>
        <v>0.29812584899826122</v>
      </c>
      <c r="I202" s="94">
        <v>352.73092933999999</v>
      </c>
      <c r="J202" s="95">
        <v>252.95026902000001</v>
      </c>
      <c r="K202" s="62">
        <f t="shared" si="10"/>
        <v>0.39446750029789701</v>
      </c>
      <c r="L202" s="64">
        <f t="shared" si="11"/>
        <v>42.021407497265997</v>
      </c>
      <c r="M202" s="45"/>
      <c r="O202" s="126"/>
    </row>
    <row r="203" spans="1:15" x14ac:dyDescent="0.15">
      <c r="A203" s="24" t="s">
        <v>909</v>
      </c>
      <c r="B203" s="24" t="s">
        <v>2066</v>
      </c>
      <c r="C203" s="24" t="s">
        <v>1884</v>
      </c>
      <c r="D203" s="24" t="s">
        <v>463</v>
      </c>
      <c r="E203" s="24" t="s">
        <v>466</v>
      </c>
      <c r="F203" s="56">
        <v>8.3266662520000008</v>
      </c>
      <c r="G203" s="39">
        <v>15.216208586999999</v>
      </c>
      <c r="H203" s="93">
        <f t="shared" si="9"/>
        <v>-0.45277654388137745</v>
      </c>
      <c r="I203" s="94">
        <v>1.7713758022444499</v>
      </c>
      <c r="J203" s="95">
        <v>5.0001785199999995</v>
      </c>
      <c r="K203" s="62">
        <f t="shared" si="10"/>
        <v>-0.64573748813983345</v>
      </c>
      <c r="L203" s="64">
        <f t="shared" si="11"/>
        <v>0.21273529509111513</v>
      </c>
      <c r="M203" s="45"/>
      <c r="O203" s="126"/>
    </row>
    <row r="204" spans="1:15" x14ac:dyDescent="0.15">
      <c r="A204" s="24" t="s">
        <v>1115</v>
      </c>
      <c r="B204" s="24" t="s">
        <v>499</v>
      </c>
      <c r="C204" s="24" t="s">
        <v>1880</v>
      </c>
      <c r="D204" s="24" t="s">
        <v>462</v>
      </c>
      <c r="E204" s="24" t="s">
        <v>465</v>
      </c>
      <c r="F204" s="56">
        <v>8.3077982600000002</v>
      </c>
      <c r="G204" s="39">
        <v>4.0818619099999998</v>
      </c>
      <c r="H204" s="93">
        <f t="shared" si="9"/>
        <v>1.0352962552816982</v>
      </c>
      <c r="I204" s="94">
        <v>60.32732678</v>
      </c>
      <c r="J204" s="95">
        <v>129.94346826</v>
      </c>
      <c r="K204" s="62">
        <f t="shared" si="10"/>
        <v>-0.53574175302684046</v>
      </c>
      <c r="L204" s="64">
        <f t="shared" si="11"/>
        <v>7.2615300579048965</v>
      </c>
      <c r="M204" s="45"/>
      <c r="O204" s="126"/>
    </row>
    <row r="205" spans="1:15" x14ac:dyDescent="0.15">
      <c r="A205" s="24" t="s">
        <v>1246</v>
      </c>
      <c r="B205" s="24" t="s">
        <v>1247</v>
      </c>
      <c r="C205" s="24" t="s">
        <v>1879</v>
      </c>
      <c r="D205" s="24" t="s">
        <v>462</v>
      </c>
      <c r="E205" s="24" t="s">
        <v>465</v>
      </c>
      <c r="F205" s="56">
        <v>8.1660531299999999</v>
      </c>
      <c r="G205" s="39">
        <v>3.2292684500000002</v>
      </c>
      <c r="H205" s="93">
        <f t="shared" si="9"/>
        <v>1.528762553017232</v>
      </c>
      <c r="I205" s="94">
        <v>1.34340039</v>
      </c>
      <c r="J205" s="95">
        <v>2.6555039300000001</v>
      </c>
      <c r="K205" s="62">
        <f t="shared" si="10"/>
        <v>-0.49410717309689689</v>
      </c>
      <c r="L205" s="64">
        <f t="shared" si="11"/>
        <v>0.16451036609897737</v>
      </c>
      <c r="M205" s="45"/>
      <c r="O205" s="126"/>
    </row>
    <row r="206" spans="1:15" x14ac:dyDescent="0.15">
      <c r="A206" s="24" t="s">
        <v>2051</v>
      </c>
      <c r="B206" s="24" t="s">
        <v>2052</v>
      </c>
      <c r="C206" s="24" t="s">
        <v>1884</v>
      </c>
      <c r="D206" s="24" t="s">
        <v>463</v>
      </c>
      <c r="E206" s="24" t="s">
        <v>466</v>
      </c>
      <c r="F206" s="56">
        <v>8.1609759349999997</v>
      </c>
      <c r="G206" s="39">
        <v>11.696037973999999</v>
      </c>
      <c r="H206" s="93">
        <f t="shared" si="9"/>
        <v>-0.30224440505907679</v>
      </c>
      <c r="I206" s="94">
        <v>1.7624601899999999</v>
      </c>
      <c r="J206" s="95">
        <v>4.0999156427352501</v>
      </c>
      <c r="K206" s="62">
        <f t="shared" si="10"/>
        <v>-0.57012281627722028</v>
      </c>
      <c r="L206" s="64">
        <f t="shared" si="11"/>
        <v>0.2159619393608713</v>
      </c>
      <c r="M206" s="45"/>
      <c r="O206" s="126"/>
    </row>
    <row r="207" spans="1:15" x14ac:dyDescent="0.15">
      <c r="A207" s="24" t="s">
        <v>1123</v>
      </c>
      <c r="B207" s="24" t="s">
        <v>655</v>
      </c>
      <c r="C207" s="24" t="s">
        <v>1880</v>
      </c>
      <c r="D207" s="24" t="s">
        <v>462</v>
      </c>
      <c r="E207" s="24" t="s">
        <v>465</v>
      </c>
      <c r="F207" s="56">
        <v>7.9851562400000002</v>
      </c>
      <c r="G207" s="39">
        <v>2.6385324300000002</v>
      </c>
      <c r="H207" s="93">
        <f t="shared" si="9"/>
        <v>2.0263627421096353</v>
      </c>
      <c r="I207" s="94">
        <v>324.50638917999999</v>
      </c>
      <c r="J207" s="95">
        <v>165.18155922</v>
      </c>
      <c r="K207" s="62">
        <f t="shared" si="10"/>
        <v>0.96454368582270367</v>
      </c>
      <c r="L207" s="64">
        <f t="shared" si="11"/>
        <v>40.638702540903566</v>
      </c>
      <c r="M207" s="45"/>
      <c r="O207" s="126"/>
    </row>
    <row r="208" spans="1:15" x14ac:dyDescent="0.15">
      <c r="A208" s="24" t="s">
        <v>816</v>
      </c>
      <c r="B208" s="24" t="s">
        <v>192</v>
      </c>
      <c r="C208" s="24" t="s">
        <v>2135</v>
      </c>
      <c r="D208" s="24" t="s">
        <v>463</v>
      </c>
      <c r="E208" s="24" t="s">
        <v>466</v>
      </c>
      <c r="F208" s="56">
        <v>7.9283103499999994</v>
      </c>
      <c r="G208" s="39">
        <v>5.6634788</v>
      </c>
      <c r="H208" s="93">
        <f t="shared" si="9"/>
        <v>0.39990112614176287</v>
      </c>
      <c r="I208" s="94">
        <v>5.9739063200000002</v>
      </c>
      <c r="J208" s="95">
        <v>2.37909777</v>
      </c>
      <c r="K208" s="62">
        <f t="shared" si="10"/>
        <v>1.5109965615242453</v>
      </c>
      <c r="L208" s="64">
        <f t="shared" si="11"/>
        <v>0.75349047354080945</v>
      </c>
      <c r="M208" s="45"/>
      <c r="O208" s="126"/>
    </row>
    <row r="209" spans="1:15" x14ac:dyDescent="0.15">
      <c r="A209" s="24" t="s">
        <v>1290</v>
      </c>
      <c r="B209" s="24" t="s">
        <v>664</v>
      </c>
      <c r="C209" s="24" t="s">
        <v>1880</v>
      </c>
      <c r="D209" s="24" t="s">
        <v>462</v>
      </c>
      <c r="E209" s="24" t="s">
        <v>465</v>
      </c>
      <c r="F209" s="56">
        <v>7.7672967100000001</v>
      </c>
      <c r="G209" s="39">
        <v>5.98440203</v>
      </c>
      <c r="H209" s="93">
        <f t="shared" si="9"/>
        <v>0.29792361393206734</v>
      </c>
      <c r="I209" s="94">
        <v>17.716452005632501</v>
      </c>
      <c r="J209" s="95">
        <v>39.551822820093804</v>
      </c>
      <c r="K209" s="62">
        <f t="shared" si="10"/>
        <v>-0.55206989861837963</v>
      </c>
      <c r="L209" s="64">
        <f t="shared" si="11"/>
        <v>2.28090321087174</v>
      </c>
      <c r="M209" s="45"/>
      <c r="O209" s="126"/>
    </row>
    <row r="210" spans="1:15" x14ac:dyDescent="0.15">
      <c r="A210" s="24" t="s">
        <v>1894</v>
      </c>
      <c r="B210" s="24" t="s">
        <v>1895</v>
      </c>
      <c r="C210" s="24" t="s">
        <v>1879</v>
      </c>
      <c r="D210" s="24" t="s">
        <v>462</v>
      </c>
      <c r="E210" s="24" t="s">
        <v>465</v>
      </c>
      <c r="F210" s="56">
        <v>7.6688107800000003</v>
      </c>
      <c r="G210" s="39">
        <v>2.6246496800000001</v>
      </c>
      <c r="H210" s="93">
        <f t="shared" si="9"/>
        <v>1.9218416607888029</v>
      </c>
      <c r="I210" s="94">
        <v>1.8294036599999999</v>
      </c>
      <c r="J210" s="95">
        <v>0</v>
      </c>
      <c r="K210" s="62" t="str">
        <f t="shared" si="10"/>
        <v/>
      </c>
      <c r="L210" s="64">
        <f t="shared" si="11"/>
        <v>0.23855115382048842</v>
      </c>
      <c r="M210" s="45"/>
      <c r="O210" s="126"/>
    </row>
    <row r="211" spans="1:15" x14ac:dyDescent="0.15">
      <c r="A211" s="24" t="s">
        <v>1250</v>
      </c>
      <c r="B211" s="24" t="s">
        <v>1251</v>
      </c>
      <c r="C211" s="24" t="s">
        <v>1879</v>
      </c>
      <c r="D211" s="24" t="s">
        <v>462</v>
      </c>
      <c r="E211" s="24" t="s">
        <v>465</v>
      </c>
      <c r="F211" s="56">
        <v>7.6498161600000003</v>
      </c>
      <c r="G211" s="39">
        <v>0.269783</v>
      </c>
      <c r="H211" s="93">
        <f t="shared" si="9"/>
        <v>27.35544181805377</v>
      </c>
      <c r="I211" s="94">
        <v>0.15539123999999999</v>
      </c>
      <c r="J211" s="95">
        <v>0.16838320000000001</v>
      </c>
      <c r="K211" s="62">
        <f t="shared" si="10"/>
        <v>-7.7157103559025053E-2</v>
      </c>
      <c r="L211" s="64">
        <f t="shared" si="11"/>
        <v>2.0313068543074634E-2</v>
      </c>
      <c r="M211" s="45"/>
      <c r="O211" s="126"/>
    </row>
    <row r="212" spans="1:15" x14ac:dyDescent="0.15">
      <c r="A212" s="24" t="s">
        <v>152</v>
      </c>
      <c r="B212" s="24" t="s">
        <v>153</v>
      </c>
      <c r="C212" s="24" t="s">
        <v>1878</v>
      </c>
      <c r="D212" s="24" t="s">
        <v>462</v>
      </c>
      <c r="E212" s="24" t="s">
        <v>465</v>
      </c>
      <c r="F212" s="56">
        <v>7.59408086</v>
      </c>
      <c r="G212" s="39">
        <v>2.3922314300000003</v>
      </c>
      <c r="H212" s="93">
        <f t="shared" si="9"/>
        <v>2.1744758323821536</v>
      </c>
      <c r="I212" s="94">
        <v>2.5854967400000004</v>
      </c>
      <c r="J212" s="95">
        <v>1.3936638300000002</v>
      </c>
      <c r="K212" s="62">
        <f t="shared" si="10"/>
        <v>0.8551796239126046</v>
      </c>
      <c r="L212" s="64">
        <f t="shared" si="11"/>
        <v>0.34046210300689378</v>
      </c>
      <c r="M212" s="45"/>
      <c r="O212" s="126"/>
    </row>
    <row r="213" spans="1:15" x14ac:dyDescent="0.15">
      <c r="A213" s="24" t="s">
        <v>687</v>
      </c>
      <c r="B213" s="24" t="s">
        <v>688</v>
      </c>
      <c r="C213" s="24" t="s">
        <v>1878</v>
      </c>
      <c r="D213" s="24" t="s">
        <v>462</v>
      </c>
      <c r="E213" s="24" t="s">
        <v>465</v>
      </c>
      <c r="F213" s="56">
        <v>7.56440044</v>
      </c>
      <c r="G213" s="39">
        <v>6.5648350199999994</v>
      </c>
      <c r="H213" s="93">
        <f t="shared" si="9"/>
        <v>0.15226055444726172</v>
      </c>
      <c r="I213" s="94">
        <v>5.1580192300000007</v>
      </c>
      <c r="J213" s="95">
        <v>9.9820101700000006</v>
      </c>
      <c r="K213" s="62">
        <f t="shared" si="10"/>
        <v>-0.48326848579037263</v>
      </c>
      <c r="L213" s="64">
        <f t="shared" si="11"/>
        <v>0.68188077441336525</v>
      </c>
      <c r="M213" s="45"/>
      <c r="O213" s="126"/>
    </row>
    <row r="214" spans="1:15" x14ac:dyDescent="0.15">
      <c r="A214" s="24" t="s">
        <v>142</v>
      </c>
      <c r="B214" s="24" t="s">
        <v>143</v>
      </c>
      <c r="C214" s="24" t="s">
        <v>1878</v>
      </c>
      <c r="D214" s="24" t="s">
        <v>462</v>
      </c>
      <c r="E214" s="24" t="s">
        <v>465</v>
      </c>
      <c r="F214" s="56">
        <v>7.4896135499999996</v>
      </c>
      <c r="G214" s="39">
        <v>7.7195648700000001</v>
      </c>
      <c r="H214" s="93">
        <f t="shared" si="9"/>
        <v>-2.9788119391760515E-2</v>
      </c>
      <c r="I214" s="94">
        <v>5.7557038</v>
      </c>
      <c r="J214" s="95">
        <v>3.5064186200000003</v>
      </c>
      <c r="K214" s="62">
        <f t="shared" si="10"/>
        <v>0.64147651029756392</v>
      </c>
      <c r="L214" s="64">
        <f t="shared" si="11"/>
        <v>0.76849142637005619</v>
      </c>
      <c r="M214" s="45"/>
      <c r="O214" s="126"/>
    </row>
    <row r="215" spans="1:15" x14ac:dyDescent="0.15">
      <c r="A215" s="24" t="s">
        <v>2036</v>
      </c>
      <c r="B215" s="24" t="s">
        <v>63</v>
      </c>
      <c r="C215" s="24" t="s">
        <v>1884</v>
      </c>
      <c r="D215" s="24" t="s">
        <v>463</v>
      </c>
      <c r="E215" s="24" t="s">
        <v>466</v>
      </c>
      <c r="F215" s="56">
        <v>7.3305483899999997</v>
      </c>
      <c r="G215" s="39">
        <v>6.4105556399999992</v>
      </c>
      <c r="H215" s="93">
        <f t="shared" si="9"/>
        <v>0.14351216987487225</v>
      </c>
      <c r="I215" s="94">
        <v>27.29567673</v>
      </c>
      <c r="J215" s="95">
        <v>7.8879225599999998</v>
      </c>
      <c r="K215" s="62">
        <f t="shared" si="10"/>
        <v>2.4604392376286213</v>
      </c>
      <c r="L215" s="64">
        <f t="shared" si="11"/>
        <v>3.7235518105624292</v>
      </c>
      <c r="M215" s="45"/>
      <c r="O215" s="126"/>
    </row>
    <row r="216" spans="1:15" x14ac:dyDescent="0.15">
      <c r="A216" s="24" t="s">
        <v>1036</v>
      </c>
      <c r="B216" s="24" t="s">
        <v>436</v>
      </c>
      <c r="C216" s="24" t="s">
        <v>1878</v>
      </c>
      <c r="D216" s="24" t="s">
        <v>462</v>
      </c>
      <c r="E216" s="24" t="s">
        <v>465</v>
      </c>
      <c r="F216" s="56">
        <v>7.2515999999999998</v>
      </c>
      <c r="G216" s="39">
        <v>3.82073062</v>
      </c>
      <c r="H216" s="93">
        <f t="shared" si="9"/>
        <v>0.89796159981569179</v>
      </c>
      <c r="I216" s="94">
        <v>8.0825525000000003</v>
      </c>
      <c r="J216" s="95">
        <v>0</v>
      </c>
      <c r="K216" s="62" t="str">
        <f t="shared" si="10"/>
        <v/>
      </c>
      <c r="L216" s="64">
        <f t="shared" si="11"/>
        <v>1.1145888493573832</v>
      </c>
      <c r="M216" s="45"/>
      <c r="O216" s="126"/>
    </row>
    <row r="217" spans="1:15" x14ac:dyDescent="0.15">
      <c r="A217" s="24" t="s">
        <v>1986</v>
      </c>
      <c r="B217" s="24" t="s">
        <v>922</v>
      </c>
      <c r="C217" s="24" t="s">
        <v>1884</v>
      </c>
      <c r="D217" s="24" t="s">
        <v>463</v>
      </c>
      <c r="E217" s="24" t="s">
        <v>466</v>
      </c>
      <c r="F217" s="56">
        <v>7.2333202199999995</v>
      </c>
      <c r="G217" s="39"/>
      <c r="H217" s="93" t="str">
        <f t="shared" si="9"/>
        <v/>
      </c>
      <c r="I217" s="94">
        <v>0.18021957999999999</v>
      </c>
      <c r="J217" s="95">
        <v>0</v>
      </c>
      <c r="K217" s="62" t="str">
        <f t="shared" si="10"/>
        <v/>
      </c>
      <c r="L217" s="64">
        <f t="shared" si="11"/>
        <v>2.49151944775922E-2</v>
      </c>
      <c r="M217" s="45"/>
      <c r="O217" s="126"/>
    </row>
    <row r="218" spans="1:15" x14ac:dyDescent="0.15">
      <c r="A218" s="24" t="s">
        <v>1360</v>
      </c>
      <c r="B218" s="24" t="s">
        <v>1361</v>
      </c>
      <c r="C218" s="24" t="s">
        <v>1884</v>
      </c>
      <c r="D218" s="24" t="s">
        <v>463</v>
      </c>
      <c r="E218" s="24" t="s">
        <v>466</v>
      </c>
      <c r="F218" s="56">
        <v>7.2226089660000001</v>
      </c>
      <c r="G218" s="39">
        <v>8.200906827999999</v>
      </c>
      <c r="H218" s="93">
        <f t="shared" si="9"/>
        <v>-0.11929142502385703</v>
      </c>
      <c r="I218" s="94">
        <v>7.60131668</v>
      </c>
      <c r="J218" s="95">
        <v>1.3030624199999998</v>
      </c>
      <c r="K218" s="62">
        <f t="shared" si="10"/>
        <v>4.8334248331710779</v>
      </c>
      <c r="L218" s="64">
        <f t="shared" si="11"/>
        <v>1.0524336449311797</v>
      </c>
      <c r="M218" s="45"/>
      <c r="O218" s="126"/>
    </row>
    <row r="219" spans="1:15" x14ac:dyDescent="0.15">
      <c r="A219" s="24" t="s">
        <v>2004</v>
      </c>
      <c r="B219" s="24" t="s">
        <v>806</v>
      </c>
      <c r="C219" s="24" t="s">
        <v>1884</v>
      </c>
      <c r="D219" s="24" t="s">
        <v>463</v>
      </c>
      <c r="E219" s="24" t="s">
        <v>466</v>
      </c>
      <c r="F219" s="56">
        <v>7.1119813299999999</v>
      </c>
      <c r="G219" s="39">
        <v>1.95095635</v>
      </c>
      <c r="H219" s="93">
        <f t="shared" si="9"/>
        <v>2.6453820865853817</v>
      </c>
      <c r="I219" s="94">
        <v>12.354281609999999</v>
      </c>
      <c r="J219" s="95">
        <v>41.479840279999998</v>
      </c>
      <c r="K219" s="62">
        <f t="shared" si="10"/>
        <v>-0.70216178445709287</v>
      </c>
      <c r="L219" s="64">
        <f t="shared" si="11"/>
        <v>1.7371082735955381</v>
      </c>
      <c r="M219" s="45"/>
      <c r="O219" s="126"/>
    </row>
    <row r="220" spans="1:15" x14ac:dyDescent="0.15">
      <c r="A220" s="24" t="s">
        <v>1166</v>
      </c>
      <c r="B220" s="24" t="s">
        <v>1315</v>
      </c>
      <c r="C220" s="24" t="s">
        <v>1885</v>
      </c>
      <c r="D220" s="24" t="s">
        <v>462</v>
      </c>
      <c r="E220" s="24" t="s">
        <v>466</v>
      </c>
      <c r="F220" s="56">
        <v>7.0022300810000004</v>
      </c>
      <c r="G220" s="39">
        <v>9.0226576750000014</v>
      </c>
      <c r="H220" s="93">
        <f t="shared" si="9"/>
        <v>-0.22392821126287499</v>
      </c>
      <c r="I220" s="94">
        <v>3.5084135699999996</v>
      </c>
      <c r="J220" s="95">
        <v>3.6238149100000001</v>
      </c>
      <c r="K220" s="62">
        <f t="shared" si="10"/>
        <v>-3.1845263311199412E-2</v>
      </c>
      <c r="L220" s="64">
        <f t="shared" si="11"/>
        <v>0.50104231500758645</v>
      </c>
      <c r="M220" s="45"/>
      <c r="N220" s="45"/>
      <c r="O220" s="126"/>
    </row>
    <row r="221" spans="1:15" x14ac:dyDescent="0.15">
      <c r="A221" s="24" t="s">
        <v>635</v>
      </c>
      <c r="B221" s="24" t="s">
        <v>636</v>
      </c>
      <c r="C221" s="24" t="s">
        <v>641</v>
      </c>
      <c r="D221" s="24" t="s">
        <v>463</v>
      </c>
      <c r="E221" s="24" t="s">
        <v>466</v>
      </c>
      <c r="F221" s="56">
        <v>6.9090901200000001</v>
      </c>
      <c r="G221" s="39">
        <v>3.3303449999999999</v>
      </c>
      <c r="H221" s="93">
        <f t="shared" si="9"/>
        <v>1.0745869031586817</v>
      </c>
      <c r="I221" s="94">
        <v>0</v>
      </c>
      <c r="J221" s="95">
        <v>0</v>
      </c>
      <c r="K221" s="62" t="str">
        <f t="shared" si="10"/>
        <v/>
      </c>
      <c r="L221" s="64">
        <f t="shared" si="11"/>
        <v>0</v>
      </c>
      <c r="M221" s="45"/>
      <c r="O221" s="126"/>
    </row>
    <row r="222" spans="1:15" x14ac:dyDescent="0.15">
      <c r="A222" s="24" t="s">
        <v>839</v>
      </c>
      <c r="B222" s="24" t="s">
        <v>513</v>
      </c>
      <c r="C222" s="24" t="s">
        <v>1885</v>
      </c>
      <c r="D222" s="24" t="s">
        <v>462</v>
      </c>
      <c r="E222" s="24" t="s">
        <v>466</v>
      </c>
      <c r="F222" s="56">
        <v>6.8223826189999999</v>
      </c>
      <c r="G222" s="39">
        <v>5.0766749100000004</v>
      </c>
      <c r="H222" s="93">
        <f t="shared" si="9"/>
        <v>0.34386832719213833</v>
      </c>
      <c r="I222" s="94">
        <v>3.17563884</v>
      </c>
      <c r="J222" s="95">
        <v>2.6694589100000004</v>
      </c>
      <c r="K222" s="62">
        <f t="shared" si="10"/>
        <v>0.18961892543234526</v>
      </c>
      <c r="L222" s="64">
        <f t="shared" si="11"/>
        <v>0.4654735768052648</v>
      </c>
      <c r="M222" s="45"/>
      <c r="O222" s="126"/>
    </row>
    <row r="223" spans="1:15" x14ac:dyDescent="0.15">
      <c r="A223" s="24" t="s">
        <v>1100</v>
      </c>
      <c r="B223" s="24" t="s">
        <v>233</v>
      </c>
      <c r="C223" s="24" t="s">
        <v>1444</v>
      </c>
      <c r="D223" s="24" t="s">
        <v>462</v>
      </c>
      <c r="E223" s="24" t="s">
        <v>465</v>
      </c>
      <c r="F223" s="56">
        <v>6.785729978</v>
      </c>
      <c r="G223" s="39">
        <v>3.4428676789999999</v>
      </c>
      <c r="H223" s="93">
        <f t="shared" si="9"/>
        <v>0.97095288308348615</v>
      </c>
      <c r="I223" s="94">
        <v>6.3806993099999998</v>
      </c>
      <c r="J223" s="95">
        <v>14.60431657</v>
      </c>
      <c r="K223" s="62">
        <f t="shared" si="10"/>
        <v>-0.56309497404985387</v>
      </c>
      <c r="L223" s="64">
        <f t="shared" si="11"/>
        <v>0.9403114080116437</v>
      </c>
      <c r="M223" s="45"/>
      <c r="O223" s="126"/>
    </row>
    <row r="224" spans="1:15" x14ac:dyDescent="0.15">
      <c r="A224" s="24" t="s">
        <v>473</v>
      </c>
      <c r="B224" s="24" t="s">
        <v>474</v>
      </c>
      <c r="C224" s="24" t="s">
        <v>1885</v>
      </c>
      <c r="D224" s="24" t="s">
        <v>462</v>
      </c>
      <c r="E224" s="24" t="s">
        <v>466</v>
      </c>
      <c r="F224" s="56">
        <v>6.7719193510000002</v>
      </c>
      <c r="G224" s="39">
        <v>9.7604968259999989</v>
      </c>
      <c r="H224" s="93">
        <f t="shared" si="9"/>
        <v>-0.30619112205835974</v>
      </c>
      <c r="I224" s="94">
        <v>17.243640160000002</v>
      </c>
      <c r="J224" s="95">
        <v>3.75435637</v>
      </c>
      <c r="K224" s="62">
        <f t="shared" si="10"/>
        <v>3.5929683974033617</v>
      </c>
      <c r="L224" s="64">
        <f t="shared" si="11"/>
        <v>2.5463445836007566</v>
      </c>
      <c r="M224" s="45"/>
      <c r="O224" s="126"/>
    </row>
    <row r="225" spans="1:15" x14ac:dyDescent="0.15">
      <c r="A225" s="24" t="s">
        <v>1162</v>
      </c>
      <c r="B225" s="24" t="s">
        <v>1311</v>
      </c>
      <c r="C225" s="24" t="s">
        <v>1885</v>
      </c>
      <c r="D225" s="24" t="s">
        <v>462</v>
      </c>
      <c r="E225" s="24" t="s">
        <v>466</v>
      </c>
      <c r="F225" s="56">
        <v>6.7633037249999992</v>
      </c>
      <c r="G225" s="39">
        <v>24.228754559999999</v>
      </c>
      <c r="H225" s="93">
        <f t="shared" si="9"/>
        <v>-0.72085631936832006</v>
      </c>
      <c r="I225" s="94">
        <v>25.345668889999999</v>
      </c>
      <c r="J225" s="95">
        <v>18.06016125</v>
      </c>
      <c r="K225" s="62">
        <f t="shared" si="10"/>
        <v>0.40340213684415471</v>
      </c>
      <c r="L225" s="64">
        <f t="shared" si="11"/>
        <v>3.7475278237633787</v>
      </c>
      <c r="M225" s="45"/>
      <c r="O225" s="126"/>
    </row>
    <row r="226" spans="1:15" x14ac:dyDescent="0.15">
      <c r="A226" s="24" t="s">
        <v>605</v>
      </c>
      <c r="B226" s="24" t="s">
        <v>606</v>
      </c>
      <c r="C226" s="24" t="s">
        <v>641</v>
      </c>
      <c r="D226" s="24" t="s">
        <v>463</v>
      </c>
      <c r="E226" s="24" t="s">
        <v>466</v>
      </c>
      <c r="F226" s="56">
        <v>6.7181111600000003</v>
      </c>
      <c r="G226" s="39">
        <v>4.2001586500000005</v>
      </c>
      <c r="H226" s="93">
        <f t="shared" si="9"/>
        <v>0.59948985736526872</v>
      </c>
      <c r="I226" s="94">
        <v>0</v>
      </c>
      <c r="J226" s="95">
        <v>0</v>
      </c>
      <c r="K226" s="62" t="str">
        <f t="shared" si="10"/>
        <v/>
      </c>
      <c r="L226" s="64">
        <f t="shared" si="11"/>
        <v>0</v>
      </c>
      <c r="M226" s="45"/>
      <c r="O226" s="126"/>
    </row>
    <row r="227" spans="1:15" x14ac:dyDescent="0.15">
      <c r="A227" s="24" t="s">
        <v>283</v>
      </c>
      <c r="B227" s="24" t="s">
        <v>424</v>
      </c>
      <c r="C227" s="24" t="s">
        <v>1898</v>
      </c>
      <c r="D227" s="24" t="s">
        <v>463</v>
      </c>
      <c r="E227" s="24" t="s">
        <v>465</v>
      </c>
      <c r="F227" s="56">
        <v>6.69217628</v>
      </c>
      <c r="G227" s="39">
        <v>2.0404811499999997</v>
      </c>
      <c r="H227" s="93">
        <f t="shared" si="9"/>
        <v>2.2797050244742523</v>
      </c>
      <c r="I227" s="94">
        <v>14.76968265948635</v>
      </c>
      <c r="J227" s="95">
        <v>46.371853546590152</v>
      </c>
      <c r="K227" s="62">
        <f t="shared" si="10"/>
        <v>-0.68149466691800153</v>
      </c>
      <c r="L227" s="64">
        <f t="shared" si="11"/>
        <v>2.2070074130632955</v>
      </c>
      <c r="M227" s="45"/>
      <c r="O227" s="126"/>
    </row>
    <row r="228" spans="1:15" x14ac:dyDescent="0.15">
      <c r="A228" s="24" t="s">
        <v>897</v>
      </c>
      <c r="B228" s="24" t="s">
        <v>1427</v>
      </c>
      <c r="C228" s="24" t="s">
        <v>1885</v>
      </c>
      <c r="D228" s="24" t="s">
        <v>462</v>
      </c>
      <c r="E228" s="24" t="s">
        <v>466</v>
      </c>
      <c r="F228" s="56">
        <v>6.66788721</v>
      </c>
      <c r="G228" s="39">
        <v>3.8425168799999998</v>
      </c>
      <c r="H228" s="93">
        <f t="shared" si="9"/>
        <v>0.73529158575875941</v>
      </c>
      <c r="I228" s="94">
        <v>0.34222785</v>
      </c>
      <c r="J228" s="95">
        <v>1.3651139999999999E-2</v>
      </c>
      <c r="K228" s="62">
        <f t="shared" si="10"/>
        <v>24.069543642508979</v>
      </c>
      <c r="L228" s="64">
        <f t="shared" si="11"/>
        <v>5.1324780882128926E-2</v>
      </c>
      <c r="M228" s="45"/>
      <c r="O228" s="126"/>
    </row>
    <row r="229" spans="1:15" x14ac:dyDescent="0.15">
      <c r="A229" s="24" t="s">
        <v>1996</v>
      </c>
      <c r="B229" s="24" t="s">
        <v>1950</v>
      </c>
      <c r="C229" s="24" t="s">
        <v>1884</v>
      </c>
      <c r="D229" s="24" t="s">
        <v>463</v>
      </c>
      <c r="E229" s="24" t="s">
        <v>466</v>
      </c>
      <c r="F229" s="56">
        <v>6.6497793359999999</v>
      </c>
      <c r="G229" s="39">
        <v>6.7520330499999996</v>
      </c>
      <c r="H229" s="93">
        <f t="shared" si="9"/>
        <v>-1.514413706846407E-2</v>
      </c>
      <c r="I229" s="94">
        <v>22.171380660000001</v>
      </c>
      <c r="J229" s="95">
        <v>27.021185500000001</v>
      </c>
      <c r="K229" s="62">
        <f t="shared" si="10"/>
        <v>-0.17948157159869982</v>
      </c>
      <c r="L229" s="64">
        <f t="shared" si="11"/>
        <v>3.3341528402259151</v>
      </c>
      <c r="M229" s="45"/>
      <c r="O229" s="126"/>
    </row>
    <row r="230" spans="1:15" x14ac:dyDescent="0.15">
      <c r="A230" s="24" t="s">
        <v>1119</v>
      </c>
      <c r="B230" s="24" t="s">
        <v>507</v>
      </c>
      <c r="C230" s="24" t="s">
        <v>1880</v>
      </c>
      <c r="D230" s="24" t="s">
        <v>462</v>
      </c>
      <c r="E230" s="24" t="s">
        <v>465</v>
      </c>
      <c r="F230" s="56">
        <v>6.6283893300000001</v>
      </c>
      <c r="G230" s="39">
        <v>4.4902839600000002</v>
      </c>
      <c r="H230" s="93">
        <f t="shared" si="9"/>
        <v>0.47616261890038691</v>
      </c>
      <c r="I230" s="94">
        <v>92.366788220000004</v>
      </c>
      <c r="J230" s="95">
        <v>20.972089879999999</v>
      </c>
      <c r="K230" s="62">
        <f t="shared" si="10"/>
        <v>3.404271999047908</v>
      </c>
      <c r="L230" s="64">
        <f t="shared" si="11"/>
        <v>13.935027594403541</v>
      </c>
      <c r="M230" s="45"/>
      <c r="O230" s="126"/>
    </row>
    <row r="231" spans="1:15" x14ac:dyDescent="0.15">
      <c r="A231" s="24" t="s">
        <v>1096</v>
      </c>
      <c r="B231" s="24" t="s">
        <v>229</v>
      </c>
      <c r="C231" s="24" t="s">
        <v>1444</v>
      </c>
      <c r="D231" s="24" t="s">
        <v>462</v>
      </c>
      <c r="E231" s="24" t="s">
        <v>465</v>
      </c>
      <c r="F231" s="56">
        <v>6.6007994100000005</v>
      </c>
      <c r="G231" s="39">
        <v>1.6886404210000001</v>
      </c>
      <c r="H231" s="93">
        <f t="shared" si="9"/>
        <v>2.9089431520838858</v>
      </c>
      <c r="I231" s="94">
        <v>21.30454984</v>
      </c>
      <c r="J231" s="95">
        <v>14.51008088</v>
      </c>
      <c r="K231" s="62">
        <f t="shared" si="10"/>
        <v>0.46825851738463919</v>
      </c>
      <c r="L231" s="64">
        <f t="shared" si="11"/>
        <v>3.2275711647477556</v>
      </c>
      <c r="M231" s="45"/>
      <c r="O231" s="126"/>
    </row>
    <row r="232" spans="1:15" x14ac:dyDescent="0.15">
      <c r="A232" s="24" t="s">
        <v>1154</v>
      </c>
      <c r="B232" s="24" t="s">
        <v>1303</v>
      </c>
      <c r="C232" s="24" t="s">
        <v>1885</v>
      </c>
      <c r="D232" s="24" t="s">
        <v>462</v>
      </c>
      <c r="E232" s="24" t="s">
        <v>466</v>
      </c>
      <c r="F232" s="56">
        <v>6.5224927900000003</v>
      </c>
      <c r="G232" s="39">
        <v>7.6495719209999997</v>
      </c>
      <c r="H232" s="93">
        <f t="shared" si="9"/>
        <v>-0.14733885015263193</v>
      </c>
      <c r="I232" s="94">
        <v>1.6383934499999999</v>
      </c>
      <c r="J232" s="95">
        <v>17.140405179999998</v>
      </c>
      <c r="K232" s="62">
        <f t="shared" si="10"/>
        <v>-0.90441337688377799</v>
      </c>
      <c r="L232" s="64">
        <f t="shared" si="11"/>
        <v>0.25119130104856735</v>
      </c>
      <c r="M232" s="45"/>
      <c r="O232" s="126"/>
    </row>
    <row r="233" spans="1:15" x14ac:dyDescent="0.15">
      <c r="A233" s="24" t="s">
        <v>2035</v>
      </c>
      <c r="B233" s="24" t="s">
        <v>902</v>
      </c>
      <c r="C233" s="24" t="s">
        <v>1881</v>
      </c>
      <c r="D233" s="24" t="s">
        <v>462</v>
      </c>
      <c r="E233" s="24" t="s">
        <v>465</v>
      </c>
      <c r="F233" s="56">
        <v>6.5000250499999996</v>
      </c>
      <c r="G233" s="39">
        <v>3.3424660000000002E-2</v>
      </c>
      <c r="H233" s="93">
        <f t="shared" si="9"/>
        <v>193.4679482154792</v>
      </c>
      <c r="I233" s="94">
        <v>5.7912500000000004E-3</v>
      </c>
      <c r="J233" s="95">
        <v>0</v>
      </c>
      <c r="K233" s="62" t="str">
        <f t="shared" si="10"/>
        <v/>
      </c>
      <c r="L233" s="64">
        <f t="shared" si="11"/>
        <v>8.9095810484607298E-4</v>
      </c>
      <c r="M233" s="45"/>
      <c r="O233" s="126"/>
    </row>
    <row r="234" spans="1:15" x14ac:dyDescent="0.15">
      <c r="A234" s="24" t="s">
        <v>401</v>
      </c>
      <c r="B234" s="24" t="s">
        <v>402</v>
      </c>
      <c r="C234" s="24" t="s">
        <v>1882</v>
      </c>
      <c r="D234" s="24" t="s">
        <v>463</v>
      </c>
      <c r="E234" s="24" t="s">
        <v>466</v>
      </c>
      <c r="F234" s="56">
        <v>6.3422586900000004</v>
      </c>
      <c r="G234" s="39">
        <v>8.6301424700000009</v>
      </c>
      <c r="H234" s="93">
        <f t="shared" si="9"/>
        <v>-0.26510382510521868</v>
      </c>
      <c r="I234" s="94">
        <v>0</v>
      </c>
      <c r="J234" s="95">
        <v>0</v>
      </c>
      <c r="K234" s="62" t="str">
        <f t="shared" si="10"/>
        <v/>
      </c>
      <c r="L234" s="64">
        <f t="shared" si="11"/>
        <v>0</v>
      </c>
      <c r="M234" s="45"/>
      <c r="O234" s="126"/>
    </row>
    <row r="235" spans="1:15" x14ac:dyDescent="0.15">
      <c r="A235" s="24" t="s">
        <v>741</v>
      </c>
      <c r="B235" s="24" t="s">
        <v>754</v>
      </c>
      <c r="C235" s="24" t="s">
        <v>1885</v>
      </c>
      <c r="D235" s="24" t="s">
        <v>462</v>
      </c>
      <c r="E235" s="24" t="s">
        <v>465</v>
      </c>
      <c r="F235" s="56">
        <v>6.3237902899999998</v>
      </c>
      <c r="G235" s="39">
        <v>2.4670264199999998</v>
      </c>
      <c r="H235" s="93">
        <f t="shared" si="9"/>
        <v>1.5633249156691238</v>
      </c>
      <c r="I235" s="94">
        <v>8.0240498000000002</v>
      </c>
      <c r="J235" s="95">
        <v>2.0131378400000002</v>
      </c>
      <c r="K235" s="62">
        <f t="shared" si="10"/>
        <v>2.9858422213155555</v>
      </c>
      <c r="L235" s="64">
        <f t="shared" si="11"/>
        <v>1.2688671559347362</v>
      </c>
      <c r="M235" s="45"/>
      <c r="O235" s="126"/>
    </row>
    <row r="236" spans="1:15" x14ac:dyDescent="0.15">
      <c r="A236" s="24" t="s">
        <v>1341</v>
      </c>
      <c r="B236" s="24" t="s">
        <v>822</v>
      </c>
      <c r="C236" s="24" t="s">
        <v>1881</v>
      </c>
      <c r="D236" s="24" t="s">
        <v>462</v>
      </c>
      <c r="E236" s="24" t="s">
        <v>465</v>
      </c>
      <c r="F236" s="56">
        <v>6.3167702999999999</v>
      </c>
      <c r="G236" s="39">
        <v>2.3747558999999998</v>
      </c>
      <c r="H236" s="93">
        <f t="shared" si="9"/>
        <v>1.659966146415301</v>
      </c>
      <c r="I236" s="94">
        <v>0</v>
      </c>
      <c r="J236" s="95">
        <v>0</v>
      </c>
      <c r="K236" s="62" t="str">
        <f t="shared" si="10"/>
        <v/>
      </c>
      <c r="L236" s="64">
        <f t="shared" si="11"/>
        <v>0</v>
      </c>
      <c r="M236" s="45"/>
      <c r="O236" s="126"/>
    </row>
    <row r="237" spans="1:15" x14ac:dyDescent="0.15">
      <c r="A237" s="24" t="s">
        <v>154</v>
      </c>
      <c r="B237" s="24" t="s">
        <v>155</v>
      </c>
      <c r="C237" s="24" t="s">
        <v>1878</v>
      </c>
      <c r="D237" s="24" t="s">
        <v>462</v>
      </c>
      <c r="E237" s="24" t="s">
        <v>465</v>
      </c>
      <c r="F237" s="56">
        <v>6.2991711500000003</v>
      </c>
      <c r="G237" s="39">
        <v>7.7523457800000006</v>
      </c>
      <c r="H237" s="93">
        <f t="shared" si="9"/>
        <v>-0.18744966636408211</v>
      </c>
      <c r="I237" s="94">
        <v>5.8803559999999999</v>
      </c>
      <c r="J237" s="95">
        <v>9.1421895000000006</v>
      </c>
      <c r="K237" s="62">
        <f t="shared" si="10"/>
        <v>-0.35678909302853545</v>
      </c>
      <c r="L237" s="64">
        <f t="shared" si="11"/>
        <v>0.9335126574549415</v>
      </c>
      <c r="M237" s="45"/>
      <c r="O237" s="126"/>
    </row>
    <row r="238" spans="1:15" x14ac:dyDescent="0.15">
      <c r="A238" s="24" t="s">
        <v>2089</v>
      </c>
      <c r="B238" s="24" t="s">
        <v>1188</v>
      </c>
      <c r="C238" s="24" t="s">
        <v>1884</v>
      </c>
      <c r="D238" s="24" t="s">
        <v>463</v>
      </c>
      <c r="E238" s="24" t="s">
        <v>466</v>
      </c>
      <c r="F238" s="56">
        <v>6.2570217929999998</v>
      </c>
      <c r="G238" s="39">
        <v>12.013627490000001</v>
      </c>
      <c r="H238" s="93">
        <f t="shared" si="9"/>
        <v>-0.47917298099943006</v>
      </c>
      <c r="I238" s="94">
        <v>2.7616069700000003</v>
      </c>
      <c r="J238" s="95">
        <v>54.570247950000002</v>
      </c>
      <c r="K238" s="62">
        <f t="shared" si="10"/>
        <v>-0.9493935418338153</v>
      </c>
      <c r="L238" s="64">
        <f t="shared" si="11"/>
        <v>0.44136125162445961</v>
      </c>
      <c r="M238" s="45"/>
      <c r="O238" s="126"/>
    </row>
    <row r="239" spans="1:15" x14ac:dyDescent="0.15">
      <c r="A239" s="24" t="s">
        <v>1194</v>
      </c>
      <c r="B239" s="24" t="s">
        <v>1195</v>
      </c>
      <c r="C239" s="24" t="s">
        <v>1884</v>
      </c>
      <c r="D239" s="24" t="s">
        <v>463</v>
      </c>
      <c r="E239" s="24" t="s">
        <v>466</v>
      </c>
      <c r="F239" s="56">
        <v>6.2423308049999999</v>
      </c>
      <c r="G239" s="39">
        <v>14.231057586999999</v>
      </c>
      <c r="H239" s="93">
        <f t="shared" si="9"/>
        <v>-0.56135861534968856</v>
      </c>
      <c r="I239" s="94">
        <v>0.66847491000000003</v>
      </c>
      <c r="J239" s="95">
        <v>6.5160705700000001</v>
      </c>
      <c r="K239" s="62">
        <f t="shared" si="10"/>
        <v>-0.89741134586883398</v>
      </c>
      <c r="L239" s="64">
        <f t="shared" si="11"/>
        <v>0.1070873894514791</v>
      </c>
      <c r="M239" s="45"/>
      <c r="O239" s="126"/>
    </row>
    <row r="240" spans="1:15" x14ac:dyDescent="0.15">
      <c r="A240" s="24" t="s">
        <v>1391</v>
      </c>
      <c r="B240" s="24" t="s">
        <v>1383</v>
      </c>
      <c r="C240" s="24" t="s">
        <v>1882</v>
      </c>
      <c r="D240" s="24" t="s">
        <v>463</v>
      </c>
      <c r="E240" s="24" t="s">
        <v>466</v>
      </c>
      <c r="F240" s="56">
        <v>6.1660591199999999</v>
      </c>
      <c r="G240" s="39">
        <v>2.4591419800000001</v>
      </c>
      <c r="H240" s="93">
        <f t="shared" si="9"/>
        <v>1.5074026510661249</v>
      </c>
      <c r="I240" s="94">
        <v>0</v>
      </c>
      <c r="J240" s="95">
        <v>2.6773999999999999E-2</v>
      </c>
      <c r="K240" s="62">
        <f t="shared" si="10"/>
        <v>-1</v>
      </c>
      <c r="L240" s="64">
        <f t="shared" si="11"/>
        <v>0</v>
      </c>
      <c r="M240" s="45"/>
      <c r="O240" s="126"/>
    </row>
    <row r="241" spans="1:15" x14ac:dyDescent="0.15">
      <c r="A241" s="24" t="s">
        <v>1922</v>
      </c>
      <c r="B241" s="24" t="s">
        <v>2094</v>
      </c>
      <c r="C241" s="24" t="s">
        <v>1444</v>
      </c>
      <c r="D241" s="24" t="s">
        <v>462</v>
      </c>
      <c r="E241" s="24" t="s">
        <v>465</v>
      </c>
      <c r="F241" s="56">
        <v>6.0835266399999997</v>
      </c>
      <c r="G241" s="39">
        <v>3.3227532100000001</v>
      </c>
      <c r="H241" s="93">
        <f t="shared" si="9"/>
        <v>0.83086923870581386</v>
      </c>
      <c r="I241" s="94">
        <v>10.566280789999999</v>
      </c>
      <c r="J241" s="95">
        <v>2.1117617599999998</v>
      </c>
      <c r="K241" s="62">
        <f t="shared" si="10"/>
        <v>4.0035382731809666</v>
      </c>
      <c r="L241" s="64">
        <f t="shared" si="11"/>
        <v>1.7368676781203343</v>
      </c>
      <c r="M241" s="45"/>
      <c r="O241" s="126"/>
    </row>
    <row r="242" spans="1:15" x14ac:dyDescent="0.15">
      <c r="A242" s="24" t="s">
        <v>148</v>
      </c>
      <c r="B242" s="24" t="s">
        <v>149</v>
      </c>
      <c r="C242" s="24" t="s">
        <v>1878</v>
      </c>
      <c r="D242" s="24" t="s">
        <v>462</v>
      </c>
      <c r="E242" s="24" t="s">
        <v>465</v>
      </c>
      <c r="F242" s="56">
        <v>6.0796579800000004</v>
      </c>
      <c r="G242" s="39">
        <v>0.95088399999999995</v>
      </c>
      <c r="H242" s="93">
        <f t="shared" si="9"/>
        <v>5.3936904816991351</v>
      </c>
      <c r="I242" s="94">
        <v>25.035011659999999</v>
      </c>
      <c r="J242" s="95">
        <v>0.88457425000000001</v>
      </c>
      <c r="K242" s="62">
        <f t="shared" si="10"/>
        <v>27.30176399550405</v>
      </c>
      <c r="L242" s="64">
        <f t="shared" si="11"/>
        <v>4.1178322435828862</v>
      </c>
      <c r="M242" s="45"/>
      <c r="O242" s="126"/>
    </row>
    <row r="243" spans="1:15" x14ac:dyDescent="0.15">
      <c r="A243" s="24" t="s">
        <v>60</v>
      </c>
      <c r="B243" s="24" t="s">
        <v>359</v>
      </c>
      <c r="C243" s="24" t="s">
        <v>1444</v>
      </c>
      <c r="D243" s="24" t="s">
        <v>462</v>
      </c>
      <c r="E243" s="24" t="s">
        <v>465</v>
      </c>
      <c r="F243" s="56">
        <v>6.0187854199999995</v>
      </c>
      <c r="G243" s="39">
        <v>1.9264533000000001</v>
      </c>
      <c r="H243" s="93">
        <f t="shared" si="9"/>
        <v>2.1242830646348909</v>
      </c>
      <c r="I243" s="94">
        <v>89.320788397065996</v>
      </c>
      <c r="J243" s="95">
        <v>2.8122592200000001</v>
      </c>
      <c r="K243" s="62">
        <f t="shared" si="10"/>
        <v>30.761221640537816</v>
      </c>
      <c r="L243" s="64">
        <f t="shared" si="11"/>
        <v>14.840334413694052</v>
      </c>
      <c r="M243" s="45"/>
      <c r="O243" s="126"/>
    </row>
    <row r="244" spans="1:15" x14ac:dyDescent="0.15">
      <c r="A244" s="24" t="s">
        <v>1981</v>
      </c>
      <c r="B244" s="24" t="s">
        <v>916</v>
      </c>
      <c r="C244" s="24" t="s">
        <v>1884</v>
      </c>
      <c r="D244" s="24" t="s">
        <v>463</v>
      </c>
      <c r="E244" s="24" t="s">
        <v>466</v>
      </c>
      <c r="F244" s="56">
        <v>5.9946988499999998</v>
      </c>
      <c r="G244" s="39"/>
      <c r="H244" s="93" t="str">
        <f t="shared" si="9"/>
        <v/>
      </c>
      <c r="I244" s="94">
        <v>17.556428149999999</v>
      </c>
      <c r="J244" s="95">
        <v>0</v>
      </c>
      <c r="K244" s="62" t="str">
        <f t="shared" si="10"/>
        <v/>
      </c>
      <c r="L244" s="64">
        <f t="shared" si="11"/>
        <v>2.9286589016894484</v>
      </c>
      <c r="M244" s="45"/>
      <c r="O244" s="126"/>
    </row>
    <row r="245" spans="1:15" x14ac:dyDescent="0.15">
      <c r="A245" s="24" t="s">
        <v>603</v>
      </c>
      <c r="B245" s="24" t="s">
        <v>604</v>
      </c>
      <c r="C245" s="24" t="s">
        <v>1879</v>
      </c>
      <c r="D245" s="24" t="s">
        <v>462</v>
      </c>
      <c r="E245" s="24" t="s">
        <v>465</v>
      </c>
      <c r="F245" s="56">
        <v>5.9768610300000002</v>
      </c>
      <c r="G245" s="39">
        <v>17.622082149999997</v>
      </c>
      <c r="H245" s="93">
        <f t="shared" si="9"/>
        <v>-0.66083116744521586</v>
      </c>
      <c r="I245" s="94">
        <v>4.0044204800000003</v>
      </c>
      <c r="J245" s="95">
        <v>4.0266798699999997</v>
      </c>
      <c r="K245" s="62">
        <f t="shared" si="10"/>
        <v>-5.5279760792107391E-3</v>
      </c>
      <c r="L245" s="64">
        <f t="shared" si="11"/>
        <v>0.66998721568066977</v>
      </c>
      <c r="M245" s="45"/>
      <c r="O245" s="126"/>
    </row>
    <row r="246" spans="1:15" x14ac:dyDescent="0.15">
      <c r="A246" s="24" t="s">
        <v>140</v>
      </c>
      <c r="B246" s="24" t="s">
        <v>141</v>
      </c>
      <c r="C246" s="24" t="s">
        <v>1878</v>
      </c>
      <c r="D246" s="24" t="s">
        <v>462</v>
      </c>
      <c r="E246" s="24" t="s">
        <v>465</v>
      </c>
      <c r="F246" s="56">
        <v>5.9738402000000006</v>
      </c>
      <c r="G246" s="39">
        <v>0.45572378000000002</v>
      </c>
      <c r="H246" s="93">
        <f t="shared" si="9"/>
        <v>12.108467150869327</v>
      </c>
      <c r="I246" s="94">
        <v>6.1693712000000005</v>
      </c>
      <c r="J246" s="95">
        <v>0.45434078000000006</v>
      </c>
      <c r="K246" s="62">
        <f t="shared" si="10"/>
        <v>12.578730925275956</v>
      </c>
      <c r="L246" s="64">
        <f t="shared" si="11"/>
        <v>1.0327312069713548</v>
      </c>
      <c r="M246" s="45"/>
      <c r="O246" s="126"/>
    </row>
    <row r="247" spans="1:15" x14ac:dyDescent="0.15">
      <c r="A247" s="24" t="s">
        <v>560</v>
      </c>
      <c r="B247" s="24" t="s">
        <v>978</v>
      </c>
      <c r="C247" s="24" t="s">
        <v>1879</v>
      </c>
      <c r="D247" s="24" t="s">
        <v>462</v>
      </c>
      <c r="E247" s="24" t="s">
        <v>465</v>
      </c>
      <c r="F247" s="56">
        <v>5.943733978</v>
      </c>
      <c r="G247" s="39">
        <v>0.90544245400000001</v>
      </c>
      <c r="H247" s="93">
        <f t="shared" si="9"/>
        <v>5.5644524969446598</v>
      </c>
      <c r="I247" s="94">
        <v>21.243850219999999</v>
      </c>
      <c r="J247" s="95">
        <v>1.7894830900000001</v>
      </c>
      <c r="K247" s="62">
        <f t="shared" si="10"/>
        <v>10.871500959531279</v>
      </c>
      <c r="L247" s="64">
        <f t="shared" si="11"/>
        <v>3.5741589880421123</v>
      </c>
      <c r="M247" s="45"/>
      <c r="O247" s="126"/>
    </row>
    <row r="248" spans="1:15" x14ac:dyDescent="0.15">
      <c r="A248" s="24" t="s">
        <v>2003</v>
      </c>
      <c r="B248" s="24" t="s">
        <v>1372</v>
      </c>
      <c r="C248" s="24" t="s">
        <v>1884</v>
      </c>
      <c r="D248" s="24" t="s">
        <v>463</v>
      </c>
      <c r="E248" s="24" t="s">
        <v>466</v>
      </c>
      <c r="F248" s="56">
        <v>5.92842249</v>
      </c>
      <c r="G248" s="39">
        <v>7.5570799439999998</v>
      </c>
      <c r="H248" s="93">
        <f t="shared" si="9"/>
        <v>-0.21551412265965042</v>
      </c>
      <c r="I248" s="94">
        <v>4.1243838200000003</v>
      </c>
      <c r="J248" s="95">
        <v>9.3358346599999997</v>
      </c>
      <c r="K248" s="62">
        <f t="shared" si="10"/>
        <v>-0.55822013026096151</v>
      </c>
      <c r="L248" s="64">
        <f t="shared" si="11"/>
        <v>0.69569667596345686</v>
      </c>
      <c r="M248" s="45"/>
      <c r="O248" s="126"/>
    </row>
    <row r="249" spans="1:15" x14ac:dyDescent="0.15">
      <c r="A249" s="24" t="s">
        <v>1740</v>
      </c>
      <c r="B249" s="24" t="s">
        <v>1741</v>
      </c>
      <c r="C249" s="24" t="s">
        <v>1884</v>
      </c>
      <c r="D249" s="24" t="s">
        <v>462</v>
      </c>
      <c r="E249" s="24" t="s">
        <v>465</v>
      </c>
      <c r="F249" s="56">
        <v>5.8882384999999999</v>
      </c>
      <c r="G249" s="39">
        <v>6.4459622999999997</v>
      </c>
      <c r="H249" s="93">
        <f t="shared" si="9"/>
        <v>-8.6522969580507758E-2</v>
      </c>
      <c r="I249" s="94">
        <v>0.13156683999999999</v>
      </c>
      <c r="J249" s="95">
        <v>0</v>
      </c>
      <c r="K249" s="62" t="str">
        <f t="shared" si="10"/>
        <v/>
      </c>
      <c r="L249" s="64">
        <f t="shared" si="11"/>
        <v>2.2344006615900493E-2</v>
      </c>
      <c r="M249" s="45"/>
      <c r="O249" s="126"/>
    </row>
    <row r="250" spans="1:15" x14ac:dyDescent="0.15">
      <c r="A250" s="24" t="s">
        <v>1972</v>
      </c>
      <c r="B250" s="24" t="s">
        <v>1367</v>
      </c>
      <c r="C250" s="24" t="s">
        <v>1884</v>
      </c>
      <c r="D250" s="24" t="s">
        <v>463</v>
      </c>
      <c r="E250" s="24" t="s">
        <v>466</v>
      </c>
      <c r="F250" s="56">
        <v>5.8858620410000002</v>
      </c>
      <c r="G250" s="39">
        <v>6.0147446849999993</v>
      </c>
      <c r="H250" s="93">
        <f t="shared" si="9"/>
        <v>-2.1427783014866031E-2</v>
      </c>
      <c r="I250" s="94">
        <v>11.227281300000001</v>
      </c>
      <c r="J250" s="95">
        <v>1.5832778000000001</v>
      </c>
      <c r="K250" s="62">
        <f t="shared" si="10"/>
        <v>6.0911632184825688</v>
      </c>
      <c r="L250" s="64">
        <f t="shared" si="11"/>
        <v>1.9074999077097805</v>
      </c>
      <c r="M250" s="45"/>
      <c r="O250" s="126"/>
    </row>
    <row r="251" spans="1:15" x14ac:dyDescent="0.15">
      <c r="A251" s="24" t="s">
        <v>1129</v>
      </c>
      <c r="B251" s="24" t="s">
        <v>116</v>
      </c>
      <c r="C251" s="24" t="s">
        <v>1882</v>
      </c>
      <c r="D251" s="24" t="s">
        <v>463</v>
      </c>
      <c r="E251" s="24" t="s">
        <v>466</v>
      </c>
      <c r="F251" s="56">
        <v>5.8416011299999999</v>
      </c>
      <c r="G251" s="39">
        <v>0.55962707999999994</v>
      </c>
      <c r="H251" s="93">
        <f t="shared" si="9"/>
        <v>9.4383818059697902</v>
      </c>
      <c r="I251" s="94">
        <v>25.78732918</v>
      </c>
      <c r="J251" s="95">
        <v>4.183386E-2</v>
      </c>
      <c r="K251" s="62">
        <f t="shared" si="10"/>
        <v>615.42241906436561</v>
      </c>
      <c r="L251" s="64">
        <f t="shared" si="11"/>
        <v>4.4144282716543506</v>
      </c>
      <c r="M251" s="45"/>
      <c r="O251" s="126"/>
    </row>
    <row r="252" spans="1:15" x14ac:dyDescent="0.15">
      <c r="A252" s="24" t="s">
        <v>2029</v>
      </c>
      <c r="B252" s="24" t="s">
        <v>68</v>
      </c>
      <c r="C252" s="24" t="s">
        <v>1884</v>
      </c>
      <c r="D252" s="24" t="s">
        <v>463</v>
      </c>
      <c r="E252" s="24" t="s">
        <v>466</v>
      </c>
      <c r="F252" s="56">
        <v>5.8386244600000001</v>
      </c>
      <c r="G252" s="39">
        <v>9.6270599299999997</v>
      </c>
      <c r="H252" s="93">
        <f t="shared" si="9"/>
        <v>-0.39351946467004073</v>
      </c>
      <c r="I252" s="94">
        <v>1.9039880600000001</v>
      </c>
      <c r="J252" s="95">
        <v>30.516078870000001</v>
      </c>
      <c r="K252" s="62">
        <f t="shared" si="10"/>
        <v>-0.93760705403498656</v>
      </c>
      <c r="L252" s="64">
        <f t="shared" si="11"/>
        <v>0.32610216208356718</v>
      </c>
      <c r="M252" s="45"/>
      <c r="O252" s="126"/>
    </row>
    <row r="253" spans="1:15" x14ac:dyDescent="0.15">
      <c r="A253" s="24" t="s">
        <v>39</v>
      </c>
      <c r="B253" s="24" t="s">
        <v>381</v>
      </c>
      <c r="C253" s="24" t="s">
        <v>1885</v>
      </c>
      <c r="D253" s="24" t="s">
        <v>462</v>
      </c>
      <c r="E253" s="24" t="s">
        <v>466</v>
      </c>
      <c r="F253" s="56">
        <v>5.8206754850000006</v>
      </c>
      <c r="G253" s="39">
        <v>4.6244150470000003</v>
      </c>
      <c r="H253" s="93">
        <f t="shared" si="9"/>
        <v>0.25868362286729663</v>
      </c>
      <c r="I253" s="94">
        <v>0.27802237000000002</v>
      </c>
      <c r="J253" s="95">
        <v>0.57198473999999999</v>
      </c>
      <c r="K253" s="62">
        <f t="shared" si="10"/>
        <v>-0.51393393816765109</v>
      </c>
      <c r="L253" s="64">
        <f t="shared" si="11"/>
        <v>4.7764622974853919E-2</v>
      </c>
      <c r="M253" s="45"/>
      <c r="O253" s="126"/>
    </row>
    <row r="254" spans="1:15" x14ac:dyDescent="0.15">
      <c r="A254" s="24" t="s">
        <v>1163</v>
      </c>
      <c r="B254" s="24" t="s">
        <v>1312</v>
      </c>
      <c r="C254" s="24" t="s">
        <v>1885</v>
      </c>
      <c r="D254" s="24" t="s">
        <v>462</v>
      </c>
      <c r="E254" s="24" t="s">
        <v>466</v>
      </c>
      <c r="F254" s="56">
        <v>5.7008127300000009</v>
      </c>
      <c r="G254" s="39">
        <v>3.2717146000000001</v>
      </c>
      <c r="H254" s="93">
        <f t="shared" si="9"/>
        <v>0.74245416455335089</v>
      </c>
      <c r="I254" s="94">
        <v>24.741572100000003</v>
      </c>
      <c r="J254" s="95">
        <v>2.39190953</v>
      </c>
      <c r="K254" s="62">
        <f t="shared" si="10"/>
        <v>9.3438578214118344</v>
      </c>
      <c r="L254" s="64">
        <f t="shared" si="11"/>
        <v>4.3400078676150446</v>
      </c>
      <c r="M254" s="45"/>
      <c r="O254" s="126"/>
    </row>
    <row r="255" spans="1:15" x14ac:dyDescent="0.15">
      <c r="A255" s="24" t="s">
        <v>1268</v>
      </c>
      <c r="B255" s="24" t="s">
        <v>1269</v>
      </c>
      <c r="C255" s="24" t="s">
        <v>1879</v>
      </c>
      <c r="D255" s="24" t="s">
        <v>462</v>
      </c>
      <c r="E255" s="24" t="s">
        <v>465</v>
      </c>
      <c r="F255" s="56">
        <v>5.6453370599999992</v>
      </c>
      <c r="G255" s="39">
        <v>5.8818165000000002</v>
      </c>
      <c r="H255" s="93">
        <f t="shared" si="9"/>
        <v>-4.0205171310597865E-2</v>
      </c>
      <c r="I255" s="94">
        <v>0</v>
      </c>
      <c r="J255" s="95">
        <v>0</v>
      </c>
      <c r="K255" s="62" t="str">
        <f t="shared" si="10"/>
        <v/>
      </c>
      <c r="L255" s="64">
        <f t="shared" si="11"/>
        <v>0</v>
      </c>
      <c r="M255" s="45"/>
      <c r="O255" s="126"/>
    </row>
    <row r="256" spans="1:15" x14ac:dyDescent="0.15">
      <c r="A256" s="24" t="s">
        <v>2007</v>
      </c>
      <c r="B256" s="24" t="s">
        <v>2073</v>
      </c>
      <c r="C256" s="24" t="s">
        <v>1884</v>
      </c>
      <c r="D256" s="24" t="s">
        <v>463</v>
      </c>
      <c r="E256" s="24" t="s">
        <v>466</v>
      </c>
      <c r="F256" s="56">
        <v>5.4989605769999992</v>
      </c>
      <c r="G256" s="39">
        <v>14.192274150000001</v>
      </c>
      <c r="H256" s="93">
        <f t="shared" si="9"/>
        <v>-0.6125384474059079</v>
      </c>
      <c r="I256" s="94">
        <v>5.7728511100000004</v>
      </c>
      <c r="J256" s="95">
        <v>4.9667550800000004</v>
      </c>
      <c r="K256" s="62">
        <f t="shared" si="10"/>
        <v>0.16229832496592511</v>
      </c>
      <c r="L256" s="64">
        <f t="shared" si="11"/>
        <v>1.0498076916836936</v>
      </c>
      <c r="M256" s="45"/>
      <c r="O256" s="126"/>
    </row>
    <row r="257" spans="1:15" x14ac:dyDescent="0.15">
      <c r="A257" s="24" t="s">
        <v>1990</v>
      </c>
      <c r="B257" s="24" t="s">
        <v>927</v>
      </c>
      <c r="C257" s="24" t="s">
        <v>1884</v>
      </c>
      <c r="D257" s="24" t="s">
        <v>463</v>
      </c>
      <c r="E257" s="24" t="s">
        <v>466</v>
      </c>
      <c r="F257" s="56">
        <v>5.4964409400000003</v>
      </c>
      <c r="G257" s="39"/>
      <c r="H257" s="93" t="str">
        <f t="shared" si="9"/>
        <v/>
      </c>
      <c r="I257" s="94">
        <v>2.9358280299999997</v>
      </c>
      <c r="J257" s="95">
        <v>0</v>
      </c>
      <c r="K257" s="62" t="str">
        <f t="shared" si="10"/>
        <v/>
      </c>
      <c r="L257" s="64">
        <f t="shared" si="11"/>
        <v>0.53413255269145121</v>
      </c>
      <c r="M257" s="45"/>
      <c r="O257" s="126"/>
    </row>
    <row r="258" spans="1:15" x14ac:dyDescent="0.15">
      <c r="A258" s="24" t="s">
        <v>1707</v>
      </c>
      <c r="B258" s="24" t="s">
        <v>1708</v>
      </c>
      <c r="C258" s="24" t="s">
        <v>1070</v>
      </c>
      <c r="D258" s="24" t="s">
        <v>462</v>
      </c>
      <c r="E258" s="24" t="s">
        <v>465</v>
      </c>
      <c r="F258" s="56">
        <v>5.4958237900000002</v>
      </c>
      <c r="G258" s="39">
        <v>4.8559399999999996E-3</v>
      </c>
      <c r="H258" s="93">
        <f t="shared" si="9"/>
        <v>1130.7734135924252</v>
      </c>
      <c r="I258" s="94">
        <v>0</v>
      </c>
      <c r="J258" s="95">
        <v>0</v>
      </c>
      <c r="K258" s="62" t="str">
        <f t="shared" si="10"/>
        <v/>
      </c>
      <c r="L258" s="64">
        <f t="shared" si="11"/>
        <v>0</v>
      </c>
      <c r="M258" s="45"/>
      <c r="O258" s="126"/>
    </row>
    <row r="259" spans="1:15" x14ac:dyDescent="0.15">
      <c r="A259" s="24" t="s">
        <v>1136</v>
      </c>
      <c r="B259" s="24" t="s">
        <v>809</v>
      </c>
      <c r="C259" s="24" t="s">
        <v>1884</v>
      </c>
      <c r="D259" s="24" t="s">
        <v>463</v>
      </c>
      <c r="E259" s="24" t="s">
        <v>466</v>
      </c>
      <c r="F259" s="56">
        <v>5.4059203669999993</v>
      </c>
      <c r="G259" s="39">
        <v>10.101958859</v>
      </c>
      <c r="H259" s="93">
        <f t="shared" si="9"/>
        <v>-0.46486414739416837</v>
      </c>
      <c r="I259" s="94">
        <v>0</v>
      </c>
      <c r="J259" s="95">
        <v>4.7874904300000001</v>
      </c>
      <c r="K259" s="62">
        <f t="shared" si="10"/>
        <v>-1</v>
      </c>
      <c r="L259" s="64">
        <f t="shared" si="11"/>
        <v>0</v>
      </c>
      <c r="M259" s="45"/>
      <c r="O259" s="126"/>
    </row>
    <row r="260" spans="1:15" x14ac:dyDescent="0.15">
      <c r="A260" s="24" t="s">
        <v>1090</v>
      </c>
      <c r="B260" s="24" t="s">
        <v>225</v>
      </c>
      <c r="C260" s="24" t="s">
        <v>1444</v>
      </c>
      <c r="D260" s="24" t="s">
        <v>462</v>
      </c>
      <c r="E260" s="24" t="s">
        <v>465</v>
      </c>
      <c r="F260" s="56">
        <v>5.3832447089999995</v>
      </c>
      <c r="G260" s="39">
        <v>8.730308410000001</v>
      </c>
      <c r="H260" s="93">
        <f t="shared" si="9"/>
        <v>-0.38338435984302199</v>
      </c>
      <c r="I260" s="94">
        <v>6.5153886600000002</v>
      </c>
      <c r="J260" s="95">
        <v>2.4713865299999997</v>
      </c>
      <c r="K260" s="62">
        <f t="shared" si="10"/>
        <v>1.6363292754533223</v>
      </c>
      <c r="L260" s="64">
        <f t="shared" si="11"/>
        <v>1.2103088401512234</v>
      </c>
      <c r="M260" s="45"/>
      <c r="O260" s="126"/>
    </row>
    <row r="261" spans="1:15" x14ac:dyDescent="0.15">
      <c r="A261" s="24" t="s">
        <v>1903</v>
      </c>
      <c r="B261" s="24" t="s">
        <v>1904</v>
      </c>
      <c r="C261" s="24" t="s">
        <v>1444</v>
      </c>
      <c r="D261" s="24" t="s">
        <v>462</v>
      </c>
      <c r="E261" s="24" t="s">
        <v>465</v>
      </c>
      <c r="F261" s="56">
        <v>5.3416631299999997</v>
      </c>
      <c r="G261" s="39">
        <v>3.04457902</v>
      </c>
      <c r="H261" s="93">
        <f t="shared" si="9"/>
        <v>0.75448332755048675</v>
      </c>
      <c r="I261" s="94">
        <v>6.01088282</v>
      </c>
      <c r="J261" s="95">
        <v>17.113227550000001</v>
      </c>
      <c r="K261" s="62">
        <f t="shared" si="10"/>
        <v>-0.6487580847950567</v>
      </c>
      <c r="L261" s="64">
        <f t="shared" si="11"/>
        <v>1.125283020234187</v>
      </c>
      <c r="M261" s="45"/>
      <c r="O261" s="126"/>
    </row>
    <row r="262" spans="1:15" x14ac:dyDescent="0.15">
      <c r="A262" s="24" t="s">
        <v>1137</v>
      </c>
      <c r="B262" s="24" t="s">
        <v>810</v>
      </c>
      <c r="C262" s="24" t="s">
        <v>1884</v>
      </c>
      <c r="D262" s="24" t="s">
        <v>463</v>
      </c>
      <c r="E262" s="24" t="s">
        <v>466</v>
      </c>
      <c r="F262" s="56">
        <v>5.3413833200000003</v>
      </c>
      <c r="G262" s="39">
        <v>2.8047933220000001</v>
      </c>
      <c r="H262" s="93">
        <f t="shared" si="9"/>
        <v>0.90437679600265386</v>
      </c>
      <c r="I262" s="94">
        <v>67.708223492113987</v>
      </c>
      <c r="J262" s="95">
        <v>0.33559329999999998</v>
      </c>
      <c r="K262" s="62">
        <f t="shared" si="10"/>
        <v>200.75677968575056</v>
      </c>
      <c r="L262" s="64">
        <f t="shared" si="11"/>
        <v>12.676158859183689</v>
      </c>
      <c r="M262" s="45"/>
      <c r="O262" s="126"/>
    </row>
    <row r="263" spans="1:15" x14ac:dyDescent="0.15">
      <c r="A263" s="24" t="s">
        <v>1058</v>
      </c>
      <c r="B263" s="24" t="s">
        <v>2103</v>
      </c>
      <c r="C263" s="24" t="s">
        <v>1878</v>
      </c>
      <c r="D263" s="24" t="s">
        <v>462</v>
      </c>
      <c r="E263" s="24" t="s">
        <v>465</v>
      </c>
      <c r="F263" s="56">
        <v>5.1898440099999998</v>
      </c>
      <c r="G263" s="39">
        <v>5.7630317099999999</v>
      </c>
      <c r="H263" s="93">
        <f t="shared" ref="H263:H326" si="12">IF(ISERROR(F263/G263-1),"",((F263/G263-1)))</f>
        <v>-9.945940415448451E-2</v>
      </c>
      <c r="I263" s="94">
        <v>10.21872795</v>
      </c>
      <c r="J263" s="95">
        <v>31.112790879999999</v>
      </c>
      <c r="K263" s="62">
        <f t="shared" ref="K263:K326" si="13">IF(ISERROR(I263/J263-1),"",((I263/J263-1)))</f>
        <v>-0.67155862071605965</v>
      </c>
      <c r="L263" s="64">
        <f t="shared" ref="L263:L326" si="14">IF(ISERROR(I263/F263),"",(I263/F263))</f>
        <v>1.9689855668706313</v>
      </c>
      <c r="M263" s="45"/>
      <c r="O263" s="126"/>
    </row>
    <row r="264" spans="1:15" x14ac:dyDescent="0.15">
      <c r="A264" s="24" t="s">
        <v>285</v>
      </c>
      <c r="B264" s="24" t="s">
        <v>26</v>
      </c>
      <c r="C264" s="24" t="s">
        <v>1898</v>
      </c>
      <c r="D264" s="24" t="s">
        <v>2111</v>
      </c>
      <c r="E264" s="24" t="s">
        <v>465</v>
      </c>
      <c r="F264" s="56">
        <v>5.1769625700000006</v>
      </c>
      <c r="G264" s="39">
        <v>3.42331143</v>
      </c>
      <c r="H264" s="93">
        <f t="shared" si="12"/>
        <v>0.51226748598797522</v>
      </c>
      <c r="I264" s="94">
        <v>3.3582786374236497</v>
      </c>
      <c r="J264" s="95">
        <v>2.171536E-2</v>
      </c>
      <c r="K264" s="62">
        <f t="shared" si="13"/>
        <v>153.64991772752788</v>
      </c>
      <c r="L264" s="64">
        <f t="shared" si="14"/>
        <v>0.64869671974925047</v>
      </c>
      <c r="M264" s="45"/>
      <c r="O264" s="126"/>
    </row>
    <row r="265" spans="1:15" x14ac:dyDescent="0.15">
      <c r="A265" s="24" t="s">
        <v>243</v>
      </c>
      <c r="B265" s="24" t="s">
        <v>244</v>
      </c>
      <c r="C265" s="24" t="s">
        <v>1444</v>
      </c>
      <c r="D265" s="24" t="s">
        <v>462</v>
      </c>
      <c r="E265" s="24" t="s">
        <v>465</v>
      </c>
      <c r="F265" s="56">
        <v>5.1676938660000005</v>
      </c>
      <c r="G265" s="39">
        <v>11.08537499</v>
      </c>
      <c r="H265" s="93">
        <f t="shared" si="12"/>
        <v>-0.53382778023641753</v>
      </c>
      <c r="I265" s="94">
        <v>4.4426484999999998</v>
      </c>
      <c r="J265" s="95">
        <v>15.75951405</v>
      </c>
      <c r="K265" s="62">
        <f t="shared" si="13"/>
        <v>-0.71809736734870966</v>
      </c>
      <c r="L265" s="64">
        <f t="shared" si="14"/>
        <v>0.85969653296022075</v>
      </c>
      <c r="M265" s="45"/>
      <c r="O265" s="126"/>
    </row>
    <row r="266" spans="1:15" x14ac:dyDescent="0.15">
      <c r="A266" s="24" t="s">
        <v>287</v>
      </c>
      <c r="B266" s="24" t="s">
        <v>420</v>
      </c>
      <c r="C266" s="24" t="s">
        <v>1898</v>
      </c>
      <c r="D266" s="24" t="s">
        <v>463</v>
      </c>
      <c r="E266" s="24" t="s">
        <v>465</v>
      </c>
      <c r="F266" s="56">
        <v>5.1031889100000001</v>
      </c>
      <c r="G266" s="39">
        <v>0.74905228000000001</v>
      </c>
      <c r="H266" s="93">
        <f t="shared" si="12"/>
        <v>5.8128607925737841</v>
      </c>
      <c r="I266" s="94">
        <v>0.70341145064980504</v>
      </c>
      <c r="J266" s="95">
        <v>2.4411999999999997E-3</v>
      </c>
      <c r="K266" s="62">
        <f t="shared" si="13"/>
        <v>287.1416723946441</v>
      </c>
      <c r="L266" s="64">
        <f t="shared" si="14"/>
        <v>0.13783762722783566</v>
      </c>
      <c r="M266" s="45"/>
      <c r="O266" s="126"/>
    </row>
    <row r="267" spans="1:15" x14ac:dyDescent="0.15">
      <c r="A267" s="24" t="s">
        <v>1042</v>
      </c>
      <c r="B267" s="24" t="s">
        <v>435</v>
      </c>
      <c r="C267" s="24" t="s">
        <v>1878</v>
      </c>
      <c r="D267" s="24" t="s">
        <v>462</v>
      </c>
      <c r="E267" s="24" t="s">
        <v>465</v>
      </c>
      <c r="F267" s="56">
        <v>5.0789999999999997</v>
      </c>
      <c r="G267" s="39">
        <v>0</v>
      </c>
      <c r="H267" s="93" t="str">
        <f t="shared" si="12"/>
        <v/>
      </c>
      <c r="I267" s="94">
        <v>0</v>
      </c>
      <c r="J267" s="95">
        <v>0</v>
      </c>
      <c r="K267" s="62" t="str">
        <f t="shared" si="13"/>
        <v/>
      </c>
      <c r="L267" s="64">
        <f t="shared" si="14"/>
        <v>0</v>
      </c>
      <c r="M267" s="45"/>
      <c r="O267" s="126"/>
    </row>
    <row r="268" spans="1:15" x14ac:dyDescent="0.15">
      <c r="A268" s="24" t="s">
        <v>1038</v>
      </c>
      <c r="B268" s="24" t="s">
        <v>431</v>
      </c>
      <c r="C268" s="24" t="s">
        <v>1878</v>
      </c>
      <c r="D268" s="24" t="s">
        <v>462</v>
      </c>
      <c r="E268" s="24" t="s">
        <v>465</v>
      </c>
      <c r="F268" s="56">
        <v>5.0605200000000004</v>
      </c>
      <c r="G268" s="39">
        <v>3.4115350000000002</v>
      </c>
      <c r="H268" s="93">
        <f t="shared" si="12"/>
        <v>0.48335573282994315</v>
      </c>
      <c r="I268" s="94">
        <v>0</v>
      </c>
      <c r="J268" s="95">
        <v>0</v>
      </c>
      <c r="K268" s="62" t="str">
        <f t="shared" si="13"/>
        <v/>
      </c>
      <c r="L268" s="64">
        <f t="shared" si="14"/>
        <v>0</v>
      </c>
      <c r="M268" s="45"/>
      <c r="O268" s="126"/>
    </row>
    <row r="269" spans="1:15" x14ac:dyDescent="0.15">
      <c r="A269" s="24" t="s">
        <v>1121</v>
      </c>
      <c r="B269" s="24" t="s">
        <v>61</v>
      </c>
      <c r="C269" s="24" t="s">
        <v>1880</v>
      </c>
      <c r="D269" s="24" t="s">
        <v>462</v>
      </c>
      <c r="E269" s="24" t="s">
        <v>465</v>
      </c>
      <c r="F269" s="56">
        <v>5.0058523700000004</v>
      </c>
      <c r="G269" s="39">
        <v>6.8316429999999997</v>
      </c>
      <c r="H269" s="93">
        <f t="shared" si="12"/>
        <v>-0.2672549824398025</v>
      </c>
      <c r="I269" s="94">
        <v>73.199632590000007</v>
      </c>
      <c r="J269" s="95">
        <v>104.70926005</v>
      </c>
      <c r="K269" s="62">
        <f t="shared" si="13"/>
        <v>-0.30092493677210352</v>
      </c>
      <c r="L269" s="64">
        <f t="shared" si="14"/>
        <v>14.622810898036931</v>
      </c>
      <c r="M269" s="45"/>
      <c r="O269" s="126"/>
    </row>
    <row r="270" spans="1:15" x14ac:dyDescent="0.15">
      <c r="A270" s="24" t="s">
        <v>1256</v>
      </c>
      <c r="B270" s="24" t="s">
        <v>1257</v>
      </c>
      <c r="C270" s="24" t="s">
        <v>1879</v>
      </c>
      <c r="D270" s="24" t="s">
        <v>462</v>
      </c>
      <c r="E270" s="24" t="s">
        <v>465</v>
      </c>
      <c r="F270" s="56">
        <v>4.9690022200000001</v>
      </c>
      <c r="G270" s="39">
        <v>3.93207686</v>
      </c>
      <c r="H270" s="93">
        <f t="shared" si="12"/>
        <v>0.26370933146001629</v>
      </c>
      <c r="I270" s="94">
        <v>1.0265558299999999</v>
      </c>
      <c r="J270" s="95">
        <v>0.11349067</v>
      </c>
      <c r="K270" s="62">
        <f t="shared" si="13"/>
        <v>8.0452883043161165</v>
      </c>
      <c r="L270" s="64">
        <f t="shared" si="14"/>
        <v>0.20659194432801037</v>
      </c>
      <c r="M270" s="45"/>
      <c r="O270" s="126"/>
    </row>
    <row r="271" spans="1:15" x14ac:dyDescent="0.15">
      <c r="A271" s="24" t="s">
        <v>1936</v>
      </c>
      <c r="B271" s="24" t="s">
        <v>191</v>
      </c>
      <c r="C271" s="24" t="s">
        <v>2135</v>
      </c>
      <c r="D271" s="24" t="s">
        <v>463</v>
      </c>
      <c r="E271" s="24" t="s">
        <v>466</v>
      </c>
      <c r="F271" s="56">
        <v>4.9640577600000002</v>
      </c>
      <c r="G271" s="39">
        <v>1.6483537099999999</v>
      </c>
      <c r="H271" s="93">
        <f t="shared" si="12"/>
        <v>2.0115246077857893</v>
      </c>
      <c r="I271" s="94">
        <v>8.24827054</v>
      </c>
      <c r="J271" s="95">
        <v>28.41404125</v>
      </c>
      <c r="K271" s="62">
        <f t="shared" si="13"/>
        <v>-0.70971146035061095</v>
      </c>
      <c r="L271" s="64">
        <f t="shared" si="14"/>
        <v>1.6615984218523678</v>
      </c>
      <c r="M271" s="45"/>
      <c r="O271" s="126"/>
    </row>
    <row r="272" spans="1:15" x14ac:dyDescent="0.15">
      <c r="A272" s="24" t="s">
        <v>1423</v>
      </c>
      <c r="B272" s="24" t="s">
        <v>1424</v>
      </c>
      <c r="C272" s="24" t="s">
        <v>1444</v>
      </c>
      <c r="D272" s="24" t="s">
        <v>462</v>
      </c>
      <c r="E272" s="24" t="s">
        <v>465</v>
      </c>
      <c r="F272" s="56">
        <v>4.9635585500000001</v>
      </c>
      <c r="G272" s="39">
        <v>6.6147046900000008</v>
      </c>
      <c r="H272" s="93">
        <f t="shared" si="12"/>
        <v>-0.24961751391504683</v>
      </c>
      <c r="I272" s="94">
        <v>28.081475000000001</v>
      </c>
      <c r="J272" s="95">
        <v>15.036702949999999</v>
      </c>
      <c r="K272" s="62">
        <f t="shared" si="13"/>
        <v>0.86752874572148175</v>
      </c>
      <c r="L272" s="64">
        <f t="shared" si="14"/>
        <v>5.6575287099212321</v>
      </c>
      <c r="M272" s="45"/>
      <c r="O272" s="126"/>
    </row>
    <row r="273" spans="1:15" x14ac:dyDescent="0.15">
      <c r="A273" s="24" t="s">
        <v>1617</v>
      </c>
      <c r="B273" s="24" t="s">
        <v>1621</v>
      </c>
      <c r="C273" s="24" t="s">
        <v>1885</v>
      </c>
      <c r="D273" s="24" t="s">
        <v>462</v>
      </c>
      <c r="E273" s="24" t="s">
        <v>466</v>
      </c>
      <c r="F273" s="56">
        <v>4.9129743099999992</v>
      </c>
      <c r="G273" s="39">
        <v>5.6019972100000004</v>
      </c>
      <c r="H273" s="93">
        <f t="shared" si="12"/>
        <v>-0.12299593772914452</v>
      </c>
      <c r="I273" s="94">
        <v>8.4074059999999992E-2</v>
      </c>
      <c r="J273" s="95">
        <v>8.2674481699999998</v>
      </c>
      <c r="K273" s="62">
        <f t="shared" si="13"/>
        <v>-0.98983071217729812</v>
      </c>
      <c r="L273" s="64">
        <f t="shared" si="14"/>
        <v>1.7112660212546482E-2</v>
      </c>
      <c r="M273" s="45"/>
      <c r="O273" s="126"/>
    </row>
    <row r="274" spans="1:15" x14ac:dyDescent="0.15">
      <c r="A274" s="24" t="s">
        <v>274</v>
      </c>
      <c r="B274" s="24" t="s">
        <v>29</v>
      </c>
      <c r="C274" s="24" t="s">
        <v>1898</v>
      </c>
      <c r="D274" s="24" t="s">
        <v>2111</v>
      </c>
      <c r="E274" s="24" t="s">
        <v>465</v>
      </c>
      <c r="F274" s="56">
        <v>4.8532503600000005</v>
      </c>
      <c r="G274" s="39">
        <v>2.2362444300000002</v>
      </c>
      <c r="H274" s="93">
        <f t="shared" si="12"/>
        <v>1.1702682832395026</v>
      </c>
      <c r="I274" s="94">
        <v>4.8934107899999999</v>
      </c>
      <c r="J274" s="95">
        <v>5.6052604700000002</v>
      </c>
      <c r="K274" s="62">
        <f t="shared" si="13"/>
        <v>-0.12699671742462315</v>
      </c>
      <c r="L274" s="64">
        <f t="shared" si="14"/>
        <v>1.008274955343536</v>
      </c>
      <c r="M274" s="45"/>
      <c r="O274" s="126"/>
    </row>
    <row r="275" spans="1:15" x14ac:dyDescent="0.15">
      <c r="A275" s="24" t="s">
        <v>1157</v>
      </c>
      <c r="B275" s="24" t="s">
        <v>1306</v>
      </c>
      <c r="C275" s="24" t="s">
        <v>1885</v>
      </c>
      <c r="D275" s="24" t="s">
        <v>462</v>
      </c>
      <c r="E275" s="24" t="s">
        <v>466</v>
      </c>
      <c r="F275" s="56">
        <v>4.8461469850000007</v>
      </c>
      <c r="G275" s="39">
        <v>5.8831856699999996</v>
      </c>
      <c r="H275" s="93">
        <f t="shared" si="12"/>
        <v>-0.17627162275162378</v>
      </c>
      <c r="I275" s="94">
        <v>13.583463589999999</v>
      </c>
      <c r="J275" s="95">
        <v>4.4658335500000002</v>
      </c>
      <c r="K275" s="62">
        <f t="shared" si="13"/>
        <v>2.0416412609018977</v>
      </c>
      <c r="L275" s="64">
        <f t="shared" si="14"/>
        <v>2.8029408996557699</v>
      </c>
      <c r="M275" s="45"/>
      <c r="O275" s="126"/>
    </row>
    <row r="276" spans="1:15" x14ac:dyDescent="0.15">
      <c r="A276" s="24" t="s">
        <v>2005</v>
      </c>
      <c r="B276" s="24" t="s">
        <v>2071</v>
      </c>
      <c r="C276" s="24" t="s">
        <v>1884</v>
      </c>
      <c r="D276" s="24" t="s">
        <v>463</v>
      </c>
      <c r="E276" s="24" t="s">
        <v>466</v>
      </c>
      <c r="F276" s="56">
        <v>4.8077650039999993</v>
      </c>
      <c r="G276" s="39">
        <v>3.5750920150000001</v>
      </c>
      <c r="H276" s="93">
        <f t="shared" si="12"/>
        <v>0.34479475880007504</v>
      </c>
      <c r="I276" s="94">
        <v>18.453872</v>
      </c>
      <c r="J276" s="95">
        <v>1.68508631</v>
      </c>
      <c r="K276" s="62">
        <f t="shared" si="13"/>
        <v>9.9512918658748113</v>
      </c>
      <c r="L276" s="64">
        <f t="shared" si="14"/>
        <v>3.8383473369947603</v>
      </c>
      <c r="M276" s="45"/>
      <c r="O276" s="126"/>
    </row>
    <row r="277" spans="1:15" x14ac:dyDescent="0.15">
      <c r="A277" s="24" t="s">
        <v>286</v>
      </c>
      <c r="B277" s="24" t="s">
        <v>417</v>
      </c>
      <c r="C277" s="24" t="s">
        <v>1898</v>
      </c>
      <c r="D277" s="24" t="s">
        <v>463</v>
      </c>
      <c r="E277" s="24" t="s">
        <v>465</v>
      </c>
      <c r="F277" s="56">
        <v>4.7832056900000008</v>
      </c>
      <c r="G277" s="39">
        <v>0.43017579</v>
      </c>
      <c r="H277" s="93">
        <f t="shared" si="12"/>
        <v>10.119188483387223</v>
      </c>
      <c r="I277" s="94">
        <v>1.2720317975322002</v>
      </c>
      <c r="J277" s="95">
        <v>10.899143862862299</v>
      </c>
      <c r="K277" s="62">
        <f t="shared" si="13"/>
        <v>-0.88329066819032309</v>
      </c>
      <c r="L277" s="64">
        <f t="shared" si="14"/>
        <v>0.26593708905129687</v>
      </c>
      <c r="M277" s="45"/>
      <c r="O277" s="126"/>
    </row>
    <row r="278" spans="1:15" x14ac:dyDescent="0.15">
      <c r="A278" s="24" t="s">
        <v>607</v>
      </c>
      <c r="B278" s="24" t="s">
        <v>608</v>
      </c>
      <c r="C278" s="24" t="s">
        <v>641</v>
      </c>
      <c r="D278" s="24" t="s">
        <v>463</v>
      </c>
      <c r="E278" s="24" t="s">
        <v>466</v>
      </c>
      <c r="F278" s="56">
        <v>4.7336860500000002</v>
      </c>
      <c r="G278" s="39">
        <v>1.54892601</v>
      </c>
      <c r="H278" s="93">
        <f t="shared" si="12"/>
        <v>2.0561085677681921</v>
      </c>
      <c r="I278" s="94">
        <v>2.6603699999999999</v>
      </c>
      <c r="J278" s="95">
        <v>1.50406843</v>
      </c>
      <c r="K278" s="62">
        <f t="shared" si="13"/>
        <v>0.76878255466076095</v>
      </c>
      <c r="L278" s="64">
        <f t="shared" si="14"/>
        <v>0.56200812050051352</v>
      </c>
      <c r="M278" s="45"/>
      <c r="O278" s="126"/>
    </row>
    <row r="279" spans="1:15" x14ac:dyDescent="0.15">
      <c r="A279" s="24" t="s">
        <v>2037</v>
      </c>
      <c r="B279" s="24" t="s">
        <v>848</v>
      </c>
      <c r="C279" s="24" t="s">
        <v>1884</v>
      </c>
      <c r="D279" s="24" t="s">
        <v>463</v>
      </c>
      <c r="E279" s="24" t="s">
        <v>465</v>
      </c>
      <c r="F279" s="56">
        <v>4.7146850799999998</v>
      </c>
      <c r="G279" s="39">
        <v>1.5048375700000001</v>
      </c>
      <c r="H279" s="93">
        <f t="shared" si="12"/>
        <v>2.1330192533669927</v>
      </c>
      <c r="I279" s="94">
        <v>2.72750089</v>
      </c>
      <c r="J279" s="95">
        <v>2.0485457999999999</v>
      </c>
      <c r="K279" s="62">
        <f t="shared" si="13"/>
        <v>0.33143271192667512</v>
      </c>
      <c r="L279" s="64">
        <f t="shared" si="14"/>
        <v>0.57851178683603621</v>
      </c>
      <c r="M279" s="45"/>
      <c r="O279" s="126"/>
    </row>
    <row r="280" spans="1:15" x14ac:dyDescent="0.15">
      <c r="A280" s="24" t="s">
        <v>404</v>
      </c>
      <c r="B280" s="24" t="s">
        <v>1232</v>
      </c>
      <c r="C280" s="24" t="s">
        <v>1444</v>
      </c>
      <c r="D280" s="24" t="s">
        <v>462</v>
      </c>
      <c r="E280" s="24" t="s">
        <v>465</v>
      </c>
      <c r="F280" s="56">
        <v>4.6950683499999997</v>
      </c>
      <c r="G280" s="39">
        <v>2.9988091400000001</v>
      </c>
      <c r="H280" s="93">
        <f t="shared" si="12"/>
        <v>0.56564427104553894</v>
      </c>
      <c r="I280" s="94">
        <v>2.7601579900000002</v>
      </c>
      <c r="J280" s="95">
        <v>2.4001104900000003</v>
      </c>
      <c r="K280" s="62">
        <f t="shared" si="13"/>
        <v>0.15001288544845282</v>
      </c>
      <c r="L280" s="64">
        <f t="shared" si="14"/>
        <v>0.58788451716576184</v>
      </c>
      <c r="M280" s="45"/>
      <c r="O280" s="126"/>
    </row>
    <row r="281" spans="1:15" x14ac:dyDescent="0.15">
      <c r="A281" s="24" t="s">
        <v>1985</v>
      </c>
      <c r="B281" s="24" t="s">
        <v>921</v>
      </c>
      <c r="C281" s="24" t="s">
        <v>1884</v>
      </c>
      <c r="D281" s="24" t="s">
        <v>463</v>
      </c>
      <c r="E281" s="24" t="s">
        <v>466</v>
      </c>
      <c r="F281" s="56">
        <v>4.6691554100000001</v>
      </c>
      <c r="G281" s="39"/>
      <c r="H281" s="93" t="str">
        <f t="shared" si="12"/>
        <v/>
      </c>
      <c r="I281" s="94">
        <v>3.5297015699999998</v>
      </c>
      <c r="J281" s="95">
        <v>0</v>
      </c>
      <c r="K281" s="62" t="str">
        <f t="shared" si="13"/>
        <v/>
      </c>
      <c r="L281" s="64">
        <f t="shared" si="14"/>
        <v>0.75596146627297633</v>
      </c>
      <c r="M281" s="45"/>
      <c r="O281" s="126"/>
    </row>
    <row r="282" spans="1:15" x14ac:dyDescent="0.15">
      <c r="A282" s="24" t="s">
        <v>1110</v>
      </c>
      <c r="B282" s="24" t="s">
        <v>501</v>
      </c>
      <c r="C282" s="24" t="s">
        <v>1880</v>
      </c>
      <c r="D282" s="24" t="s">
        <v>462</v>
      </c>
      <c r="E282" s="24" t="s">
        <v>465</v>
      </c>
      <c r="F282" s="56">
        <v>4.6600236900000001</v>
      </c>
      <c r="G282" s="39">
        <v>2.9413642700000002</v>
      </c>
      <c r="H282" s="93">
        <f t="shared" si="12"/>
        <v>0.58430689375308131</v>
      </c>
      <c r="I282" s="94">
        <v>214.99516887999999</v>
      </c>
      <c r="J282" s="95">
        <v>84.354862859999997</v>
      </c>
      <c r="K282" s="62">
        <f t="shared" si="13"/>
        <v>1.5486991690902028</v>
      </c>
      <c r="L282" s="64">
        <f t="shared" si="14"/>
        <v>46.136067793251925</v>
      </c>
      <c r="M282" s="45"/>
      <c r="O282" s="126"/>
    </row>
    <row r="283" spans="1:15" x14ac:dyDescent="0.15">
      <c r="A283" s="24" t="s">
        <v>1189</v>
      </c>
      <c r="B283" s="24" t="s">
        <v>1190</v>
      </c>
      <c r="C283" s="24" t="s">
        <v>1884</v>
      </c>
      <c r="D283" s="24" t="s">
        <v>463</v>
      </c>
      <c r="E283" s="24" t="s">
        <v>466</v>
      </c>
      <c r="F283" s="56">
        <v>4.6418607699999992</v>
      </c>
      <c r="G283" s="39">
        <v>9.20293326</v>
      </c>
      <c r="H283" s="93">
        <f t="shared" si="12"/>
        <v>-0.49561073205044637</v>
      </c>
      <c r="I283" s="94">
        <v>46.127657399999997</v>
      </c>
      <c r="J283" s="95">
        <v>51.985140450000003</v>
      </c>
      <c r="K283" s="62">
        <f t="shared" si="13"/>
        <v>-0.11267610319594712</v>
      </c>
      <c r="L283" s="64">
        <f t="shared" si="14"/>
        <v>9.9373203302691913</v>
      </c>
      <c r="M283" s="45"/>
      <c r="O283" s="126"/>
    </row>
    <row r="284" spans="1:15" x14ac:dyDescent="0.15">
      <c r="A284" s="24" t="s">
        <v>1989</v>
      </c>
      <c r="B284" s="24" t="s">
        <v>925</v>
      </c>
      <c r="C284" s="24" t="s">
        <v>1884</v>
      </c>
      <c r="D284" s="24" t="s">
        <v>463</v>
      </c>
      <c r="E284" s="24" t="s">
        <v>466</v>
      </c>
      <c r="F284" s="56">
        <v>4.6116894800000008</v>
      </c>
      <c r="G284" s="39"/>
      <c r="H284" s="93" t="str">
        <f t="shared" si="12"/>
        <v/>
      </c>
      <c r="I284" s="94">
        <v>1.582411</v>
      </c>
      <c r="J284" s="95">
        <v>0</v>
      </c>
      <c r="K284" s="62" t="str">
        <f t="shared" si="13"/>
        <v/>
      </c>
      <c r="L284" s="64">
        <f t="shared" si="14"/>
        <v>0.34313043123623316</v>
      </c>
      <c r="M284" s="45"/>
      <c r="O284" s="126"/>
    </row>
    <row r="285" spans="1:15" x14ac:dyDescent="0.15">
      <c r="A285" s="24" t="s">
        <v>1147</v>
      </c>
      <c r="B285" s="24" t="s">
        <v>99</v>
      </c>
      <c r="C285" s="24" t="s">
        <v>1884</v>
      </c>
      <c r="D285" s="24" t="s">
        <v>463</v>
      </c>
      <c r="E285" s="24" t="s">
        <v>465</v>
      </c>
      <c r="F285" s="56">
        <v>4.5100957499999996</v>
      </c>
      <c r="G285" s="39">
        <v>2.4493197000000002</v>
      </c>
      <c r="H285" s="93">
        <f t="shared" si="12"/>
        <v>0.84136670684516979</v>
      </c>
      <c r="I285" s="94">
        <v>5.8635239999999998E-2</v>
      </c>
      <c r="J285" s="95">
        <v>0</v>
      </c>
      <c r="K285" s="62" t="str">
        <f t="shared" si="13"/>
        <v/>
      </c>
      <c r="L285" s="64">
        <f t="shared" si="14"/>
        <v>1.3000885845937973E-2</v>
      </c>
      <c r="M285" s="45"/>
      <c r="O285" s="126"/>
    </row>
    <row r="286" spans="1:15" x14ac:dyDescent="0.15">
      <c r="A286" s="24" t="s">
        <v>1133</v>
      </c>
      <c r="B286" s="24" t="s">
        <v>101</v>
      </c>
      <c r="C286" s="24" t="s">
        <v>1883</v>
      </c>
      <c r="D286" s="24" t="s">
        <v>462</v>
      </c>
      <c r="E286" s="24" t="s">
        <v>465</v>
      </c>
      <c r="F286" s="56">
        <v>4.4698244900000006</v>
      </c>
      <c r="G286" s="39">
        <v>1.9916041799999999</v>
      </c>
      <c r="H286" s="93">
        <f t="shared" si="12"/>
        <v>1.2443337561181465</v>
      </c>
      <c r="I286" s="94">
        <v>33.666740799999999</v>
      </c>
      <c r="J286" s="95">
        <v>12.6440772</v>
      </c>
      <c r="K286" s="62">
        <f t="shared" si="13"/>
        <v>1.6626491018261103</v>
      </c>
      <c r="L286" s="64">
        <f t="shared" si="14"/>
        <v>7.5320050877433884</v>
      </c>
      <c r="M286" s="45"/>
      <c r="O286" s="126"/>
    </row>
    <row r="287" spans="1:15" x14ac:dyDescent="0.15">
      <c r="A287" s="24" t="s">
        <v>846</v>
      </c>
      <c r="B287" s="24" t="s">
        <v>1428</v>
      </c>
      <c r="C287" s="24" t="s">
        <v>1885</v>
      </c>
      <c r="D287" s="24" t="s">
        <v>462</v>
      </c>
      <c r="E287" s="24" t="s">
        <v>466</v>
      </c>
      <c r="F287" s="56">
        <v>4.46100896</v>
      </c>
      <c r="G287" s="39">
        <v>3.3029208799999998</v>
      </c>
      <c r="H287" s="93">
        <f t="shared" si="12"/>
        <v>0.35062543793056289</v>
      </c>
      <c r="I287" s="94">
        <v>0.76686641</v>
      </c>
      <c r="J287" s="95">
        <v>1.04687957</v>
      </c>
      <c r="K287" s="62">
        <f t="shared" si="13"/>
        <v>-0.26747408968922759</v>
      </c>
      <c r="L287" s="64">
        <f t="shared" si="14"/>
        <v>0.17190425235101972</v>
      </c>
      <c r="M287" s="45"/>
      <c r="O287" s="126"/>
    </row>
    <row r="288" spans="1:15" x14ac:dyDescent="0.15">
      <c r="A288" s="24" t="s">
        <v>1325</v>
      </c>
      <c r="B288" s="24" t="s">
        <v>1326</v>
      </c>
      <c r="C288" s="24" t="s">
        <v>1885</v>
      </c>
      <c r="D288" s="24" t="s">
        <v>462</v>
      </c>
      <c r="E288" s="24" t="s">
        <v>465</v>
      </c>
      <c r="F288" s="56">
        <v>4.4428043300000004</v>
      </c>
      <c r="G288" s="39">
        <v>2.5925848180000002</v>
      </c>
      <c r="H288" s="93">
        <f t="shared" si="12"/>
        <v>0.71365823758364688</v>
      </c>
      <c r="I288" s="94">
        <v>0.26816013999999999</v>
      </c>
      <c r="J288" s="95">
        <v>1.6149049999999998E-2</v>
      </c>
      <c r="K288" s="62">
        <f t="shared" si="13"/>
        <v>15.605319817574411</v>
      </c>
      <c r="L288" s="64">
        <f t="shared" si="14"/>
        <v>6.0358305268870566E-2</v>
      </c>
      <c r="M288" s="45"/>
      <c r="O288" s="126"/>
    </row>
    <row r="289" spans="1:15" x14ac:dyDescent="0.15">
      <c r="A289" s="24" t="s">
        <v>1159</v>
      </c>
      <c r="B289" s="24" t="s">
        <v>1308</v>
      </c>
      <c r="C289" s="24" t="s">
        <v>1885</v>
      </c>
      <c r="D289" s="24" t="s">
        <v>462</v>
      </c>
      <c r="E289" s="24" t="s">
        <v>466</v>
      </c>
      <c r="F289" s="56">
        <v>4.4235133499999995</v>
      </c>
      <c r="G289" s="39">
        <v>2.88753182</v>
      </c>
      <c r="H289" s="93">
        <f t="shared" si="12"/>
        <v>0.53193579352486564</v>
      </c>
      <c r="I289" s="94">
        <v>4.6234818499999992</v>
      </c>
      <c r="J289" s="95">
        <v>9.6105411300000014</v>
      </c>
      <c r="K289" s="62">
        <f t="shared" si="13"/>
        <v>-0.51891555455004867</v>
      </c>
      <c r="L289" s="64">
        <f t="shared" si="14"/>
        <v>1.0452058090883798</v>
      </c>
      <c r="M289" s="45"/>
      <c r="O289" s="126"/>
    </row>
    <row r="290" spans="1:15" x14ac:dyDescent="0.15">
      <c r="A290" s="24" t="s">
        <v>1077</v>
      </c>
      <c r="B290" s="24" t="s">
        <v>2106</v>
      </c>
      <c r="C290" s="24" t="s">
        <v>1878</v>
      </c>
      <c r="D290" s="24" t="s">
        <v>462</v>
      </c>
      <c r="E290" s="24" t="s">
        <v>465</v>
      </c>
      <c r="F290" s="56">
        <v>4.4000623299999999</v>
      </c>
      <c r="G290" s="39">
        <v>2.151548E-2</v>
      </c>
      <c r="H290" s="93">
        <f t="shared" si="12"/>
        <v>203.5068169522595</v>
      </c>
      <c r="I290" s="94">
        <v>0</v>
      </c>
      <c r="J290" s="95">
        <v>0</v>
      </c>
      <c r="K290" s="62" t="str">
        <f t="shared" si="13"/>
        <v/>
      </c>
      <c r="L290" s="64">
        <f t="shared" si="14"/>
        <v>0</v>
      </c>
      <c r="M290" s="45"/>
      <c r="O290" s="126"/>
    </row>
    <row r="291" spans="1:15" x14ac:dyDescent="0.15">
      <c r="A291" s="24" t="s">
        <v>1160</v>
      </c>
      <c r="B291" s="24" t="s">
        <v>1309</v>
      </c>
      <c r="C291" s="24" t="s">
        <v>1885</v>
      </c>
      <c r="D291" s="24" t="s">
        <v>462</v>
      </c>
      <c r="E291" s="24" t="s">
        <v>466</v>
      </c>
      <c r="F291" s="56">
        <v>4.3634418200000002</v>
      </c>
      <c r="G291" s="39">
        <v>5.1982253159999994</v>
      </c>
      <c r="H291" s="93">
        <f t="shared" si="12"/>
        <v>-0.16059009474455788</v>
      </c>
      <c r="I291" s="94">
        <v>3.3930021899999998</v>
      </c>
      <c r="J291" s="95">
        <v>0.99761675000000005</v>
      </c>
      <c r="K291" s="62">
        <f t="shared" si="13"/>
        <v>2.4011078803558576</v>
      </c>
      <c r="L291" s="64">
        <f t="shared" si="14"/>
        <v>0.77759766944709707</v>
      </c>
      <c r="M291" s="45"/>
      <c r="O291" s="126"/>
    </row>
    <row r="292" spans="1:15" x14ac:dyDescent="0.15">
      <c r="A292" s="24" t="s">
        <v>158</v>
      </c>
      <c r="B292" s="24" t="s">
        <v>159</v>
      </c>
      <c r="C292" s="24" t="s">
        <v>1878</v>
      </c>
      <c r="D292" s="24" t="s">
        <v>462</v>
      </c>
      <c r="E292" s="24" t="s">
        <v>465</v>
      </c>
      <c r="F292" s="56">
        <v>4.3487562999999998</v>
      </c>
      <c r="G292" s="39">
        <v>3.33890894</v>
      </c>
      <c r="H292" s="93">
        <f t="shared" si="12"/>
        <v>0.30244830815901191</v>
      </c>
      <c r="I292" s="94">
        <v>3.6682382200000001</v>
      </c>
      <c r="J292" s="95">
        <v>3.8956309399999998</v>
      </c>
      <c r="K292" s="62">
        <f t="shared" si="13"/>
        <v>-5.8371217269364783E-2</v>
      </c>
      <c r="L292" s="64">
        <f t="shared" si="14"/>
        <v>0.84351432155441786</v>
      </c>
      <c r="M292" s="45"/>
      <c r="O292" s="126"/>
    </row>
    <row r="293" spans="1:15" x14ac:dyDescent="0.15">
      <c r="A293" s="24" t="s">
        <v>1892</v>
      </c>
      <c r="B293" s="24" t="s">
        <v>1893</v>
      </c>
      <c r="C293" s="24" t="s">
        <v>1879</v>
      </c>
      <c r="D293" s="24" t="s">
        <v>462</v>
      </c>
      <c r="E293" s="24" t="s">
        <v>465</v>
      </c>
      <c r="F293" s="56">
        <v>4.3220865700000006</v>
      </c>
      <c r="G293" s="39">
        <v>0.92468520999999992</v>
      </c>
      <c r="H293" s="93">
        <f t="shared" si="12"/>
        <v>3.6741166866938437</v>
      </c>
      <c r="I293" s="94">
        <v>3.5500396623896302</v>
      </c>
      <c r="J293" s="95">
        <v>0.78317234999999996</v>
      </c>
      <c r="K293" s="62">
        <f t="shared" si="13"/>
        <v>3.5328970850281296</v>
      </c>
      <c r="L293" s="64">
        <f t="shared" si="14"/>
        <v>0.8213717159278533</v>
      </c>
      <c r="M293" s="45"/>
      <c r="O293" s="126"/>
    </row>
    <row r="294" spans="1:15" x14ac:dyDescent="0.15">
      <c r="A294" s="24" t="s">
        <v>1168</v>
      </c>
      <c r="B294" s="24" t="s">
        <v>1317</v>
      </c>
      <c r="C294" s="24" t="s">
        <v>1885</v>
      </c>
      <c r="D294" s="24" t="s">
        <v>462</v>
      </c>
      <c r="E294" s="24" t="s">
        <v>466</v>
      </c>
      <c r="F294" s="56">
        <v>4.2649119019999997</v>
      </c>
      <c r="G294" s="39">
        <v>1.6850558600000001</v>
      </c>
      <c r="H294" s="93">
        <f t="shared" si="12"/>
        <v>1.5310210796216568</v>
      </c>
      <c r="I294" s="94">
        <v>10.012569529999999</v>
      </c>
      <c r="J294" s="95">
        <v>0.13070354000000001</v>
      </c>
      <c r="K294" s="62">
        <f t="shared" si="13"/>
        <v>75.60519011191279</v>
      </c>
      <c r="L294" s="64">
        <f t="shared" si="14"/>
        <v>2.3476615133139505</v>
      </c>
      <c r="M294" s="45"/>
      <c r="O294" s="126"/>
    </row>
    <row r="295" spans="1:15" x14ac:dyDescent="0.15">
      <c r="A295" s="24" t="s">
        <v>1346</v>
      </c>
      <c r="B295" s="24" t="s">
        <v>1347</v>
      </c>
      <c r="C295" s="24" t="s">
        <v>1885</v>
      </c>
      <c r="D295" s="24" t="s">
        <v>462</v>
      </c>
      <c r="E295" s="24" t="s">
        <v>465</v>
      </c>
      <c r="F295" s="56">
        <v>4.2588610060000001</v>
      </c>
      <c r="G295" s="39">
        <v>2.9315579679999999</v>
      </c>
      <c r="H295" s="93">
        <f t="shared" si="12"/>
        <v>0.4527637019252011</v>
      </c>
      <c r="I295" s="94">
        <v>1.2950251100000001</v>
      </c>
      <c r="J295" s="95">
        <v>2.40149729</v>
      </c>
      <c r="K295" s="62">
        <f t="shared" si="13"/>
        <v>-0.46074263111077673</v>
      </c>
      <c r="L295" s="64">
        <f t="shared" si="14"/>
        <v>0.30407780582074251</v>
      </c>
      <c r="M295" s="45"/>
      <c r="O295" s="126"/>
    </row>
    <row r="296" spans="1:15" x14ac:dyDescent="0.15">
      <c r="A296" s="24" t="s">
        <v>1899</v>
      </c>
      <c r="B296" s="24" t="s">
        <v>1900</v>
      </c>
      <c r="C296" s="24" t="s">
        <v>1444</v>
      </c>
      <c r="D296" s="24" t="s">
        <v>462</v>
      </c>
      <c r="E296" s="24" t="s">
        <v>465</v>
      </c>
      <c r="F296" s="56">
        <v>4.25671496</v>
      </c>
      <c r="G296" s="39">
        <v>6.7488415199999992</v>
      </c>
      <c r="H296" s="93">
        <f t="shared" si="12"/>
        <v>-0.36926731093249898</v>
      </c>
      <c r="I296" s="94">
        <v>52.38497323</v>
      </c>
      <c r="J296" s="95">
        <v>34.451356279999999</v>
      </c>
      <c r="K296" s="62">
        <f t="shared" si="13"/>
        <v>0.52054893874848629</v>
      </c>
      <c r="L296" s="64">
        <f t="shared" si="14"/>
        <v>12.306432007371242</v>
      </c>
      <c r="M296" s="45"/>
      <c r="O296" s="126"/>
    </row>
    <row r="297" spans="1:15" x14ac:dyDescent="0.15">
      <c r="A297" s="24" t="s">
        <v>777</v>
      </c>
      <c r="B297" s="24" t="s">
        <v>778</v>
      </c>
      <c r="C297" s="24" t="s">
        <v>1444</v>
      </c>
      <c r="D297" s="24" t="s">
        <v>462</v>
      </c>
      <c r="E297" s="24" t="s">
        <v>466</v>
      </c>
      <c r="F297" s="56">
        <v>4.2364013499999995</v>
      </c>
      <c r="G297" s="39">
        <v>10.654557737999999</v>
      </c>
      <c r="H297" s="93">
        <f t="shared" si="12"/>
        <v>-0.60238599722533137</v>
      </c>
      <c r="I297" s="94">
        <v>12.913302949999999</v>
      </c>
      <c r="J297" s="95">
        <v>8.0322683999999995</v>
      </c>
      <c r="K297" s="62">
        <f t="shared" si="13"/>
        <v>0.60767821827268609</v>
      </c>
      <c r="L297" s="64">
        <f t="shared" si="14"/>
        <v>3.0481774230385419</v>
      </c>
      <c r="M297" s="45"/>
      <c r="O297" s="126"/>
    </row>
    <row r="298" spans="1:15" x14ac:dyDescent="0.15">
      <c r="A298" s="24" t="s">
        <v>1164</v>
      </c>
      <c r="B298" s="24" t="s">
        <v>1313</v>
      </c>
      <c r="C298" s="24" t="s">
        <v>1885</v>
      </c>
      <c r="D298" s="24" t="s">
        <v>462</v>
      </c>
      <c r="E298" s="24" t="s">
        <v>466</v>
      </c>
      <c r="F298" s="56">
        <v>4.2356642000000004</v>
      </c>
      <c r="G298" s="39">
        <v>1.54586698</v>
      </c>
      <c r="H298" s="93">
        <f t="shared" si="12"/>
        <v>1.7399926738845282</v>
      </c>
      <c r="I298" s="94">
        <v>1.0440443100000001</v>
      </c>
      <c r="J298" s="95">
        <v>0.45188921999999998</v>
      </c>
      <c r="K298" s="62">
        <f t="shared" si="13"/>
        <v>1.3103987964129797</v>
      </c>
      <c r="L298" s="64">
        <f t="shared" si="14"/>
        <v>0.24648892374423825</v>
      </c>
      <c r="M298" s="45"/>
      <c r="O298" s="126"/>
    </row>
    <row r="299" spans="1:15" x14ac:dyDescent="0.15">
      <c r="A299" s="24" t="s">
        <v>490</v>
      </c>
      <c r="B299" s="24" t="s">
        <v>493</v>
      </c>
      <c r="C299" s="24" t="s">
        <v>1444</v>
      </c>
      <c r="D299" s="24" t="s">
        <v>462</v>
      </c>
      <c r="E299" s="24" t="s">
        <v>465</v>
      </c>
      <c r="F299" s="56">
        <v>4.2222298</v>
      </c>
      <c r="G299" s="39">
        <v>7.9406054299999997</v>
      </c>
      <c r="H299" s="93">
        <f t="shared" si="12"/>
        <v>-0.46827356714537061</v>
      </c>
      <c r="I299" s="94">
        <v>45.982876600000004</v>
      </c>
      <c r="J299" s="95">
        <v>250.32132307000001</v>
      </c>
      <c r="K299" s="62">
        <f t="shared" si="13"/>
        <v>-0.81630459588478077</v>
      </c>
      <c r="L299" s="64">
        <f t="shared" si="14"/>
        <v>10.890661754128116</v>
      </c>
      <c r="M299" s="45"/>
      <c r="O299" s="126"/>
    </row>
    <row r="300" spans="1:15" x14ac:dyDescent="0.15">
      <c r="A300" s="24" t="s">
        <v>156</v>
      </c>
      <c r="B300" s="24" t="s">
        <v>157</v>
      </c>
      <c r="C300" s="24" t="s">
        <v>1878</v>
      </c>
      <c r="D300" s="24" t="s">
        <v>462</v>
      </c>
      <c r="E300" s="24" t="s">
        <v>465</v>
      </c>
      <c r="F300" s="56">
        <v>4.2185639999999998</v>
      </c>
      <c r="G300" s="39">
        <v>5.0716757900000005</v>
      </c>
      <c r="H300" s="93">
        <f t="shared" si="12"/>
        <v>-0.16821102635979035</v>
      </c>
      <c r="I300" s="94">
        <v>3.3978060600000002</v>
      </c>
      <c r="J300" s="95">
        <v>3.8216813900000002</v>
      </c>
      <c r="K300" s="62">
        <f t="shared" si="13"/>
        <v>-0.11091330928557597</v>
      </c>
      <c r="L300" s="64">
        <f t="shared" si="14"/>
        <v>0.80544139190492314</v>
      </c>
      <c r="M300" s="45"/>
      <c r="O300" s="126"/>
    </row>
    <row r="301" spans="1:15" x14ac:dyDescent="0.15">
      <c r="A301" s="24" t="s">
        <v>691</v>
      </c>
      <c r="B301" s="24" t="s">
        <v>692</v>
      </c>
      <c r="C301" s="24" t="s">
        <v>1898</v>
      </c>
      <c r="D301" s="24" t="s">
        <v>2110</v>
      </c>
      <c r="E301" s="24" t="s">
        <v>465</v>
      </c>
      <c r="F301" s="56">
        <v>4.2180430099999997</v>
      </c>
      <c r="G301" s="39">
        <v>6.39301838</v>
      </c>
      <c r="H301" s="93">
        <f t="shared" si="12"/>
        <v>-0.34021103033337441</v>
      </c>
      <c r="I301" s="94">
        <v>0</v>
      </c>
      <c r="J301" s="95">
        <v>0</v>
      </c>
      <c r="K301" s="62" t="str">
        <f t="shared" si="13"/>
        <v/>
      </c>
      <c r="L301" s="64">
        <f t="shared" si="14"/>
        <v>0</v>
      </c>
      <c r="M301" s="45"/>
      <c r="O301" s="126"/>
    </row>
    <row r="302" spans="1:15" x14ac:dyDescent="0.15">
      <c r="A302" s="24" t="s">
        <v>1130</v>
      </c>
      <c r="B302" s="24" t="s">
        <v>117</v>
      </c>
      <c r="C302" s="24" t="s">
        <v>1882</v>
      </c>
      <c r="D302" s="24" t="s">
        <v>463</v>
      </c>
      <c r="E302" s="24" t="s">
        <v>466</v>
      </c>
      <c r="F302" s="56">
        <v>4.1864581100000002</v>
      </c>
      <c r="G302" s="39">
        <v>0.12467969</v>
      </c>
      <c r="H302" s="93">
        <f t="shared" si="12"/>
        <v>32.577707082845656</v>
      </c>
      <c r="I302" s="94">
        <v>0</v>
      </c>
      <c r="J302" s="95">
        <v>59.698890599999999</v>
      </c>
      <c r="K302" s="62">
        <f t="shared" si="13"/>
        <v>-1</v>
      </c>
      <c r="L302" s="64">
        <f t="shared" si="14"/>
        <v>0</v>
      </c>
      <c r="M302" s="45"/>
      <c r="O302" s="126"/>
    </row>
    <row r="303" spans="1:15" x14ac:dyDescent="0.15">
      <c r="A303" s="24" t="s">
        <v>896</v>
      </c>
      <c r="B303" s="24" t="s">
        <v>294</v>
      </c>
      <c r="C303" s="24" t="s">
        <v>1444</v>
      </c>
      <c r="D303" s="24" t="s">
        <v>462</v>
      </c>
      <c r="E303" s="24" t="s">
        <v>465</v>
      </c>
      <c r="F303" s="56">
        <v>4.1487024130000005</v>
      </c>
      <c r="G303" s="39">
        <v>6.33371569</v>
      </c>
      <c r="H303" s="93">
        <f t="shared" si="12"/>
        <v>-0.3449812691229277</v>
      </c>
      <c r="I303" s="94">
        <v>34.982521299999995</v>
      </c>
      <c r="J303" s="95">
        <v>27.378313559999999</v>
      </c>
      <c r="K303" s="62">
        <f t="shared" si="13"/>
        <v>0.27774565892582315</v>
      </c>
      <c r="L303" s="64">
        <f t="shared" si="14"/>
        <v>8.4321597014001082</v>
      </c>
      <c r="M303" s="45"/>
      <c r="O303" s="126"/>
    </row>
    <row r="304" spans="1:15" x14ac:dyDescent="0.15">
      <c r="A304" s="24" t="s">
        <v>844</v>
      </c>
      <c r="B304" s="24" t="s">
        <v>2055</v>
      </c>
      <c r="C304" s="24" t="s">
        <v>1884</v>
      </c>
      <c r="D304" s="24" t="s">
        <v>463</v>
      </c>
      <c r="E304" s="24" t="s">
        <v>466</v>
      </c>
      <c r="F304" s="56">
        <v>4.1187895709999998</v>
      </c>
      <c r="G304" s="39">
        <v>11.294354867000001</v>
      </c>
      <c r="H304" s="93">
        <f t="shared" si="12"/>
        <v>-0.63532316635150754</v>
      </c>
      <c r="I304" s="94">
        <v>17.10420203</v>
      </c>
      <c r="J304" s="95">
        <v>60.210246369891998</v>
      </c>
      <c r="K304" s="62">
        <f t="shared" si="13"/>
        <v>-0.71592539374572439</v>
      </c>
      <c r="L304" s="64">
        <f t="shared" si="14"/>
        <v>4.1527253905926722</v>
      </c>
      <c r="M304" s="45"/>
      <c r="O304" s="126"/>
    </row>
    <row r="305" spans="1:15" x14ac:dyDescent="0.15">
      <c r="A305" s="24" t="s">
        <v>459</v>
      </c>
      <c r="B305" s="24" t="s">
        <v>460</v>
      </c>
      <c r="C305" s="24" t="s">
        <v>1885</v>
      </c>
      <c r="D305" s="24" t="s">
        <v>462</v>
      </c>
      <c r="E305" s="24" t="s">
        <v>465</v>
      </c>
      <c r="F305" s="56">
        <v>4.1073375900000002</v>
      </c>
      <c r="G305" s="39">
        <v>1.8979034699999999</v>
      </c>
      <c r="H305" s="93">
        <f t="shared" si="12"/>
        <v>1.1641446232246997</v>
      </c>
      <c r="I305" s="94">
        <v>25.61962432</v>
      </c>
      <c r="J305" s="95">
        <v>2.33545829</v>
      </c>
      <c r="K305" s="62">
        <f t="shared" si="13"/>
        <v>9.9698487999971945</v>
      </c>
      <c r="L305" s="64">
        <f t="shared" si="14"/>
        <v>6.2375258323969414</v>
      </c>
      <c r="M305" s="45"/>
      <c r="O305" s="126"/>
    </row>
    <row r="306" spans="1:15" x14ac:dyDescent="0.15">
      <c r="A306" s="24" t="s">
        <v>1977</v>
      </c>
      <c r="B306" s="24" t="s">
        <v>928</v>
      </c>
      <c r="C306" s="24" t="s">
        <v>1884</v>
      </c>
      <c r="D306" s="24" t="s">
        <v>463</v>
      </c>
      <c r="E306" s="24" t="s">
        <v>466</v>
      </c>
      <c r="F306" s="56">
        <v>4.09718801</v>
      </c>
      <c r="G306" s="39"/>
      <c r="H306" s="93" t="str">
        <f t="shared" si="12"/>
        <v/>
      </c>
      <c r="I306" s="94">
        <v>1.3748203600000002</v>
      </c>
      <c r="J306" s="95">
        <v>0</v>
      </c>
      <c r="K306" s="62" t="str">
        <f t="shared" si="13"/>
        <v/>
      </c>
      <c r="L306" s="64">
        <f t="shared" si="14"/>
        <v>0.3355521778948094</v>
      </c>
      <c r="M306" s="45"/>
      <c r="O306" s="126"/>
    </row>
    <row r="307" spans="1:15" x14ac:dyDescent="0.15">
      <c r="A307" s="24" t="s">
        <v>1292</v>
      </c>
      <c r="B307" s="24" t="s">
        <v>658</v>
      </c>
      <c r="C307" s="24" t="s">
        <v>1880</v>
      </c>
      <c r="D307" s="24" t="s">
        <v>462</v>
      </c>
      <c r="E307" s="24" t="s">
        <v>465</v>
      </c>
      <c r="F307" s="56">
        <v>4.0938240299999995</v>
      </c>
      <c r="G307" s="39">
        <v>8.5037348399999999</v>
      </c>
      <c r="H307" s="93">
        <f t="shared" si="12"/>
        <v>-0.51858517380581926</v>
      </c>
      <c r="I307" s="94">
        <v>4.1979643878655306</v>
      </c>
      <c r="J307" s="95">
        <v>8.4489469999999997E-2</v>
      </c>
      <c r="K307" s="62">
        <f t="shared" si="13"/>
        <v>48.686243597758761</v>
      </c>
      <c r="L307" s="64">
        <f t="shared" si="14"/>
        <v>1.0254384060238981</v>
      </c>
      <c r="M307" s="45"/>
      <c r="O307" s="126"/>
    </row>
    <row r="308" spans="1:15" x14ac:dyDescent="0.15">
      <c r="A308" s="24" t="s">
        <v>2009</v>
      </c>
      <c r="B308" s="24" t="s">
        <v>812</v>
      </c>
      <c r="C308" s="24" t="s">
        <v>1884</v>
      </c>
      <c r="D308" s="24" t="s">
        <v>463</v>
      </c>
      <c r="E308" s="24" t="s">
        <v>466</v>
      </c>
      <c r="F308" s="56">
        <v>4.0909426579999995</v>
      </c>
      <c r="G308" s="39">
        <v>2.0854239850000003</v>
      </c>
      <c r="H308" s="93">
        <f t="shared" si="12"/>
        <v>0.96168390093585643</v>
      </c>
      <c r="I308" s="94">
        <v>1.51484671</v>
      </c>
      <c r="J308" s="95">
        <v>2.0703192499999998</v>
      </c>
      <c r="K308" s="62">
        <f t="shared" si="13"/>
        <v>-0.26830284266544879</v>
      </c>
      <c r="L308" s="64">
        <f t="shared" si="14"/>
        <v>0.37029282408484943</v>
      </c>
      <c r="M308" s="45"/>
      <c r="O308" s="126"/>
    </row>
    <row r="309" spans="1:15" x14ac:dyDescent="0.15">
      <c r="A309" s="24" t="s">
        <v>791</v>
      </c>
      <c r="B309" s="24" t="s">
        <v>792</v>
      </c>
      <c r="C309" s="24" t="s">
        <v>1881</v>
      </c>
      <c r="D309" s="24" t="s">
        <v>462</v>
      </c>
      <c r="E309" s="24" t="s">
        <v>465</v>
      </c>
      <c r="F309" s="56">
        <v>4.0814967360000001</v>
      </c>
      <c r="G309" s="39">
        <v>1.855615909</v>
      </c>
      <c r="H309" s="93">
        <f t="shared" si="12"/>
        <v>1.1995374776666674</v>
      </c>
      <c r="I309" s="94">
        <v>4.9870249199999996</v>
      </c>
      <c r="J309" s="95">
        <v>2.2638573900000001</v>
      </c>
      <c r="K309" s="62">
        <f t="shared" si="13"/>
        <v>1.2028882835239014</v>
      </c>
      <c r="L309" s="64">
        <f t="shared" si="14"/>
        <v>1.2218617930067113</v>
      </c>
      <c r="M309" s="45"/>
      <c r="O309" s="126"/>
    </row>
    <row r="310" spans="1:15" x14ac:dyDescent="0.15">
      <c r="A310" s="24" t="s">
        <v>1752</v>
      </c>
      <c r="B310" s="24" t="s">
        <v>1753</v>
      </c>
      <c r="C310" s="24" t="s">
        <v>1879</v>
      </c>
      <c r="D310" s="24" t="s">
        <v>462</v>
      </c>
      <c r="E310" s="24" t="s">
        <v>465</v>
      </c>
      <c r="F310" s="56">
        <v>4.0171270400000001</v>
      </c>
      <c r="G310" s="39">
        <v>0.75221518999999992</v>
      </c>
      <c r="H310" s="93">
        <f t="shared" si="12"/>
        <v>4.3403960640571491</v>
      </c>
      <c r="I310" s="94">
        <v>10.80914748</v>
      </c>
      <c r="J310" s="95">
        <v>25.562182480000001</v>
      </c>
      <c r="K310" s="62">
        <f t="shared" si="13"/>
        <v>-0.57714301239899446</v>
      </c>
      <c r="L310" s="64">
        <f t="shared" si="14"/>
        <v>2.6907656572394583</v>
      </c>
      <c r="M310" s="45"/>
      <c r="O310" s="126"/>
    </row>
    <row r="311" spans="1:15" x14ac:dyDescent="0.15">
      <c r="A311" s="24" t="s">
        <v>2030</v>
      </c>
      <c r="B311" s="24" t="s">
        <v>672</v>
      </c>
      <c r="C311" s="24" t="s">
        <v>1885</v>
      </c>
      <c r="D311" s="24" t="s">
        <v>462</v>
      </c>
      <c r="E311" s="24" t="s">
        <v>465</v>
      </c>
      <c r="F311" s="56">
        <v>3.96482329</v>
      </c>
      <c r="G311" s="39">
        <v>9.6015484700000009</v>
      </c>
      <c r="H311" s="93">
        <f t="shared" si="12"/>
        <v>-0.58706418007594563</v>
      </c>
      <c r="I311" s="94">
        <v>2.96543365</v>
      </c>
      <c r="J311" s="95">
        <v>22.95699201</v>
      </c>
      <c r="K311" s="62">
        <f t="shared" si="13"/>
        <v>-0.87082655912811813</v>
      </c>
      <c r="L311" s="64">
        <f t="shared" si="14"/>
        <v>0.74793589350611389</v>
      </c>
      <c r="M311" s="45"/>
      <c r="O311" s="126"/>
    </row>
    <row r="312" spans="1:15" x14ac:dyDescent="0.15">
      <c r="A312" s="24" t="s">
        <v>1044</v>
      </c>
      <c r="B312" s="24" t="s">
        <v>2098</v>
      </c>
      <c r="C312" s="24" t="s">
        <v>1878</v>
      </c>
      <c r="D312" s="24" t="s">
        <v>462</v>
      </c>
      <c r="E312" s="24" t="s">
        <v>465</v>
      </c>
      <c r="F312" s="56">
        <v>3.9362133300000002</v>
      </c>
      <c r="G312" s="39">
        <v>5.4875269999999997E-2</v>
      </c>
      <c r="H312" s="93">
        <f t="shared" si="12"/>
        <v>70.730186111157181</v>
      </c>
      <c r="I312" s="94">
        <v>3.61399443</v>
      </c>
      <c r="J312" s="95">
        <v>0.27165040000000001</v>
      </c>
      <c r="K312" s="62">
        <f t="shared" si="13"/>
        <v>12.303843579836435</v>
      </c>
      <c r="L312" s="64">
        <f t="shared" si="14"/>
        <v>0.91813987886677872</v>
      </c>
      <c r="M312" s="45"/>
      <c r="O312" s="126"/>
    </row>
    <row r="313" spans="1:15" x14ac:dyDescent="0.15">
      <c r="A313" s="24" t="s">
        <v>1141</v>
      </c>
      <c r="B313" s="24" t="s">
        <v>1368</v>
      </c>
      <c r="C313" s="24" t="s">
        <v>1884</v>
      </c>
      <c r="D313" s="24" t="s">
        <v>463</v>
      </c>
      <c r="E313" s="24" t="s">
        <v>466</v>
      </c>
      <c r="F313" s="56">
        <v>3.90377624</v>
      </c>
      <c r="G313" s="39">
        <v>3.9572528399999998</v>
      </c>
      <c r="H313" s="93">
        <f t="shared" si="12"/>
        <v>-1.3513566648927999E-2</v>
      </c>
      <c r="I313" s="94">
        <v>3.73188429</v>
      </c>
      <c r="J313" s="95">
        <v>4.2838362000000005</v>
      </c>
      <c r="K313" s="62">
        <f t="shared" si="13"/>
        <v>-0.12884524156175725</v>
      </c>
      <c r="L313" s="64">
        <f t="shared" si="14"/>
        <v>0.95596777596043769</v>
      </c>
      <c r="M313" s="45"/>
      <c r="O313" s="126"/>
    </row>
    <row r="314" spans="1:15" x14ac:dyDescent="0.15">
      <c r="A314" s="24" t="s">
        <v>204</v>
      </c>
      <c r="B314" s="24" t="s">
        <v>205</v>
      </c>
      <c r="C314" s="24" t="s">
        <v>1444</v>
      </c>
      <c r="D314" s="24" t="s">
        <v>462</v>
      </c>
      <c r="E314" s="24" t="s">
        <v>465</v>
      </c>
      <c r="F314" s="56">
        <v>3.8915588100000003</v>
      </c>
      <c r="G314" s="39">
        <v>5.9420793449999998</v>
      </c>
      <c r="H314" s="93">
        <f t="shared" si="12"/>
        <v>-0.34508467759277284</v>
      </c>
      <c r="I314" s="94">
        <v>10.525829029999999</v>
      </c>
      <c r="J314" s="95">
        <v>8.4074344399999994</v>
      </c>
      <c r="K314" s="62">
        <f t="shared" si="13"/>
        <v>0.25196682830154771</v>
      </c>
      <c r="L314" s="64">
        <f t="shared" si="14"/>
        <v>2.704784777491259</v>
      </c>
      <c r="M314" s="45"/>
      <c r="O314" s="126"/>
    </row>
    <row r="315" spans="1:15" x14ac:dyDescent="0.15">
      <c r="A315" s="24" t="s">
        <v>544</v>
      </c>
      <c r="B315" s="24" t="s">
        <v>1285</v>
      </c>
      <c r="C315" s="24" t="s">
        <v>1879</v>
      </c>
      <c r="D315" s="24" t="s">
        <v>462</v>
      </c>
      <c r="E315" s="24" t="s">
        <v>465</v>
      </c>
      <c r="F315" s="56">
        <v>3.8822233399999999</v>
      </c>
      <c r="G315" s="39">
        <v>7.5571411900000003</v>
      </c>
      <c r="H315" s="93">
        <f t="shared" si="12"/>
        <v>-0.4862841327965185</v>
      </c>
      <c r="I315" s="94">
        <v>2.9848915899999997</v>
      </c>
      <c r="J315" s="95">
        <v>1.0214149100000001</v>
      </c>
      <c r="K315" s="62">
        <f t="shared" si="13"/>
        <v>1.9223105721062947</v>
      </c>
      <c r="L315" s="64">
        <f t="shared" si="14"/>
        <v>0.76886137879949989</v>
      </c>
      <c r="M315" s="45"/>
      <c r="O315" s="126"/>
    </row>
    <row r="316" spans="1:15" x14ac:dyDescent="0.15">
      <c r="A316" s="24" t="s">
        <v>1912</v>
      </c>
      <c r="B316" s="24" t="s">
        <v>1913</v>
      </c>
      <c r="C316" s="24" t="s">
        <v>1883</v>
      </c>
      <c r="D316" s="24" t="s">
        <v>462</v>
      </c>
      <c r="E316" s="24" t="s">
        <v>466</v>
      </c>
      <c r="F316" s="56">
        <v>3.8606322799999999</v>
      </c>
      <c r="G316" s="39">
        <v>1.2336711999999999</v>
      </c>
      <c r="H316" s="93">
        <f t="shared" si="12"/>
        <v>2.1293851068258709</v>
      </c>
      <c r="I316" s="94">
        <v>0.83942340999999998</v>
      </c>
      <c r="J316" s="95">
        <v>1.9813082799999999</v>
      </c>
      <c r="K316" s="62">
        <f t="shared" si="13"/>
        <v>-0.57632872255497758</v>
      </c>
      <c r="L316" s="64">
        <f t="shared" si="14"/>
        <v>0.21743158869303139</v>
      </c>
      <c r="M316" s="45"/>
      <c r="O316" s="126"/>
    </row>
    <row r="317" spans="1:15" x14ac:dyDescent="0.15">
      <c r="A317" s="24" t="s">
        <v>256</v>
      </c>
      <c r="B317" s="24" t="s">
        <v>419</v>
      </c>
      <c r="C317" s="24" t="s">
        <v>1898</v>
      </c>
      <c r="D317" s="24" t="s">
        <v>463</v>
      </c>
      <c r="E317" s="24" t="s">
        <v>465</v>
      </c>
      <c r="F317" s="56">
        <v>3.8312419200000001</v>
      </c>
      <c r="G317" s="39">
        <v>6.8498870099999998</v>
      </c>
      <c r="H317" s="93">
        <f t="shared" si="12"/>
        <v>-0.44068538438563232</v>
      </c>
      <c r="I317" s="94">
        <v>2.4418837</v>
      </c>
      <c r="J317" s="95">
        <v>0</v>
      </c>
      <c r="K317" s="62" t="str">
        <f t="shared" si="13"/>
        <v/>
      </c>
      <c r="L317" s="64">
        <f t="shared" si="14"/>
        <v>0.63736087435585376</v>
      </c>
      <c r="M317" s="45"/>
      <c r="O317" s="126"/>
    </row>
    <row r="318" spans="1:15" x14ac:dyDescent="0.15">
      <c r="A318" s="24" t="s">
        <v>825</v>
      </c>
      <c r="B318" s="24" t="s">
        <v>826</v>
      </c>
      <c r="C318" s="24" t="s">
        <v>1444</v>
      </c>
      <c r="D318" s="24" t="s">
        <v>462</v>
      </c>
      <c r="E318" s="24" t="s">
        <v>466</v>
      </c>
      <c r="F318" s="56">
        <v>3.8061228199999997</v>
      </c>
      <c r="G318" s="39">
        <v>4.7400475899999996</v>
      </c>
      <c r="H318" s="93">
        <f t="shared" si="12"/>
        <v>-0.19702856401068325</v>
      </c>
      <c r="I318" s="94">
        <v>31.41959576</v>
      </c>
      <c r="J318" s="95">
        <v>25.398168479999999</v>
      </c>
      <c r="K318" s="62">
        <f t="shared" si="13"/>
        <v>0.23708116137357016</v>
      </c>
      <c r="L318" s="64">
        <f t="shared" si="14"/>
        <v>8.2550136309053741</v>
      </c>
      <c r="M318" s="45"/>
      <c r="O318" s="126"/>
    </row>
    <row r="319" spans="1:15" x14ac:dyDescent="0.15">
      <c r="A319" s="24" t="s">
        <v>1329</v>
      </c>
      <c r="B319" s="24" t="s">
        <v>1330</v>
      </c>
      <c r="C319" s="24" t="s">
        <v>1885</v>
      </c>
      <c r="D319" s="24" t="s">
        <v>462</v>
      </c>
      <c r="E319" s="24" t="s">
        <v>465</v>
      </c>
      <c r="F319" s="56">
        <v>3.8027292000000004</v>
      </c>
      <c r="G319" s="39">
        <v>4.1151040700000001</v>
      </c>
      <c r="H319" s="93">
        <f t="shared" si="12"/>
        <v>-7.5909348751901584E-2</v>
      </c>
      <c r="I319" s="94">
        <v>1.2830010000000001E-2</v>
      </c>
      <c r="J319" s="95">
        <v>0.13819489999999998</v>
      </c>
      <c r="K319" s="62">
        <f t="shared" si="13"/>
        <v>-0.90716003267848522</v>
      </c>
      <c r="L319" s="64">
        <f t="shared" si="14"/>
        <v>3.3738952539665457E-3</v>
      </c>
      <c r="M319" s="45"/>
      <c r="O319" s="126"/>
    </row>
    <row r="320" spans="1:15" x14ac:dyDescent="0.15">
      <c r="A320" s="24" t="s">
        <v>1896</v>
      </c>
      <c r="B320" s="24" t="s">
        <v>1897</v>
      </c>
      <c r="C320" s="24" t="s">
        <v>1898</v>
      </c>
      <c r="D320" s="24" t="s">
        <v>463</v>
      </c>
      <c r="E320" s="24" t="s">
        <v>465</v>
      </c>
      <c r="F320" s="56">
        <v>3.77479371</v>
      </c>
      <c r="G320" s="39">
        <v>1.3956271999999998</v>
      </c>
      <c r="H320" s="93">
        <f t="shared" si="12"/>
        <v>1.7047292500461446</v>
      </c>
      <c r="I320" s="94">
        <v>260.845858978217</v>
      </c>
      <c r="J320" s="95">
        <v>15.90288933977515</v>
      </c>
      <c r="K320" s="62">
        <f t="shared" si="13"/>
        <v>15.402419296587087</v>
      </c>
      <c r="L320" s="64">
        <f t="shared" si="14"/>
        <v>69.102016962462571</v>
      </c>
      <c r="M320" s="45"/>
      <c r="O320" s="126"/>
    </row>
    <row r="321" spans="1:15" x14ac:dyDescent="0.15">
      <c r="A321" s="24" t="s">
        <v>2140</v>
      </c>
      <c r="B321" s="24" t="s">
        <v>1227</v>
      </c>
      <c r="C321" s="24" t="s">
        <v>1885</v>
      </c>
      <c r="D321" s="24" t="s">
        <v>462</v>
      </c>
      <c r="E321" s="24" t="s">
        <v>465</v>
      </c>
      <c r="F321" s="56">
        <v>3.7469877789999999</v>
      </c>
      <c r="G321" s="39">
        <v>12.274399730000001</v>
      </c>
      <c r="H321" s="93">
        <f t="shared" si="12"/>
        <v>-0.69473148492614722</v>
      </c>
      <c r="I321" s="94">
        <v>1.522752E-2</v>
      </c>
      <c r="J321" s="95">
        <v>6.2838060999999996</v>
      </c>
      <c r="K321" s="62">
        <f t="shared" si="13"/>
        <v>-0.99757670434802248</v>
      </c>
      <c r="L321" s="64">
        <f t="shared" si="14"/>
        <v>4.0639363932123461E-3</v>
      </c>
      <c r="M321" s="45"/>
      <c r="O321" s="126"/>
    </row>
    <row r="322" spans="1:15" x14ac:dyDescent="0.15">
      <c r="A322" s="24" t="s">
        <v>262</v>
      </c>
      <c r="B322" s="24" t="s">
        <v>1295</v>
      </c>
      <c r="C322" s="24" t="s">
        <v>1883</v>
      </c>
      <c r="D322" s="24" t="s">
        <v>462</v>
      </c>
      <c r="E322" s="24" t="s">
        <v>466</v>
      </c>
      <c r="F322" s="56">
        <v>3.7312246899999999</v>
      </c>
      <c r="G322" s="39">
        <v>12.91591843</v>
      </c>
      <c r="H322" s="93">
        <f t="shared" si="12"/>
        <v>-0.71111425716862475</v>
      </c>
      <c r="I322" s="94">
        <v>0.50631804000000002</v>
      </c>
      <c r="J322" s="95">
        <v>2.5202324200000001</v>
      </c>
      <c r="K322" s="62">
        <f t="shared" si="13"/>
        <v>-0.7990986720185117</v>
      </c>
      <c r="L322" s="64">
        <f t="shared" si="14"/>
        <v>0.13569754760601138</v>
      </c>
      <c r="M322" s="45"/>
      <c r="O322" s="126"/>
    </row>
    <row r="323" spans="1:15" x14ac:dyDescent="0.15">
      <c r="A323" s="24" t="s">
        <v>545</v>
      </c>
      <c r="B323" s="24" t="s">
        <v>1284</v>
      </c>
      <c r="C323" s="24" t="s">
        <v>1879</v>
      </c>
      <c r="D323" s="24" t="s">
        <v>462</v>
      </c>
      <c r="E323" s="24" t="s">
        <v>465</v>
      </c>
      <c r="F323" s="56">
        <v>3.7203930600000001</v>
      </c>
      <c r="G323" s="39">
        <v>2.9057699800000001</v>
      </c>
      <c r="H323" s="93">
        <f t="shared" si="12"/>
        <v>0.28034671897876784</v>
      </c>
      <c r="I323" s="94">
        <v>11.849183330000001</v>
      </c>
      <c r="J323" s="95">
        <v>0.32293338999999999</v>
      </c>
      <c r="K323" s="62">
        <f t="shared" si="13"/>
        <v>35.692344913605872</v>
      </c>
      <c r="L323" s="64">
        <f t="shared" si="14"/>
        <v>3.184927812439259</v>
      </c>
      <c r="M323" s="45"/>
      <c r="O323" s="126"/>
    </row>
    <row r="324" spans="1:15" x14ac:dyDescent="0.15">
      <c r="A324" s="24" t="s">
        <v>144</v>
      </c>
      <c r="B324" s="24" t="s">
        <v>145</v>
      </c>
      <c r="C324" s="24" t="s">
        <v>1878</v>
      </c>
      <c r="D324" s="24" t="s">
        <v>462</v>
      </c>
      <c r="E324" s="24" t="s">
        <v>465</v>
      </c>
      <c r="F324" s="56">
        <v>3.65059617</v>
      </c>
      <c r="G324" s="39">
        <v>1.3264684199999999</v>
      </c>
      <c r="H324" s="93">
        <f t="shared" si="12"/>
        <v>1.7521169105556242</v>
      </c>
      <c r="I324" s="94">
        <v>0.76955993</v>
      </c>
      <c r="J324" s="95">
        <v>0.79782905000000004</v>
      </c>
      <c r="K324" s="62">
        <f t="shared" si="13"/>
        <v>-3.5432552875832246E-2</v>
      </c>
      <c r="L324" s="64">
        <f t="shared" si="14"/>
        <v>0.21080390548922315</v>
      </c>
      <c r="M324" s="45"/>
      <c r="O324" s="126"/>
    </row>
    <row r="325" spans="1:15" x14ac:dyDescent="0.15">
      <c r="A325" s="24" t="s">
        <v>2042</v>
      </c>
      <c r="B325" s="24" t="s">
        <v>835</v>
      </c>
      <c r="C325" s="24" t="s">
        <v>1884</v>
      </c>
      <c r="D325" s="24" t="s">
        <v>463</v>
      </c>
      <c r="E325" s="24" t="s">
        <v>466</v>
      </c>
      <c r="F325" s="56">
        <v>3.6394108199999997</v>
      </c>
      <c r="G325" s="39">
        <v>3.5511631499999998</v>
      </c>
      <c r="H325" s="93">
        <f t="shared" si="12"/>
        <v>2.4850356424767517E-2</v>
      </c>
      <c r="I325" s="94">
        <v>1.18853805</v>
      </c>
      <c r="J325" s="95">
        <v>1.2843595400000001</v>
      </c>
      <c r="K325" s="62">
        <f t="shared" si="13"/>
        <v>-7.4606437695787342E-2</v>
      </c>
      <c r="L325" s="64">
        <f t="shared" si="14"/>
        <v>0.3265743024855875</v>
      </c>
      <c r="M325" s="45"/>
      <c r="O325" s="126"/>
    </row>
    <row r="326" spans="1:15" x14ac:dyDescent="0.15">
      <c r="A326" s="24" t="s">
        <v>46</v>
      </c>
      <c r="B326" s="24" t="s">
        <v>1358</v>
      </c>
      <c r="C326" s="24" t="s">
        <v>1884</v>
      </c>
      <c r="D326" s="24" t="s">
        <v>463</v>
      </c>
      <c r="E326" s="24" t="s">
        <v>466</v>
      </c>
      <c r="F326" s="56">
        <v>3.5989339039999999</v>
      </c>
      <c r="G326" s="39">
        <v>3.6878834389999997</v>
      </c>
      <c r="H326" s="93">
        <f t="shared" si="12"/>
        <v>-2.4119399778025352E-2</v>
      </c>
      <c r="I326" s="94">
        <v>3.1506933199999998</v>
      </c>
      <c r="J326" s="95">
        <v>1.0520460600000001</v>
      </c>
      <c r="K326" s="62">
        <f t="shared" si="13"/>
        <v>1.9948245041666706</v>
      </c>
      <c r="L326" s="64">
        <f t="shared" si="14"/>
        <v>0.87545184325230108</v>
      </c>
      <c r="M326" s="45"/>
      <c r="O326" s="126"/>
    </row>
    <row r="327" spans="1:15" x14ac:dyDescent="0.15">
      <c r="A327" s="24" t="s">
        <v>774</v>
      </c>
      <c r="B327" s="24" t="s">
        <v>775</v>
      </c>
      <c r="C327" s="24" t="s">
        <v>1444</v>
      </c>
      <c r="D327" s="24" t="s">
        <v>462</v>
      </c>
      <c r="E327" s="24" t="s">
        <v>465</v>
      </c>
      <c r="F327" s="56">
        <v>3.5588480769999999</v>
      </c>
      <c r="G327" s="39">
        <v>2.0264763920000002</v>
      </c>
      <c r="H327" s="93">
        <f t="shared" ref="H327:H390" si="15">IF(ISERROR(F327/G327-1),"",((F327/G327-1)))</f>
        <v>0.75617544376505119</v>
      </c>
      <c r="I327" s="94">
        <v>3.5508020299999998</v>
      </c>
      <c r="J327" s="95">
        <v>20.48115593</v>
      </c>
      <c r="K327" s="62">
        <f t="shared" ref="K327:K390" si="16">IF(ISERROR(I327/J327-1),"",((I327/J327-1)))</f>
        <v>-0.8266307799161412</v>
      </c>
      <c r="L327" s="64">
        <f t="shared" ref="L327:L390" si="17">IF(ISERROR(I327/F327),"",(I327/F327))</f>
        <v>0.9977391428839012</v>
      </c>
      <c r="M327" s="45"/>
      <c r="O327" s="126"/>
    </row>
    <row r="328" spans="1:15" x14ac:dyDescent="0.15">
      <c r="A328" s="24" t="s">
        <v>1012</v>
      </c>
      <c r="B328" s="24" t="s">
        <v>1013</v>
      </c>
      <c r="C328" s="24" t="s">
        <v>1878</v>
      </c>
      <c r="D328" s="24" t="s">
        <v>462</v>
      </c>
      <c r="E328" s="24" t="s">
        <v>465</v>
      </c>
      <c r="F328" s="56">
        <v>3.5407422359999998</v>
      </c>
      <c r="G328" s="39">
        <v>4.1850699090000001</v>
      </c>
      <c r="H328" s="93">
        <f t="shared" si="15"/>
        <v>-0.15395864035971596</v>
      </c>
      <c r="I328" s="94">
        <v>3.2629148999999997</v>
      </c>
      <c r="J328" s="95">
        <v>2.23923798</v>
      </c>
      <c r="K328" s="62">
        <f t="shared" si="16"/>
        <v>0.45715414312506431</v>
      </c>
      <c r="L328" s="64">
        <f t="shared" si="17"/>
        <v>0.92153415372199943</v>
      </c>
      <c r="M328" s="45"/>
      <c r="O328" s="126"/>
    </row>
    <row r="329" spans="1:15" x14ac:dyDescent="0.15">
      <c r="A329" s="24" t="s">
        <v>564</v>
      </c>
      <c r="B329" s="24" t="s">
        <v>981</v>
      </c>
      <c r="C329" s="24" t="s">
        <v>1879</v>
      </c>
      <c r="D329" s="24" t="s">
        <v>462</v>
      </c>
      <c r="E329" s="24" t="s">
        <v>465</v>
      </c>
      <c r="F329" s="56">
        <v>3.5193397230000003</v>
      </c>
      <c r="G329" s="39">
        <v>8.5035165629999998</v>
      </c>
      <c r="H329" s="93">
        <f t="shared" si="15"/>
        <v>-0.58613125558981749</v>
      </c>
      <c r="I329" s="94">
        <v>0.54736053000000007</v>
      </c>
      <c r="J329" s="95">
        <v>11.869315609999999</v>
      </c>
      <c r="K329" s="62">
        <f t="shared" si="16"/>
        <v>-0.9538844068196447</v>
      </c>
      <c r="L329" s="64">
        <f t="shared" si="17"/>
        <v>0.15552932455563342</v>
      </c>
      <c r="M329" s="45"/>
      <c r="O329" s="126"/>
    </row>
    <row r="330" spans="1:15" x14ac:dyDescent="0.15">
      <c r="A330" s="24" t="s">
        <v>1192</v>
      </c>
      <c r="B330" s="24" t="s">
        <v>1193</v>
      </c>
      <c r="C330" s="24" t="s">
        <v>1884</v>
      </c>
      <c r="D330" s="24" t="s">
        <v>463</v>
      </c>
      <c r="E330" s="24" t="s">
        <v>466</v>
      </c>
      <c r="F330" s="56">
        <v>3.4908445420000001</v>
      </c>
      <c r="G330" s="39">
        <v>5.6157049699999995</v>
      </c>
      <c r="H330" s="93">
        <f t="shared" si="15"/>
        <v>-0.37837821597668431</v>
      </c>
      <c r="I330" s="94">
        <v>4.1818806300000002</v>
      </c>
      <c r="J330" s="95">
        <v>11.618823939999999</v>
      </c>
      <c r="K330" s="62">
        <f t="shared" si="16"/>
        <v>-0.64007711524028821</v>
      </c>
      <c r="L330" s="64">
        <f t="shared" si="17"/>
        <v>1.1979567063745802</v>
      </c>
      <c r="M330" s="45"/>
      <c r="O330" s="126"/>
    </row>
    <row r="331" spans="1:15" x14ac:dyDescent="0.15">
      <c r="A331" s="24" t="s">
        <v>1205</v>
      </c>
      <c r="B331" s="24" t="s">
        <v>1206</v>
      </c>
      <c r="C331" s="24" t="s">
        <v>1884</v>
      </c>
      <c r="D331" s="24" t="s">
        <v>463</v>
      </c>
      <c r="E331" s="24" t="s">
        <v>466</v>
      </c>
      <c r="F331" s="56">
        <v>3.4680879449999997</v>
      </c>
      <c r="G331" s="39">
        <v>5.3340038200000004</v>
      </c>
      <c r="H331" s="93">
        <f t="shared" si="15"/>
        <v>-0.34981524910119033</v>
      </c>
      <c r="I331" s="94">
        <v>3.7784212339332552</v>
      </c>
      <c r="J331" s="95">
        <v>6.6052886479870496</v>
      </c>
      <c r="K331" s="62">
        <f t="shared" si="16"/>
        <v>-0.427970307537624</v>
      </c>
      <c r="L331" s="64">
        <f t="shared" si="17"/>
        <v>1.0894825315432581</v>
      </c>
      <c r="M331" s="45"/>
      <c r="O331" s="126"/>
    </row>
    <row r="332" spans="1:15" x14ac:dyDescent="0.15">
      <c r="A332" s="24" t="s">
        <v>1085</v>
      </c>
      <c r="B332" s="24" t="s">
        <v>1337</v>
      </c>
      <c r="C332" s="24" t="s">
        <v>1444</v>
      </c>
      <c r="D332" s="24" t="s">
        <v>462</v>
      </c>
      <c r="E332" s="24" t="s">
        <v>465</v>
      </c>
      <c r="F332" s="56">
        <v>3.4197110400000001</v>
      </c>
      <c r="G332" s="39">
        <v>7.9794780199999993</v>
      </c>
      <c r="H332" s="93">
        <f t="shared" si="15"/>
        <v>-0.57143674919227361</v>
      </c>
      <c r="I332" s="94">
        <v>11.372593070000001</v>
      </c>
      <c r="J332" s="95">
        <v>11.22638632</v>
      </c>
      <c r="K332" s="62">
        <f t="shared" si="16"/>
        <v>1.3023491783774821E-2</v>
      </c>
      <c r="L332" s="64">
        <f t="shared" si="17"/>
        <v>3.3256005951894698</v>
      </c>
      <c r="M332" s="45"/>
      <c r="O332" s="126"/>
    </row>
    <row r="333" spans="1:15" x14ac:dyDescent="0.15">
      <c r="A333" s="24" t="s">
        <v>1156</v>
      </c>
      <c r="B333" s="24" t="s">
        <v>1305</v>
      </c>
      <c r="C333" s="24" t="s">
        <v>1885</v>
      </c>
      <c r="D333" s="24" t="s">
        <v>462</v>
      </c>
      <c r="E333" s="24" t="s">
        <v>466</v>
      </c>
      <c r="F333" s="56">
        <v>3.4159533250000003</v>
      </c>
      <c r="G333" s="39">
        <v>1.2514351100000001</v>
      </c>
      <c r="H333" s="93">
        <f t="shared" si="15"/>
        <v>1.7296288059234648</v>
      </c>
      <c r="I333" s="94">
        <v>2.22855194</v>
      </c>
      <c r="J333" s="95">
        <v>1.0871016899999999</v>
      </c>
      <c r="K333" s="62">
        <f t="shared" si="16"/>
        <v>1.0499939982615611</v>
      </c>
      <c r="L333" s="64">
        <f t="shared" si="17"/>
        <v>0.65239531339322376</v>
      </c>
      <c r="M333" s="45"/>
      <c r="O333" s="126"/>
    </row>
    <row r="334" spans="1:15" x14ac:dyDescent="0.15">
      <c r="A334" s="24" t="s">
        <v>366</v>
      </c>
      <c r="B334" s="24" t="s">
        <v>367</v>
      </c>
      <c r="C334" s="24" t="s">
        <v>1444</v>
      </c>
      <c r="D334" s="24" t="s">
        <v>462</v>
      </c>
      <c r="E334" s="24" t="s">
        <v>465</v>
      </c>
      <c r="F334" s="56">
        <v>3.3894442220000003</v>
      </c>
      <c r="G334" s="39">
        <v>16.329158627000002</v>
      </c>
      <c r="H334" s="93">
        <f t="shared" si="15"/>
        <v>-0.79242995310269027</v>
      </c>
      <c r="I334" s="94">
        <v>21.13664455</v>
      </c>
      <c r="J334" s="95">
        <v>51.770093939999995</v>
      </c>
      <c r="K334" s="62">
        <f t="shared" si="16"/>
        <v>-0.5917209542927091</v>
      </c>
      <c r="L334" s="64">
        <f t="shared" si="17"/>
        <v>6.2360207649406183</v>
      </c>
      <c r="M334" s="45"/>
      <c r="O334" s="126"/>
    </row>
    <row r="335" spans="1:15" x14ac:dyDescent="0.15">
      <c r="A335" s="24" t="s">
        <v>2008</v>
      </c>
      <c r="B335" s="24" t="s">
        <v>2074</v>
      </c>
      <c r="C335" s="24" t="s">
        <v>1884</v>
      </c>
      <c r="D335" s="24" t="s">
        <v>463</v>
      </c>
      <c r="E335" s="24" t="s">
        <v>466</v>
      </c>
      <c r="F335" s="56">
        <v>3.36670728</v>
      </c>
      <c r="G335" s="39">
        <v>3.6624791800000001</v>
      </c>
      <c r="H335" s="93">
        <f t="shared" si="15"/>
        <v>-8.0757291840768963E-2</v>
      </c>
      <c r="I335" s="94">
        <v>5.2543862300000006</v>
      </c>
      <c r="J335" s="95">
        <v>9.0236898199999995</v>
      </c>
      <c r="K335" s="62">
        <f t="shared" si="16"/>
        <v>-0.41771200752554227</v>
      </c>
      <c r="L335" s="64">
        <f t="shared" si="17"/>
        <v>1.5606899540134658</v>
      </c>
      <c r="M335" s="45"/>
      <c r="O335" s="126"/>
    </row>
    <row r="336" spans="1:15" x14ac:dyDescent="0.15">
      <c r="A336" s="24" t="s">
        <v>554</v>
      </c>
      <c r="B336" s="24" t="s">
        <v>939</v>
      </c>
      <c r="C336" s="24" t="s">
        <v>1879</v>
      </c>
      <c r="D336" s="24" t="s">
        <v>462</v>
      </c>
      <c r="E336" s="24" t="s">
        <v>465</v>
      </c>
      <c r="F336" s="56">
        <v>3.3616287929999999</v>
      </c>
      <c r="G336" s="39">
        <v>12.429217312999999</v>
      </c>
      <c r="H336" s="93">
        <f t="shared" si="15"/>
        <v>-0.72953817538583088</v>
      </c>
      <c r="I336" s="94">
        <v>8.1925730000000002E-2</v>
      </c>
      <c r="J336" s="95">
        <v>4.2939822300000001</v>
      </c>
      <c r="K336" s="62">
        <f t="shared" si="16"/>
        <v>-0.98092080367086198</v>
      </c>
      <c r="L336" s="64">
        <f t="shared" si="17"/>
        <v>2.4370843732239536E-2</v>
      </c>
      <c r="M336" s="45"/>
      <c r="O336" s="126"/>
    </row>
    <row r="337" spans="1:15" x14ac:dyDescent="0.15">
      <c r="A337" s="24" t="s">
        <v>561</v>
      </c>
      <c r="B337" s="24" t="s">
        <v>979</v>
      </c>
      <c r="C337" s="24" t="s">
        <v>1879</v>
      </c>
      <c r="D337" s="24" t="s">
        <v>462</v>
      </c>
      <c r="E337" s="24" t="s">
        <v>465</v>
      </c>
      <c r="F337" s="56">
        <v>3.3593200380000003</v>
      </c>
      <c r="G337" s="39">
        <v>4.3249989179999995</v>
      </c>
      <c r="H337" s="93">
        <f t="shared" si="15"/>
        <v>-0.22327840961554646</v>
      </c>
      <c r="I337" s="94">
        <v>13.01635226</v>
      </c>
      <c r="J337" s="95">
        <v>8.5162614899999998</v>
      </c>
      <c r="K337" s="62">
        <f t="shared" si="16"/>
        <v>0.52841153072672964</v>
      </c>
      <c r="L337" s="64">
        <f t="shared" si="17"/>
        <v>3.8746984844437136</v>
      </c>
      <c r="M337" s="45"/>
      <c r="O337" s="126"/>
    </row>
    <row r="338" spans="1:15" x14ac:dyDescent="0.15">
      <c r="A338" s="24" t="s">
        <v>1920</v>
      </c>
      <c r="B338" s="24" t="s">
        <v>139</v>
      </c>
      <c r="C338" s="24" t="s">
        <v>1878</v>
      </c>
      <c r="D338" s="24" t="s">
        <v>462</v>
      </c>
      <c r="E338" s="24" t="s">
        <v>465</v>
      </c>
      <c r="F338" s="56">
        <v>3.3585229500000002</v>
      </c>
      <c r="G338" s="39">
        <v>5.7194921599999997</v>
      </c>
      <c r="H338" s="93">
        <f t="shared" si="15"/>
        <v>-0.41279350403025983</v>
      </c>
      <c r="I338" s="94">
        <v>2.68638245</v>
      </c>
      <c r="J338" s="95">
        <v>9.8373991499999995</v>
      </c>
      <c r="K338" s="62">
        <f t="shared" si="16"/>
        <v>-0.72692147497135973</v>
      </c>
      <c r="L338" s="64">
        <f t="shared" si="17"/>
        <v>0.79987020782454377</v>
      </c>
      <c r="M338" s="45"/>
      <c r="O338" s="126"/>
    </row>
    <row r="339" spans="1:15" x14ac:dyDescent="0.15">
      <c r="A339" s="24" t="s">
        <v>277</v>
      </c>
      <c r="B339" s="24" t="s">
        <v>27</v>
      </c>
      <c r="C339" s="24" t="s">
        <v>1898</v>
      </c>
      <c r="D339" s="24" t="s">
        <v>463</v>
      </c>
      <c r="E339" s="24" t="s">
        <v>465</v>
      </c>
      <c r="F339" s="56">
        <v>3.3443240200000002</v>
      </c>
      <c r="G339" s="39">
        <v>7.0051500000000003E-2</v>
      </c>
      <c r="H339" s="93">
        <f t="shared" si="15"/>
        <v>46.740933741604394</v>
      </c>
      <c r="I339" s="94">
        <v>0</v>
      </c>
      <c r="J339" s="95">
        <v>0</v>
      </c>
      <c r="K339" s="62" t="str">
        <f t="shared" si="16"/>
        <v/>
      </c>
      <c r="L339" s="64">
        <f t="shared" si="17"/>
        <v>0</v>
      </c>
      <c r="M339" s="45"/>
      <c r="O339" s="126"/>
    </row>
    <row r="340" spans="1:15" x14ac:dyDescent="0.15">
      <c r="A340" s="24" t="s">
        <v>2013</v>
      </c>
      <c r="B340" s="24" t="s">
        <v>814</v>
      </c>
      <c r="C340" s="24" t="s">
        <v>1884</v>
      </c>
      <c r="D340" s="24" t="s">
        <v>463</v>
      </c>
      <c r="E340" s="24" t="s">
        <v>466</v>
      </c>
      <c r="F340" s="56">
        <v>3.3345021400000001</v>
      </c>
      <c r="G340" s="39">
        <v>4.316777622</v>
      </c>
      <c r="H340" s="93">
        <f t="shared" si="15"/>
        <v>-0.22754831682640708</v>
      </c>
      <c r="I340" s="94">
        <v>1.5394118700000001</v>
      </c>
      <c r="J340" s="95">
        <v>9.9547428</v>
      </c>
      <c r="K340" s="62">
        <f t="shared" si="16"/>
        <v>-0.84535895091131841</v>
      </c>
      <c r="L340" s="64">
        <f t="shared" si="17"/>
        <v>0.46166168302414107</v>
      </c>
      <c r="M340" s="45"/>
      <c r="O340" s="126"/>
    </row>
    <row r="341" spans="1:15" x14ac:dyDescent="0.15">
      <c r="A341" s="24" t="s">
        <v>991</v>
      </c>
      <c r="B341" s="24" t="s">
        <v>992</v>
      </c>
      <c r="C341" s="24" t="s">
        <v>1879</v>
      </c>
      <c r="D341" s="24" t="s">
        <v>462</v>
      </c>
      <c r="E341" s="24" t="s">
        <v>465</v>
      </c>
      <c r="F341" s="56">
        <v>3.3008339389999999</v>
      </c>
      <c r="G341" s="39">
        <v>11.529496103</v>
      </c>
      <c r="H341" s="93">
        <f t="shared" si="15"/>
        <v>-0.71370527302219955</v>
      </c>
      <c r="I341" s="94">
        <v>16.932868600000003</v>
      </c>
      <c r="J341" s="95">
        <v>28.671510190000003</v>
      </c>
      <c r="K341" s="62">
        <f t="shared" si="16"/>
        <v>-0.40941832195829653</v>
      </c>
      <c r="L341" s="64">
        <f t="shared" si="17"/>
        <v>5.1298759382999677</v>
      </c>
      <c r="M341" s="45"/>
      <c r="O341" s="126"/>
    </row>
    <row r="342" spans="1:15" x14ac:dyDescent="0.15">
      <c r="A342" s="24" t="s">
        <v>51</v>
      </c>
      <c r="B342" s="24" t="s">
        <v>1207</v>
      </c>
      <c r="C342" s="24" t="s">
        <v>1884</v>
      </c>
      <c r="D342" s="24" t="s">
        <v>463</v>
      </c>
      <c r="E342" s="24" t="s">
        <v>466</v>
      </c>
      <c r="F342" s="56">
        <v>3.274457</v>
      </c>
      <c r="G342" s="39">
        <v>1.677687945</v>
      </c>
      <c r="H342" s="93">
        <f t="shared" si="15"/>
        <v>0.951767615520418</v>
      </c>
      <c r="I342" s="94">
        <v>3.5979237265296802</v>
      </c>
      <c r="J342" s="95">
        <v>9.8735391757328497</v>
      </c>
      <c r="K342" s="62">
        <f t="shared" si="16"/>
        <v>-0.63559938716072106</v>
      </c>
      <c r="L342" s="64">
        <f t="shared" si="17"/>
        <v>1.0987848447940163</v>
      </c>
      <c r="M342" s="45"/>
      <c r="O342" s="126"/>
    </row>
    <row r="343" spans="1:15" x14ac:dyDescent="0.15">
      <c r="A343" s="24" t="s">
        <v>2006</v>
      </c>
      <c r="B343" s="24" t="s">
        <v>2072</v>
      </c>
      <c r="C343" s="24" t="s">
        <v>1884</v>
      </c>
      <c r="D343" s="24" t="s">
        <v>463</v>
      </c>
      <c r="E343" s="24" t="s">
        <v>466</v>
      </c>
      <c r="F343" s="56">
        <v>3.2691070799999999</v>
      </c>
      <c r="G343" s="39">
        <v>3.6781498199999998</v>
      </c>
      <c r="H343" s="93">
        <f t="shared" si="15"/>
        <v>-0.11120883053099773</v>
      </c>
      <c r="I343" s="94">
        <v>4.4234814099999999</v>
      </c>
      <c r="J343" s="95">
        <v>4.6198209500000003</v>
      </c>
      <c r="K343" s="62">
        <f t="shared" si="16"/>
        <v>-4.2499383011802672E-2</v>
      </c>
      <c r="L343" s="64">
        <f t="shared" si="17"/>
        <v>1.3531160961543052</v>
      </c>
      <c r="M343" s="45"/>
      <c r="O343" s="126"/>
    </row>
    <row r="344" spans="1:15" x14ac:dyDescent="0.15">
      <c r="A344" s="24" t="s">
        <v>292</v>
      </c>
      <c r="B344" s="24" t="s">
        <v>293</v>
      </c>
      <c r="C344" s="24" t="s">
        <v>1444</v>
      </c>
      <c r="D344" s="24" t="s">
        <v>462</v>
      </c>
      <c r="E344" s="24" t="s">
        <v>465</v>
      </c>
      <c r="F344" s="56">
        <v>3.2510165120000001</v>
      </c>
      <c r="G344" s="39">
        <v>11.099269062999999</v>
      </c>
      <c r="H344" s="93">
        <f t="shared" si="15"/>
        <v>-0.7070963417908811</v>
      </c>
      <c r="I344" s="94">
        <v>15.405776509999999</v>
      </c>
      <c r="J344" s="95">
        <v>81.269663879999996</v>
      </c>
      <c r="K344" s="62">
        <f t="shared" si="16"/>
        <v>-0.810436320583931</v>
      </c>
      <c r="L344" s="64">
        <f t="shared" si="17"/>
        <v>4.7387567713467211</v>
      </c>
      <c r="M344" s="45"/>
      <c r="O344" s="126"/>
    </row>
    <row r="345" spans="1:15" x14ac:dyDescent="0.15">
      <c r="A345" s="24" t="s">
        <v>73</v>
      </c>
      <c r="B345" s="24" t="s">
        <v>74</v>
      </c>
      <c r="C345" s="24" t="s">
        <v>1879</v>
      </c>
      <c r="D345" s="24" t="s">
        <v>462</v>
      </c>
      <c r="E345" s="24" t="s">
        <v>465</v>
      </c>
      <c r="F345" s="56">
        <v>3.2107942599999997</v>
      </c>
      <c r="G345" s="39">
        <v>3.2670379300000003</v>
      </c>
      <c r="H345" s="93">
        <f t="shared" si="15"/>
        <v>-1.7215493424038941E-2</v>
      </c>
      <c r="I345" s="94">
        <v>7.9508152651378499</v>
      </c>
      <c r="J345" s="95">
        <v>5.2732864099999999</v>
      </c>
      <c r="K345" s="62">
        <f t="shared" si="16"/>
        <v>0.5077533528352105</v>
      </c>
      <c r="L345" s="64">
        <f t="shared" si="17"/>
        <v>2.4762767780511266</v>
      </c>
      <c r="M345" s="45"/>
      <c r="O345" s="126"/>
    </row>
    <row r="346" spans="1:15" x14ac:dyDescent="0.15">
      <c r="A346" s="24" t="s">
        <v>1687</v>
      </c>
      <c r="B346" s="24" t="s">
        <v>1688</v>
      </c>
      <c r="C346" s="24" t="s">
        <v>1884</v>
      </c>
      <c r="D346" s="24" t="s">
        <v>1744</v>
      </c>
      <c r="E346" s="24" t="s">
        <v>465</v>
      </c>
      <c r="F346" s="56">
        <v>3.19992587</v>
      </c>
      <c r="G346" s="39">
        <v>5.0506947800000006</v>
      </c>
      <c r="H346" s="93">
        <f t="shared" si="15"/>
        <v>-0.36643847839088795</v>
      </c>
      <c r="I346" s="94">
        <v>5.8392864299999996</v>
      </c>
      <c r="J346" s="95">
        <v>16.44134987</v>
      </c>
      <c r="K346" s="62">
        <f t="shared" si="16"/>
        <v>-0.64484142262219257</v>
      </c>
      <c r="L346" s="64">
        <f t="shared" si="17"/>
        <v>1.82481928245419</v>
      </c>
      <c r="M346" s="45"/>
      <c r="O346" s="126"/>
    </row>
    <row r="347" spans="1:15" x14ac:dyDescent="0.15">
      <c r="A347" s="24" t="s">
        <v>1286</v>
      </c>
      <c r="B347" s="24" t="s">
        <v>1287</v>
      </c>
      <c r="C347" s="24" t="s">
        <v>1879</v>
      </c>
      <c r="D347" s="24" t="s">
        <v>462</v>
      </c>
      <c r="E347" s="24" t="s">
        <v>465</v>
      </c>
      <c r="F347" s="56">
        <v>3.1594474799999999</v>
      </c>
      <c r="G347" s="39">
        <v>0.27280426000000002</v>
      </c>
      <c r="H347" s="93">
        <f t="shared" si="15"/>
        <v>10.581371493245742</v>
      </c>
      <c r="I347" s="94">
        <v>7.7249700000000003E-3</v>
      </c>
      <c r="J347" s="95">
        <v>3.9704000000000003E-2</v>
      </c>
      <c r="K347" s="62">
        <f t="shared" si="16"/>
        <v>-0.80543597622405805</v>
      </c>
      <c r="L347" s="64">
        <f t="shared" si="17"/>
        <v>2.4450382697926666E-3</v>
      </c>
      <c r="M347" s="45"/>
      <c r="O347" s="126"/>
    </row>
    <row r="348" spans="1:15" x14ac:dyDescent="0.15">
      <c r="A348" s="24" t="s">
        <v>617</v>
      </c>
      <c r="B348" s="24" t="s">
        <v>618</v>
      </c>
      <c r="C348" s="24" t="s">
        <v>641</v>
      </c>
      <c r="D348" s="24" t="s">
        <v>463</v>
      </c>
      <c r="E348" s="24" t="s">
        <v>466</v>
      </c>
      <c r="F348" s="56">
        <v>3.1343041400000002</v>
      </c>
      <c r="G348" s="39">
        <v>2.41218566</v>
      </c>
      <c r="H348" s="93">
        <f t="shared" si="15"/>
        <v>0.2993627281575002</v>
      </c>
      <c r="I348" s="94">
        <v>0</v>
      </c>
      <c r="J348" s="95">
        <v>0</v>
      </c>
      <c r="K348" s="62" t="str">
        <f t="shared" si="16"/>
        <v/>
      </c>
      <c r="L348" s="64">
        <f t="shared" si="17"/>
        <v>0</v>
      </c>
      <c r="M348" s="45"/>
      <c r="O348" s="126"/>
    </row>
    <row r="349" spans="1:15" x14ac:dyDescent="0.15">
      <c r="A349" s="24" t="s">
        <v>710</v>
      </c>
      <c r="B349" s="24" t="s">
        <v>711</v>
      </c>
      <c r="C349" s="24" t="s">
        <v>1898</v>
      </c>
      <c r="D349" s="24" t="s">
        <v>2110</v>
      </c>
      <c r="E349" s="24" t="s">
        <v>465</v>
      </c>
      <c r="F349" s="56">
        <v>3.1306172799999996</v>
      </c>
      <c r="G349" s="39">
        <v>7.3435834299999998</v>
      </c>
      <c r="H349" s="93">
        <f t="shared" si="15"/>
        <v>-0.57369350946422082</v>
      </c>
      <c r="I349" s="94">
        <v>4.2029349199999997</v>
      </c>
      <c r="J349" s="95">
        <v>0.22596101999999998</v>
      </c>
      <c r="K349" s="62">
        <f t="shared" si="16"/>
        <v>17.600265302395961</v>
      </c>
      <c r="L349" s="64">
        <f t="shared" si="17"/>
        <v>1.3425259442763953</v>
      </c>
      <c r="M349" s="45"/>
      <c r="O349" s="126"/>
    </row>
    <row r="350" spans="1:15" x14ac:dyDescent="0.15">
      <c r="A350" s="24" t="s">
        <v>275</v>
      </c>
      <c r="B350" s="24" t="s">
        <v>426</v>
      </c>
      <c r="C350" s="24" t="s">
        <v>1898</v>
      </c>
      <c r="D350" s="24" t="s">
        <v>463</v>
      </c>
      <c r="E350" s="24" t="s">
        <v>465</v>
      </c>
      <c r="F350" s="56">
        <v>3.1089438899999999</v>
      </c>
      <c r="G350" s="39">
        <v>1.3392236799999999</v>
      </c>
      <c r="H350" s="93">
        <f t="shared" si="15"/>
        <v>1.321452298394246</v>
      </c>
      <c r="I350" s="94">
        <v>4.8368750000000002E-2</v>
      </c>
      <c r="J350" s="95">
        <v>12.556530349999999</v>
      </c>
      <c r="K350" s="62">
        <f t="shared" si="16"/>
        <v>-0.99614792075105363</v>
      </c>
      <c r="L350" s="64">
        <f t="shared" si="17"/>
        <v>1.5557935978059739E-2</v>
      </c>
      <c r="M350" s="45"/>
      <c r="O350" s="126"/>
    </row>
    <row r="351" spans="1:15" x14ac:dyDescent="0.15">
      <c r="A351" s="24" t="s">
        <v>1109</v>
      </c>
      <c r="B351" s="24" t="s">
        <v>502</v>
      </c>
      <c r="C351" s="24" t="s">
        <v>1880</v>
      </c>
      <c r="D351" s="24" t="s">
        <v>462</v>
      </c>
      <c r="E351" s="24" t="s">
        <v>465</v>
      </c>
      <c r="F351" s="56">
        <v>3.0538762599999996</v>
      </c>
      <c r="G351" s="39">
        <v>3.3849470400000001</v>
      </c>
      <c r="H351" s="93">
        <f t="shared" si="15"/>
        <v>-9.7806782820448634E-2</v>
      </c>
      <c r="I351" s="94">
        <v>110.83939965</v>
      </c>
      <c r="J351" s="95">
        <v>235.61373723</v>
      </c>
      <c r="K351" s="62">
        <f t="shared" si="16"/>
        <v>-0.52957157357169937</v>
      </c>
      <c r="L351" s="64">
        <f t="shared" si="17"/>
        <v>36.294659708969355</v>
      </c>
      <c r="M351" s="45"/>
      <c r="O351" s="126"/>
    </row>
    <row r="352" spans="1:15" x14ac:dyDescent="0.15">
      <c r="A352" s="24" t="s">
        <v>304</v>
      </c>
      <c r="B352" s="24" t="s">
        <v>305</v>
      </c>
      <c r="C352" s="24" t="s">
        <v>1444</v>
      </c>
      <c r="D352" s="24" t="s">
        <v>462</v>
      </c>
      <c r="E352" s="24" t="s">
        <v>465</v>
      </c>
      <c r="F352" s="56">
        <v>3.0510684229999998</v>
      </c>
      <c r="G352" s="39">
        <v>0.78040907999999998</v>
      </c>
      <c r="H352" s="93">
        <f t="shared" si="15"/>
        <v>2.9095757612148745</v>
      </c>
      <c r="I352" s="94">
        <v>76.043209469999994</v>
      </c>
      <c r="J352" s="95">
        <v>3.8250006299999999</v>
      </c>
      <c r="K352" s="62">
        <f t="shared" si="16"/>
        <v>18.880574364768144</v>
      </c>
      <c r="L352" s="64">
        <f t="shared" si="17"/>
        <v>24.923469069641378</v>
      </c>
      <c r="M352" s="45"/>
      <c r="O352" s="126"/>
    </row>
    <row r="353" spans="1:15" x14ac:dyDescent="0.15">
      <c r="A353" s="24" t="s">
        <v>1066</v>
      </c>
      <c r="B353" s="24" t="s">
        <v>128</v>
      </c>
      <c r="C353" s="24" t="s">
        <v>1070</v>
      </c>
      <c r="D353" s="24" t="s">
        <v>462</v>
      </c>
      <c r="E353" s="24" t="s">
        <v>465</v>
      </c>
      <c r="F353" s="56">
        <v>3.036886918</v>
      </c>
      <c r="G353" s="39">
        <v>6.0096611879999999</v>
      </c>
      <c r="H353" s="93">
        <f t="shared" si="15"/>
        <v>-0.49466586834146165</v>
      </c>
      <c r="I353" s="94">
        <v>15.98796613</v>
      </c>
      <c r="J353" s="95">
        <v>1.5127962699999999</v>
      </c>
      <c r="K353" s="62">
        <f t="shared" si="16"/>
        <v>9.5684859534985502</v>
      </c>
      <c r="L353" s="64">
        <f t="shared" si="17"/>
        <v>5.2645905368544907</v>
      </c>
      <c r="M353" s="45"/>
      <c r="O353" s="126"/>
    </row>
    <row r="354" spans="1:15" x14ac:dyDescent="0.15">
      <c r="A354" s="24" t="s">
        <v>737</v>
      </c>
      <c r="B354" s="24" t="s">
        <v>749</v>
      </c>
      <c r="C354" s="24" t="s">
        <v>1884</v>
      </c>
      <c r="D354" s="24" t="s">
        <v>463</v>
      </c>
      <c r="E354" s="24" t="s">
        <v>465</v>
      </c>
      <c r="F354" s="56">
        <v>3.0263155799999999</v>
      </c>
      <c r="G354" s="39">
        <v>2.6760054700000002</v>
      </c>
      <c r="H354" s="93">
        <f t="shared" si="15"/>
        <v>0.1309078452668484</v>
      </c>
      <c r="I354" s="94">
        <v>0</v>
      </c>
      <c r="J354" s="95">
        <v>0</v>
      </c>
      <c r="K354" s="62" t="str">
        <f t="shared" si="16"/>
        <v/>
      </c>
      <c r="L354" s="64">
        <f t="shared" si="17"/>
        <v>0</v>
      </c>
      <c r="M354" s="45"/>
      <c r="O354" s="126"/>
    </row>
    <row r="355" spans="1:15" x14ac:dyDescent="0.15">
      <c r="A355" s="24" t="s">
        <v>995</v>
      </c>
      <c r="B355" s="24" t="s">
        <v>996</v>
      </c>
      <c r="C355" s="24" t="s">
        <v>1879</v>
      </c>
      <c r="D355" s="24" t="s">
        <v>462</v>
      </c>
      <c r="E355" s="24" t="s">
        <v>465</v>
      </c>
      <c r="F355" s="56">
        <v>2.9983838949999999</v>
      </c>
      <c r="G355" s="39">
        <v>1.1279993000000001</v>
      </c>
      <c r="H355" s="93">
        <f t="shared" si="15"/>
        <v>1.6581434004435991</v>
      </c>
      <c r="I355" s="94">
        <v>0</v>
      </c>
      <c r="J355" s="95">
        <v>0</v>
      </c>
      <c r="K355" s="62" t="str">
        <f t="shared" si="16"/>
        <v/>
      </c>
      <c r="L355" s="64">
        <f t="shared" si="17"/>
        <v>0</v>
      </c>
      <c r="M355" s="45"/>
      <c r="O355" s="126"/>
    </row>
    <row r="356" spans="1:15" x14ac:dyDescent="0.15">
      <c r="A356" s="24" t="s">
        <v>273</v>
      </c>
      <c r="B356" s="24" t="s">
        <v>427</v>
      </c>
      <c r="C356" s="24" t="s">
        <v>1898</v>
      </c>
      <c r="D356" s="24" t="s">
        <v>463</v>
      </c>
      <c r="E356" s="24" t="s">
        <v>465</v>
      </c>
      <c r="F356" s="56">
        <v>2.97170231</v>
      </c>
      <c r="G356" s="39">
        <v>0.47375617999999997</v>
      </c>
      <c r="H356" s="93">
        <f t="shared" si="15"/>
        <v>5.2726407284016856</v>
      </c>
      <c r="I356" s="94">
        <v>49.74035782</v>
      </c>
      <c r="J356" s="95">
        <v>83.274770669999995</v>
      </c>
      <c r="K356" s="62">
        <f t="shared" si="16"/>
        <v>-0.40269594956784283</v>
      </c>
      <c r="L356" s="64">
        <f t="shared" si="17"/>
        <v>16.738001532865518</v>
      </c>
      <c r="M356" s="45"/>
      <c r="O356" s="126"/>
    </row>
    <row r="357" spans="1:15" x14ac:dyDescent="0.15">
      <c r="A357" s="24" t="s">
        <v>1288</v>
      </c>
      <c r="B357" s="24" t="s">
        <v>657</v>
      </c>
      <c r="C357" s="24" t="s">
        <v>1880</v>
      </c>
      <c r="D357" s="24" t="s">
        <v>462</v>
      </c>
      <c r="E357" s="24" t="s">
        <v>465</v>
      </c>
      <c r="F357" s="56">
        <v>2.9476724600000002</v>
      </c>
      <c r="G357" s="39">
        <v>15.974792710000001</v>
      </c>
      <c r="H357" s="93">
        <f t="shared" si="15"/>
        <v>-0.8154797678122736</v>
      </c>
      <c r="I357" s="94">
        <v>51.959327330000001</v>
      </c>
      <c r="J357" s="95">
        <v>400.02254856000002</v>
      </c>
      <c r="K357" s="62">
        <f t="shared" si="16"/>
        <v>-0.8701090038123025</v>
      </c>
      <c r="L357" s="64">
        <f t="shared" si="17"/>
        <v>17.62723913022548</v>
      </c>
      <c r="M357" s="45"/>
      <c r="O357" s="126"/>
    </row>
    <row r="358" spans="1:15" x14ac:dyDescent="0.15">
      <c r="A358" s="24" t="s">
        <v>857</v>
      </c>
      <c r="B358" s="24" t="s">
        <v>858</v>
      </c>
      <c r="C358" s="24" t="s">
        <v>1884</v>
      </c>
      <c r="D358" s="24" t="s">
        <v>463</v>
      </c>
      <c r="E358" s="24" t="s">
        <v>466</v>
      </c>
      <c r="F358" s="56">
        <v>2.9454821499999997</v>
      </c>
      <c r="G358" s="39">
        <v>7.3935454699999994</v>
      </c>
      <c r="H358" s="93">
        <f t="shared" si="15"/>
        <v>-0.60161438623031827</v>
      </c>
      <c r="I358" s="94">
        <v>1.5273873500000001</v>
      </c>
      <c r="J358" s="95">
        <v>10.9877547997057</v>
      </c>
      <c r="K358" s="62">
        <f t="shared" si="16"/>
        <v>-0.86099186068104561</v>
      </c>
      <c r="L358" s="64">
        <f t="shared" si="17"/>
        <v>0.51855257381206687</v>
      </c>
      <c r="M358" s="45"/>
      <c r="O358" s="126"/>
    </row>
    <row r="359" spans="1:15" x14ac:dyDescent="0.15">
      <c r="A359" s="24" t="s">
        <v>851</v>
      </c>
      <c r="B359" s="24" t="s">
        <v>852</v>
      </c>
      <c r="C359" s="24" t="s">
        <v>1884</v>
      </c>
      <c r="D359" s="24" t="s">
        <v>463</v>
      </c>
      <c r="E359" s="24" t="s">
        <v>465</v>
      </c>
      <c r="F359" s="56">
        <v>2.9041506099999999</v>
      </c>
      <c r="G359" s="39">
        <v>1.7886221</v>
      </c>
      <c r="H359" s="93">
        <f t="shared" si="15"/>
        <v>0.62368037943845156</v>
      </c>
      <c r="I359" s="94">
        <v>2.2421994399999998</v>
      </c>
      <c r="J359" s="95">
        <v>1.2469602099999999</v>
      </c>
      <c r="K359" s="62">
        <f t="shared" si="16"/>
        <v>0.79813230768606491</v>
      </c>
      <c r="L359" s="64">
        <f t="shared" si="17"/>
        <v>0.77206720349809954</v>
      </c>
      <c r="M359" s="45"/>
      <c r="O359" s="126"/>
    </row>
    <row r="360" spans="1:15" x14ac:dyDescent="0.15">
      <c r="A360" s="24" t="s">
        <v>2084</v>
      </c>
      <c r="B360" s="24" t="s">
        <v>2085</v>
      </c>
      <c r="C360" s="24" t="s">
        <v>1884</v>
      </c>
      <c r="D360" s="24" t="s">
        <v>463</v>
      </c>
      <c r="E360" s="24" t="s">
        <v>466</v>
      </c>
      <c r="F360" s="56">
        <v>2.8390408199999997</v>
      </c>
      <c r="G360" s="39">
        <v>4.4688106200000002</v>
      </c>
      <c r="H360" s="93">
        <f t="shared" si="15"/>
        <v>-0.36469878421475832</v>
      </c>
      <c r="I360" s="94">
        <v>3.8449619799999999</v>
      </c>
      <c r="J360" s="95">
        <v>16.525690609999998</v>
      </c>
      <c r="K360" s="62">
        <f t="shared" si="16"/>
        <v>-0.76733426331524424</v>
      </c>
      <c r="L360" s="64">
        <f t="shared" si="17"/>
        <v>1.354317258460553</v>
      </c>
      <c r="M360" s="45"/>
      <c r="O360" s="126"/>
    </row>
    <row r="361" spans="1:15" x14ac:dyDescent="0.15">
      <c r="A361" s="24" t="s">
        <v>1982</v>
      </c>
      <c r="B361" s="24" t="s">
        <v>917</v>
      </c>
      <c r="C361" s="24" t="s">
        <v>1884</v>
      </c>
      <c r="D361" s="24" t="s">
        <v>463</v>
      </c>
      <c r="E361" s="24" t="s">
        <v>466</v>
      </c>
      <c r="F361" s="56">
        <v>2.7815228599999999</v>
      </c>
      <c r="G361" s="39"/>
      <c r="H361" s="93" t="str">
        <f t="shared" si="15"/>
        <v/>
      </c>
      <c r="I361" s="94">
        <v>9.2700799600000003</v>
      </c>
      <c r="J361" s="95">
        <v>0</v>
      </c>
      <c r="K361" s="62" t="str">
        <f t="shared" si="16"/>
        <v/>
      </c>
      <c r="L361" s="64">
        <f t="shared" si="17"/>
        <v>3.3327354929594217</v>
      </c>
      <c r="M361" s="45"/>
      <c r="O361" s="126"/>
    </row>
    <row r="362" spans="1:15" x14ac:dyDescent="0.15">
      <c r="A362" s="24" t="s">
        <v>1167</v>
      </c>
      <c r="B362" s="24" t="s">
        <v>1316</v>
      </c>
      <c r="C362" s="24" t="s">
        <v>1885</v>
      </c>
      <c r="D362" s="24" t="s">
        <v>462</v>
      </c>
      <c r="E362" s="24" t="s">
        <v>466</v>
      </c>
      <c r="F362" s="56">
        <v>2.7653426850000002</v>
      </c>
      <c r="G362" s="39">
        <v>0.89867047999999994</v>
      </c>
      <c r="H362" s="93">
        <f t="shared" si="15"/>
        <v>2.0771486841316968</v>
      </c>
      <c r="I362" s="94">
        <v>0.60654909999999995</v>
      </c>
      <c r="J362" s="95">
        <v>0</v>
      </c>
      <c r="K362" s="62" t="str">
        <f t="shared" si="16"/>
        <v/>
      </c>
      <c r="L362" s="64">
        <f t="shared" si="17"/>
        <v>0.21933957888477748</v>
      </c>
      <c r="M362" s="45"/>
      <c r="O362" s="126"/>
    </row>
    <row r="363" spans="1:15" x14ac:dyDescent="0.15">
      <c r="A363" s="24" t="s">
        <v>1035</v>
      </c>
      <c r="B363" s="24" t="s">
        <v>2112</v>
      </c>
      <c r="C363" s="24" t="s">
        <v>1878</v>
      </c>
      <c r="D363" s="24" t="s">
        <v>462</v>
      </c>
      <c r="E363" s="24" t="s">
        <v>465</v>
      </c>
      <c r="F363" s="56">
        <v>2.7630539199999999</v>
      </c>
      <c r="G363" s="39">
        <v>0.67853359999999996</v>
      </c>
      <c r="H363" s="93">
        <f t="shared" si="15"/>
        <v>3.0720959433696429</v>
      </c>
      <c r="I363" s="94">
        <v>3.7823583199999997</v>
      </c>
      <c r="J363" s="95">
        <v>0.65749500999999999</v>
      </c>
      <c r="K363" s="62">
        <f t="shared" si="16"/>
        <v>4.7526798872587639</v>
      </c>
      <c r="L363" s="64">
        <f t="shared" si="17"/>
        <v>1.3689049976990677</v>
      </c>
      <c r="M363" s="45"/>
      <c r="O363" s="126"/>
    </row>
    <row r="364" spans="1:15" x14ac:dyDescent="0.15">
      <c r="A364" s="24" t="s">
        <v>479</v>
      </c>
      <c r="B364" s="24" t="s">
        <v>480</v>
      </c>
      <c r="C364" s="24" t="s">
        <v>1885</v>
      </c>
      <c r="D364" s="24" t="s">
        <v>462</v>
      </c>
      <c r="E364" s="24" t="s">
        <v>466</v>
      </c>
      <c r="F364" s="56">
        <v>2.755091905</v>
      </c>
      <c r="G364" s="39">
        <v>7.2671451820000001</v>
      </c>
      <c r="H364" s="93">
        <f t="shared" si="15"/>
        <v>-0.620883877230898</v>
      </c>
      <c r="I364" s="94">
        <v>17.356671719999998</v>
      </c>
      <c r="J364" s="95">
        <v>5.5588399999999998E-3</v>
      </c>
      <c r="K364" s="62">
        <f t="shared" si="16"/>
        <v>3121.3549733397613</v>
      </c>
      <c r="L364" s="64">
        <f t="shared" si="17"/>
        <v>6.2998521713561484</v>
      </c>
      <c r="M364" s="45"/>
      <c r="O364" s="126"/>
    </row>
    <row r="365" spans="1:15" x14ac:dyDescent="0.15">
      <c r="A365" s="24" t="s">
        <v>471</v>
      </c>
      <c r="B365" s="24" t="s">
        <v>472</v>
      </c>
      <c r="C365" s="24" t="s">
        <v>1879</v>
      </c>
      <c r="D365" s="24" t="s">
        <v>462</v>
      </c>
      <c r="E365" s="24" t="s">
        <v>465</v>
      </c>
      <c r="F365" s="56">
        <v>2.7355452000000002</v>
      </c>
      <c r="G365" s="39">
        <v>3.4976521699999998</v>
      </c>
      <c r="H365" s="93">
        <f t="shared" si="15"/>
        <v>-0.21789101172973402</v>
      </c>
      <c r="I365" s="94">
        <v>0</v>
      </c>
      <c r="J365" s="95">
        <v>0.50475000000000003</v>
      </c>
      <c r="K365" s="62">
        <f t="shared" si="16"/>
        <v>-1</v>
      </c>
      <c r="L365" s="64">
        <f t="shared" si="17"/>
        <v>0</v>
      </c>
      <c r="M365" s="45"/>
      <c r="O365" s="126"/>
    </row>
    <row r="366" spans="1:15" x14ac:dyDescent="0.15">
      <c r="A366" s="24" t="s">
        <v>1442</v>
      </c>
      <c r="B366" s="24" t="s">
        <v>1438</v>
      </c>
      <c r="C366" s="24" t="s">
        <v>1885</v>
      </c>
      <c r="D366" s="24" t="s">
        <v>462</v>
      </c>
      <c r="E366" s="24" t="s">
        <v>466</v>
      </c>
      <c r="F366" s="56">
        <v>2.7115185400000001</v>
      </c>
      <c r="G366" s="39">
        <v>0.47275529999999999</v>
      </c>
      <c r="H366" s="93">
        <f t="shared" si="15"/>
        <v>4.7355645510478679</v>
      </c>
      <c r="I366" s="94">
        <v>1.6753167</v>
      </c>
      <c r="J366" s="95">
        <v>2.4580800000000001E-3</v>
      </c>
      <c r="K366" s="62">
        <f t="shared" si="16"/>
        <v>680.55499414176916</v>
      </c>
      <c r="L366" s="64">
        <f t="shared" si="17"/>
        <v>0.61785183294376433</v>
      </c>
      <c r="M366" s="45"/>
      <c r="O366" s="126"/>
    </row>
    <row r="367" spans="1:15" x14ac:dyDescent="0.15">
      <c r="A367" s="24" t="s">
        <v>1063</v>
      </c>
      <c r="B367" s="24" t="s">
        <v>130</v>
      </c>
      <c r="C367" s="24" t="s">
        <v>1070</v>
      </c>
      <c r="D367" s="24" t="s">
        <v>462</v>
      </c>
      <c r="E367" s="24" t="s">
        <v>465</v>
      </c>
      <c r="F367" s="56">
        <v>2.6829915189999998</v>
      </c>
      <c r="G367" s="39">
        <v>7.9868206380000002</v>
      </c>
      <c r="H367" s="93">
        <f t="shared" si="15"/>
        <v>-0.66407264660048071</v>
      </c>
      <c r="I367" s="94">
        <v>6.3420412000000006</v>
      </c>
      <c r="J367" s="95">
        <v>10.0490163</v>
      </c>
      <c r="K367" s="62">
        <f t="shared" si="16"/>
        <v>-0.36888935089099217</v>
      </c>
      <c r="L367" s="64">
        <f t="shared" si="17"/>
        <v>2.3637947250626405</v>
      </c>
      <c r="M367" s="45"/>
      <c r="O367" s="126"/>
    </row>
    <row r="368" spans="1:15" x14ac:dyDescent="0.15">
      <c r="A368" s="24" t="s">
        <v>2010</v>
      </c>
      <c r="B368" s="24" t="s">
        <v>1945</v>
      </c>
      <c r="C368" s="24" t="s">
        <v>1884</v>
      </c>
      <c r="D368" s="24" t="s">
        <v>463</v>
      </c>
      <c r="E368" s="24" t="s">
        <v>466</v>
      </c>
      <c r="F368" s="56">
        <v>2.6681256600000003</v>
      </c>
      <c r="G368" s="39">
        <v>0.99904541000000002</v>
      </c>
      <c r="H368" s="93">
        <f t="shared" si="15"/>
        <v>1.6706750597052444</v>
      </c>
      <c r="I368" s="94">
        <v>0.62249356</v>
      </c>
      <c r="J368" s="95">
        <v>0.44094369999999999</v>
      </c>
      <c r="K368" s="62">
        <f t="shared" si="16"/>
        <v>0.41173025036983191</v>
      </c>
      <c r="L368" s="64">
        <f t="shared" si="17"/>
        <v>0.23330743725166225</v>
      </c>
      <c r="M368" s="45"/>
      <c r="O368" s="126"/>
    </row>
    <row r="369" spans="1:15" x14ac:dyDescent="0.15">
      <c r="A369" s="24" t="s">
        <v>2031</v>
      </c>
      <c r="B369" s="24" t="s">
        <v>491</v>
      </c>
      <c r="C369" s="24" t="s">
        <v>1444</v>
      </c>
      <c r="D369" s="24" t="s">
        <v>462</v>
      </c>
      <c r="E369" s="24" t="s">
        <v>465</v>
      </c>
      <c r="F369" s="56">
        <v>2.5568867599999998</v>
      </c>
      <c r="G369" s="39">
        <v>2.44068782</v>
      </c>
      <c r="H369" s="93">
        <f t="shared" si="15"/>
        <v>4.7609095701555137E-2</v>
      </c>
      <c r="I369" s="94">
        <v>2.6629124200000001</v>
      </c>
      <c r="J369" s="95">
        <v>3.5764884800000001</v>
      </c>
      <c r="K369" s="62">
        <f t="shared" si="16"/>
        <v>-0.25543939680185968</v>
      </c>
      <c r="L369" s="64">
        <f t="shared" si="17"/>
        <v>1.0414667014819226</v>
      </c>
      <c r="M369" s="45"/>
      <c r="O369" s="126"/>
    </row>
    <row r="370" spans="1:15" x14ac:dyDescent="0.15">
      <c r="A370" s="24" t="s">
        <v>2022</v>
      </c>
      <c r="B370" s="24" t="s">
        <v>96</v>
      </c>
      <c r="C370" s="24" t="s">
        <v>1884</v>
      </c>
      <c r="D370" s="24" t="s">
        <v>463</v>
      </c>
      <c r="E370" s="24" t="s">
        <v>466</v>
      </c>
      <c r="F370" s="56">
        <v>2.5490715000000002</v>
      </c>
      <c r="G370" s="39">
        <v>0.7567404499999999</v>
      </c>
      <c r="H370" s="93">
        <f t="shared" si="15"/>
        <v>2.3684884956262091</v>
      </c>
      <c r="I370" s="94">
        <v>1.3328329999999999E-2</v>
      </c>
      <c r="J370" s="95">
        <v>0</v>
      </c>
      <c r="K370" s="62" t="str">
        <f t="shared" si="16"/>
        <v/>
      </c>
      <c r="L370" s="64">
        <f t="shared" si="17"/>
        <v>5.2286999403508292E-3</v>
      </c>
      <c r="M370" s="45"/>
      <c r="O370" s="126"/>
    </row>
    <row r="371" spans="1:15" x14ac:dyDescent="0.15">
      <c r="A371" s="24" t="s">
        <v>1703</v>
      </c>
      <c r="B371" s="24" t="s">
        <v>1704</v>
      </c>
      <c r="C371" s="24" t="s">
        <v>1880</v>
      </c>
      <c r="D371" s="24" t="s">
        <v>462</v>
      </c>
      <c r="E371" s="24" t="s">
        <v>465</v>
      </c>
      <c r="F371" s="56">
        <v>2.50932332</v>
      </c>
      <c r="G371" s="39">
        <v>8.3160531199999994</v>
      </c>
      <c r="H371" s="93">
        <f t="shared" si="15"/>
        <v>-0.6982554964728267</v>
      </c>
      <c r="I371" s="94">
        <v>87.512272599999989</v>
      </c>
      <c r="J371" s="95">
        <v>126.05340885</v>
      </c>
      <c r="K371" s="62">
        <f t="shared" si="16"/>
        <v>-0.30575243146230879</v>
      </c>
      <c r="L371" s="64">
        <f t="shared" si="17"/>
        <v>34.874849288054271</v>
      </c>
      <c r="M371" s="45"/>
      <c r="O371" s="126"/>
    </row>
    <row r="372" spans="1:15" x14ac:dyDescent="0.15">
      <c r="A372" s="24" t="s">
        <v>1244</v>
      </c>
      <c r="B372" s="24" t="s">
        <v>1245</v>
      </c>
      <c r="C372" s="24" t="s">
        <v>1879</v>
      </c>
      <c r="D372" s="24" t="s">
        <v>462</v>
      </c>
      <c r="E372" s="24" t="s">
        <v>465</v>
      </c>
      <c r="F372" s="56">
        <v>2.4892594799999999</v>
      </c>
      <c r="G372" s="39">
        <v>5.253298E-2</v>
      </c>
      <c r="H372" s="93">
        <f t="shared" si="15"/>
        <v>46.384699668665284</v>
      </c>
      <c r="I372" s="94">
        <v>3.26801E-3</v>
      </c>
      <c r="J372" s="95">
        <v>3.9989624956186503E-3</v>
      </c>
      <c r="K372" s="62">
        <f t="shared" si="16"/>
        <v>-0.18278553410278231</v>
      </c>
      <c r="L372" s="64">
        <f t="shared" si="17"/>
        <v>1.3128442519781025E-3</v>
      </c>
      <c r="M372" s="45"/>
      <c r="O372" s="126"/>
    </row>
    <row r="373" spans="1:15" x14ac:dyDescent="0.15">
      <c r="A373" s="24" t="s">
        <v>1092</v>
      </c>
      <c r="B373" s="24" t="s">
        <v>226</v>
      </c>
      <c r="C373" s="24" t="s">
        <v>1444</v>
      </c>
      <c r="D373" s="24" t="s">
        <v>462</v>
      </c>
      <c r="E373" s="24" t="s">
        <v>465</v>
      </c>
      <c r="F373" s="56">
        <v>2.3755903799999998</v>
      </c>
      <c r="G373" s="39">
        <v>2.1694080899999997</v>
      </c>
      <c r="H373" s="93">
        <f t="shared" si="15"/>
        <v>9.504080442513696E-2</v>
      </c>
      <c r="I373" s="94">
        <v>5.9224816699999998</v>
      </c>
      <c r="J373" s="95">
        <v>9.6033844300000002</v>
      </c>
      <c r="K373" s="62">
        <f t="shared" si="16"/>
        <v>-0.38329224314932486</v>
      </c>
      <c r="L373" s="64">
        <f t="shared" si="17"/>
        <v>2.4930567659564273</v>
      </c>
      <c r="M373" s="45"/>
      <c r="O373" s="126"/>
    </row>
    <row r="374" spans="1:15" x14ac:dyDescent="0.15">
      <c r="A374" s="24" t="s">
        <v>2096</v>
      </c>
      <c r="B374" s="24" t="s">
        <v>2097</v>
      </c>
      <c r="C374" s="24" t="s">
        <v>1444</v>
      </c>
      <c r="D374" s="24" t="s">
        <v>462</v>
      </c>
      <c r="E374" s="24" t="s">
        <v>465</v>
      </c>
      <c r="F374" s="56">
        <v>2.3578444599999999</v>
      </c>
      <c r="G374" s="39">
        <v>0.38482827000000003</v>
      </c>
      <c r="H374" s="93">
        <f t="shared" si="15"/>
        <v>5.1270042868732064</v>
      </c>
      <c r="I374" s="94">
        <v>6.9422219199999997</v>
      </c>
      <c r="J374" s="95">
        <v>3.3331755800000002</v>
      </c>
      <c r="K374" s="62">
        <f t="shared" si="16"/>
        <v>1.0827651449432492</v>
      </c>
      <c r="L374" s="64">
        <f t="shared" si="17"/>
        <v>2.9443086843820052</v>
      </c>
      <c r="M374" s="45"/>
      <c r="O374" s="126"/>
    </row>
    <row r="375" spans="1:15" x14ac:dyDescent="0.15">
      <c r="A375" s="24" t="s">
        <v>1239</v>
      </c>
      <c r="B375" s="24" t="s">
        <v>1240</v>
      </c>
      <c r="C375" s="24" t="s">
        <v>1879</v>
      </c>
      <c r="D375" s="24" t="s">
        <v>462</v>
      </c>
      <c r="E375" s="24" t="s">
        <v>465</v>
      </c>
      <c r="F375" s="56">
        <v>2.3563595299999998</v>
      </c>
      <c r="G375" s="39">
        <v>10.465110560000001</v>
      </c>
      <c r="H375" s="93">
        <f t="shared" si="15"/>
        <v>-0.77483663297294403</v>
      </c>
      <c r="I375" s="94">
        <v>1.28413529</v>
      </c>
      <c r="J375" s="95">
        <v>46.012704640000003</v>
      </c>
      <c r="K375" s="62">
        <f t="shared" si="16"/>
        <v>-0.97209172336103733</v>
      </c>
      <c r="L375" s="64">
        <f t="shared" si="17"/>
        <v>0.54496577184042883</v>
      </c>
      <c r="M375" s="45"/>
      <c r="O375" s="126"/>
    </row>
    <row r="376" spans="1:15" x14ac:dyDescent="0.15">
      <c r="A376" s="24" t="s">
        <v>1217</v>
      </c>
      <c r="B376" s="24" t="s">
        <v>1218</v>
      </c>
      <c r="C376" s="24" t="s">
        <v>1884</v>
      </c>
      <c r="D376" s="24" t="s">
        <v>463</v>
      </c>
      <c r="E376" s="24" t="s">
        <v>466</v>
      </c>
      <c r="F376" s="56">
        <v>2.3563429</v>
      </c>
      <c r="G376" s="39">
        <v>3.7104985019999996</v>
      </c>
      <c r="H376" s="93">
        <f t="shared" si="15"/>
        <v>-0.36495247236189288</v>
      </c>
      <c r="I376" s="94">
        <v>0.29509076000000001</v>
      </c>
      <c r="J376" s="95">
        <v>6.6663080004676996</v>
      </c>
      <c r="K376" s="62">
        <f t="shared" si="16"/>
        <v>-0.9557340044925472</v>
      </c>
      <c r="L376" s="64">
        <f t="shared" si="17"/>
        <v>0.12523252027538098</v>
      </c>
      <c r="M376" s="45"/>
      <c r="O376" s="126"/>
    </row>
    <row r="377" spans="1:15" x14ac:dyDescent="0.15">
      <c r="A377" s="24" t="s">
        <v>289</v>
      </c>
      <c r="B377" s="24" t="s">
        <v>197</v>
      </c>
      <c r="C377" s="24" t="s">
        <v>1898</v>
      </c>
      <c r="D377" s="24" t="s">
        <v>463</v>
      </c>
      <c r="E377" s="24" t="s">
        <v>466</v>
      </c>
      <c r="F377" s="56">
        <v>2.3541609999999999</v>
      </c>
      <c r="G377" s="39">
        <v>2.6251387799999999</v>
      </c>
      <c r="H377" s="93">
        <f t="shared" si="15"/>
        <v>-0.10322417316161847</v>
      </c>
      <c r="I377" s="94">
        <v>0.83294137999999995</v>
      </c>
      <c r="J377" s="95">
        <v>1.89224364</v>
      </c>
      <c r="K377" s="62">
        <f t="shared" si="16"/>
        <v>-0.55981282621724127</v>
      </c>
      <c r="L377" s="64">
        <f t="shared" si="17"/>
        <v>0.35381665909850685</v>
      </c>
      <c r="M377" s="45"/>
      <c r="O377" s="126"/>
    </row>
    <row r="378" spans="1:15" x14ac:dyDescent="0.15">
      <c r="A378" s="24" t="s">
        <v>910</v>
      </c>
      <c r="B378" s="24" t="s">
        <v>907</v>
      </c>
      <c r="C378" s="24" t="s">
        <v>1886</v>
      </c>
      <c r="D378" s="24" t="s">
        <v>463</v>
      </c>
      <c r="E378" s="24" t="s">
        <v>465</v>
      </c>
      <c r="F378" s="56">
        <v>2.3444407099999998</v>
      </c>
      <c r="G378" s="39">
        <v>3.90340329</v>
      </c>
      <c r="H378" s="93">
        <f t="shared" si="15"/>
        <v>-0.39938547574468031</v>
      </c>
      <c r="I378" s="94">
        <v>19.277361249999998</v>
      </c>
      <c r="J378" s="95">
        <v>5.2601736399999997</v>
      </c>
      <c r="K378" s="62">
        <f t="shared" si="16"/>
        <v>2.6647765966144039</v>
      </c>
      <c r="L378" s="64">
        <f t="shared" si="17"/>
        <v>8.2225842469695039</v>
      </c>
      <c r="M378" s="45"/>
      <c r="O378" s="126"/>
    </row>
    <row r="379" spans="1:15" x14ac:dyDescent="0.15">
      <c r="A379" s="24" t="s">
        <v>1230</v>
      </c>
      <c r="B379" s="24" t="s">
        <v>1231</v>
      </c>
      <c r="C379" s="24" t="s">
        <v>1885</v>
      </c>
      <c r="D379" s="24" t="s">
        <v>462</v>
      </c>
      <c r="E379" s="24" t="s">
        <v>465</v>
      </c>
      <c r="F379" s="56">
        <v>2.329810545</v>
      </c>
      <c r="G379" s="39">
        <v>1.264982413</v>
      </c>
      <c r="H379" s="93">
        <f t="shared" si="15"/>
        <v>0.84177307214467967</v>
      </c>
      <c r="I379" s="94">
        <v>0.57446640999999998</v>
      </c>
      <c r="J379" s="95">
        <v>0.84905421999999997</v>
      </c>
      <c r="K379" s="62">
        <f t="shared" si="16"/>
        <v>-0.32340432864228619</v>
      </c>
      <c r="L379" s="64">
        <f t="shared" si="17"/>
        <v>0.24657215636389868</v>
      </c>
      <c r="M379" s="45"/>
      <c r="O379" s="126"/>
    </row>
    <row r="380" spans="1:15" x14ac:dyDescent="0.15">
      <c r="A380" s="24" t="s">
        <v>1908</v>
      </c>
      <c r="B380" s="24" t="s">
        <v>1909</v>
      </c>
      <c r="C380" s="24" t="s">
        <v>1444</v>
      </c>
      <c r="D380" s="24" t="s">
        <v>462</v>
      </c>
      <c r="E380" s="24" t="s">
        <v>465</v>
      </c>
      <c r="F380" s="56">
        <v>2.3269170040000002</v>
      </c>
      <c r="G380" s="39">
        <v>3.507334363</v>
      </c>
      <c r="H380" s="93">
        <f t="shared" si="15"/>
        <v>-0.33655683685382343</v>
      </c>
      <c r="I380" s="94">
        <v>0.62759862</v>
      </c>
      <c r="J380" s="95">
        <v>3.27339175</v>
      </c>
      <c r="K380" s="62">
        <f t="shared" si="16"/>
        <v>-0.80827268230269111</v>
      </c>
      <c r="L380" s="64">
        <f t="shared" si="17"/>
        <v>0.26971250754588577</v>
      </c>
      <c r="M380" s="45"/>
      <c r="O380" s="126"/>
    </row>
    <row r="381" spans="1:15" x14ac:dyDescent="0.15">
      <c r="A381" s="24" t="s">
        <v>137</v>
      </c>
      <c r="B381" s="24" t="s">
        <v>138</v>
      </c>
      <c r="C381" s="24" t="s">
        <v>1878</v>
      </c>
      <c r="D381" s="24" t="s">
        <v>462</v>
      </c>
      <c r="E381" s="24" t="s">
        <v>465</v>
      </c>
      <c r="F381" s="56">
        <v>2.3225283500000002</v>
      </c>
      <c r="G381" s="39">
        <v>45.568922649999998</v>
      </c>
      <c r="H381" s="93">
        <f t="shared" si="15"/>
        <v>-0.94903262541801614</v>
      </c>
      <c r="I381" s="94">
        <v>2.3155871700000001</v>
      </c>
      <c r="J381" s="95">
        <v>94.356116780000008</v>
      </c>
      <c r="K381" s="62">
        <f t="shared" si="16"/>
        <v>-0.97545906668245996</v>
      </c>
      <c r="L381" s="64">
        <f t="shared" si="17"/>
        <v>0.99701136909695842</v>
      </c>
      <c r="M381" s="45"/>
      <c r="O381" s="126"/>
    </row>
    <row r="382" spans="1:15" x14ac:dyDescent="0.15">
      <c r="A382" s="24" t="s">
        <v>698</v>
      </c>
      <c r="B382" s="24" t="s">
        <v>699</v>
      </c>
      <c r="C382" s="24" t="s">
        <v>1898</v>
      </c>
      <c r="D382" s="24" t="s">
        <v>2110</v>
      </c>
      <c r="E382" s="24" t="s">
        <v>465</v>
      </c>
      <c r="F382" s="56">
        <v>2.3073939599999997</v>
      </c>
      <c r="G382" s="39">
        <v>5.46652878</v>
      </c>
      <c r="H382" s="93">
        <f t="shared" si="15"/>
        <v>-0.57790509245247224</v>
      </c>
      <c r="I382" s="94">
        <v>2.1563042750077801</v>
      </c>
      <c r="J382" s="95">
        <v>1.39804657341674</v>
      </c>
      <c r="K382" s="62">
        <f t="shared" si="16"/>
        <v>0.54236941458817411</v>
      </c>
      <c r="L382" s="64">
        <f t="shared" si="17"/>
        <v>0.93451933756807626</v>
      </c>
      <c r="M382" s="45"/>
      <c r="O382" s="126"/>
    </row>
    <row r="383" spans="1:15" x14ac:dyDescent="0.15">
      <c r="A383" s="24" t="s">
        <v>2049</v>
      </c>
      <c r="B383" s="24" t="s">
        <v>2050</v>
      </c>
      <c r="C383" s="24" t="s">
        <v>1884</v>
      </c>
      <c r="D383" s="24" t="s">
        <v>463</v>
      </c>
      <c r="E383" s="24" t="s">
        <v>466</v>
      </c>
      <c r="F383" s="56">
        <v>2.2135743050000003</v>
      </c>
      <c r="G383" s="39">
        <v>10.239785401000001</v>
      </c>
      <c r="H383" s="93">
        <f t="shared" si="15"/>
        <v>-0.78382610393535923</v>
      </c>
      <c r="I383" s="94">
        <v>3.97131759</v>
      </c>
      <c r="J383" s="95">
        <v>6.7958908208053996</v>
      </c>
      <c r="K383" s="62">
        <f t="shared" si="16"/>
        <v>-0.41562957753206686</v>
      </c>
      <c r="L383" s="64">
        <f t="shared" si="17"/>
        <v>1.7940746696551482</v>
      </c>
      <c r="M383" s="45"/>
      <c r="O383" s="126"/>
    </row>
    <row r="384" spans="1:15" x14ac:dyDescent="0.15">
      <c r="A384" s="24" t="s">
        <v>1072</v>
      </c>
      <c r="B384" s="24" t="s">
        <v>2129</v>
      </c>
      <c r="C384" s="24" t="s">
        <v>1878</v>
      </c>
      <c r="D384" s="24" t="s">
        <v>462</v>
      </c>
      <c r="E384" s="24" t="s">
        <v>465</v>
      </c>
      <c r="F384" s="56">
        <v>2.2116787499999999</v>
      </c>
      <c r="G384" s="39">
        <v>2.4419692999999998</v>
      </c>
      <c r="H384" s="93">
        <f t="shared" si="15"/>
        <v>-9.4305260102983235E-2</v>
      </c>
      <c r="I384" s="94">
        <v>4.4189546399999999</v>
      </c>
      <c r="J384" s="95">
        <v>1.9055768700000002</v>
      </c>
      <c r="K384" s="62">
        <f t="shared" si="16"/>
        <v>1.3189590037372776</v>
      </c>
      <c r="L384" s="64">
        <f t="shared" si="17"/>
        <v>1.9980092678468788</v>
      </c>
      <c r="M384" s="45"/>
      <c r="O384" s="126"/>
    </row>
    <row r="385" spans="1:15" x14ac:dyDescent="0.15">
      <c r="A385" s="24" t="s">
        <v>2001</v>
      </c>
      <c r="B385" s="24" t="s">
        <v>1948</v>
      </c>
      <c r="C385" s="24" t="s">
        <v>1884</v>
      </c>
      <c r="D385" s="24" t="s">
        <v>463</v>
      </c>
      <c r="E385" s="24" t="s">
        <v>466</v>
      </c>
      <c r="F385" s="56">
        <v>2.2051190469999997</v>
      </c>
      <c r="G385" s="39">
        <v>3.0035818080000003</v>
      </c>
      <c r="H385" s="93">
        <f t="shared" si="15"/>
        <v>-0.26583686146763363</v>
      </c>
      <c r="I385" s="94">
        <v>2.4921667699999999</v>
      </c>
      <c r="J385" s="95">
        <v>2.2478740400000001</v>
      </c>
      <c r="K385" s="62">
        <f t="shared" si="16"/>
        <v>0.10867723264422757</v>
      </c>
      <c r="L385" s="64">
        <f t="shared" si="17"/>
        <v>1.1301733452398046</v>
      </c>
      <c r="M385" s="45"/>
      <c r="O385" s="126"/>
    </row>
    <row r="386" spans="1:15" x14ac:dyDescent="0.15">
      <c r="A386" s="24" t="s">
        <v>1125</v>
      </c>
      <c r="B386" s="24" t="s">
        <v>654</v>
      </c>
      <c r="C386" s="24" t="s">
        <v>1880</v>
      </c>
      <c r="D386" s="24" t="s">
        <v>462</v>
      </c>
      <c r="E386" s="24" t="s">
        <v>465</v>
      </c>
      <c r="F386" s="56">
        <v>2.1857561400000001</v>
      </c>
      <c r="G386" s="39">
        <v>0.43442920000000002</v>
      </c>
      <c r="H386" s="93">
        <f t="shared" si="15"/>
        <v>4.0313287872914616</v>
      </c>
      <c r="I386" s="94">
        <v>2.0352968300000001</v>
      </c>
      <c r="J386" s="95">
        <v>18.533654840000001</v>
      </c>
      <c r="K386" s="62">
        <f t="shared" si="16"/>
        <v>-0.89018373075518009</v>
      </c>
      <c r="L386" s="64">
        <f t="shared" si="17"/>
        <v>0.93116372533671576</v>
      </c>
      <c r="M386" s="45"/>
      <c r="O386" s="126"/>
    </row>
    <row r="387" spans="1:15" x14ac:dyDescent="0.15">
      <c r="A387" s="24" t="s">
        <v>2056</v>
      </c>
      <c r="B387" s="24" t="s">
        <v>2057</v>
      </c>
      <c r="C387" s="24" t="s">
        <v>1884</v>
      </c>
      <c r="D387" s="24" t="s">
        <v>463</v>
      </c>
      <c r="E387" s="24" t="s">
        <v>466</v>
      </c>
      <c r="F387" s="56">
        <v>2.17540618</v>
      </c>
      <c r="G387" s="39">
        <v>2.472725235</v>
      </c>
      <c r="H387" s="93">
        <f t="shared" si="15"/>
        <v>-0.12023942280024491</v>
      </c>
      <c r="I387" s="94">
        <v>0</v>
      </c>
      <c r="J387" s="95">
        <v>6.1614911238518495</v>
      </c>
      <c r="K387" s="62">
        <f t="shared" si="16"/>
        <v>-1</v>
      </c>
      <c r="L387" s="64">
        <f t="shared" si="17"/>
        <v>0</v>
      </c>
      <c r="M387" s="45"/>
      <c r="O387" s="126"/>
    </row>
    <row r="388" spans="1:15" x14ac:dyDescent="0.15">
      <c r="A388" s="24" t="s">
        <v>383</v>
      </c>
      <c r="B388" s="24" t="s">
        <v>384</v>
      </c>
      <c r="C388" s="24" t="s">
        <v>2135</v>
      </c>
      <c r="D388" s="24" t="s">
        <v>463</v>
      </c>
      <c r="E388" s="24" t="s">
        <v>466</v>
      </c>
      <c r="F388" s="56">
        <v>2.1734300000000002</v>
      </c>
      <c r="G388" s="39">
        <v>0</v>
      </c>
      <c r="H388" s="93" t="str">
        <f t="shared" si="15"/>
        <v/>
      </c>
      <c r="I388" s="94">
        <v>0.18216821999999999</v>
      </c>
      <c r="J388" s="95">
        <v>0</v>
      </c>
      <c r="K388" s="62" t="str">
        <f t="shared" si="16"/>
        <v/>
      </c>
      <c r="L388" s="64">
        <f t="shared" si="17"/>
        <v>8.3816005116336842E-2</v>
      </c>
      <c r="M388" s="45"/>
      <c r="O388" s="126"/>
    </row>
    <row r="389" spans="1:15" x14ac:dyDescent="0.15">
      <c r="A389" s="24" t="s">
        <v>893</v>
      </c>
      <c r="B389" s="24" t="s">
        <v>297</v>
      </c>
      <c r="C389" s="24" t="s">
        <v>1444</v>
      </c>
      <c r="D389" s="24" t="s">
        <v>462</v>
      </c>
      <c r="E389" s="24" t="s">
        <v>465</v>
      </c>
      <c r="F389" s="56">
        <v>2.14745528</v>
      </c>
      <c r="G389" s="39">
        <v>1.2524229599999999</v>
      </c>
      <c r="H389" s="93">
        <f t="shared" si="15"/>
        <v>0.71464061949167723</v>
      </c>
      <c r="I389" s="94">
        <v>7.07082034</v>
      </c>
      <c r="J389" s="95">
        <v>5.2356166399999999</v>
      </c>
      <c r="K389" s="62">
        <f t="shared" si="16"/>
        <v>0.35052293286316694</v>
      </c>
      <c r="L389" s="64">
        <f t="shared" si="17"/>
        <v>3.2926507973660808</v>
      </c>
      <c r="M389" s="45"/>
      <c r="O389" s="126"/>
    </row>
    <row r="390" spans="1:15" x14ac:dyDescent="0.15">
      <c r="A390" s="24" t="s">
        <v>841</v>
      </c>
      <c r="B390" s="24" t="s">
        <v>842</v>
      </c>
      <c r="C390" s="24" t="s">
        <v>2135</v>
      </c>
      <c r="D390" s="24" t="s">
        <v>463</v>
      </c>
      <c r="E390" s="24" t="s">
        <v>466</v>
      </c>
      <c r="F390" s="56">
        <v>2.1091677200000003</v>
      </c>
      <c r="G390" s="39">
        <v>0</v>
      </c>
      <c r="H390" s="93" t="str">
        <f t="shared" si="15"/>
        <v/>
      </c>
      <c r="I390" s="94">
        <v>0.269260240137221</v>
      </c>
      <c r="J390" s="95">
        <v>0</v>
      </c>
      <c r="K390" s="62" t="str">
        <f t="shared" si="16"/>
        <v/>
      </c>
      <c r="L390" s="64">
        <f t="shared" si="17"/>
        <v>0.12766184385622067</v>
      </c>
      <c r="M390" s="45"/>
      <c r="O390" s="126"/>
    </row>
    <row r="391" spans="1:15" x14ac:dyDescent="0.15">
      <c r="A391" s="24" t="s">
        <v>706</v>
      </c>
      <c r="B391" s="24" t="s">
        <v>708</v>
      </c>
      <c r="C391" s="24" t="s">
        <v>1898</v>
      </c>
      <c r="D391" s="24" t="s">
        <v>2110</v>
      </c>
      <c r="E391" s="24" t="s">
        <v>465</v>
      </c>
      <c r="F391" s="56">
        <v>2.1035622799999998</v>
      </c>
      <c r="G391" s="39">
        <v>1.8559375499999999</v>
      </c>
      <c r="H391" s="93">
        <f t="shared" ref="H391:H454" si="18">IF(ISERROR(F391/G391-1),"",((F391/G391-1)))</f>
        <v>0.13342298613442027</v>
      </c>
      <c r="I391" s="94">
        <v>1.8037310000000001E-2</v>
      </c>
      <c r="J391" s="95">
        <v>0</v>
      </c>
      <c r="K391" s="62" t="str">
        <f t="shared" ref="K391:K454" si="19">IF(ISERROR(I391/J391-1),"",((I391/J391-1)))</f>
        <v/>
      </c>
      <c r="L391" s="64">
        <f t="shared" ref="L391:L454" si="20">IF(ISERROR(I391/F391),"",(I391/F391))</f>
        <v>8.5746498553872161E-3</v>
      </c>
      <c r="M391" s="45"/>
      <c r="O391" s="126"/>
    </row>
    <row r="392" spans="1:15" x14ac:dyDescent="0.15">
      <c r="A392" s="24" t="s">
        <v>563</v>
      </c>
      <c r="B392" s="24" t="s">
        <v>936</v>
      </c>
      <c r="C392" s="24" t="s">
        <v>1879</v>
      </c>
      <c r="D392" s="24" t="s">
        <v>462</v>
      </c>
      <c r="E392" s="24" t="s">
        <v>465</v>
      </c>
      <c r="F392" s="56">
        <v>2.0832892360000002</v>
      </c>
      <c r="G392" s="39">
        <v>5.5848518090000008</v>
      </c>
      <c r="H392" s="93">
        <f t="shared" si="18"/>
        <v>-0.62697501970548708</v>
      </c>
      <c r="I392" s="94">
        <v>1.60118373</v>
      </c>
      <c r="J392" s="95">
        <v>10.316266580000001</v>
      </c>
      <c r="K392" s="62">
        <f t="shared" si="19"/>
        <v>-0.84479038830731734</v>
      </c>
      <c r="L392" s="64">
        <f t="shared" si="20"/>
        <v>0.76858445881203596</v>
      </c>
      <c r="M392" s="45"/>
      <c r="O392" s="126"/>
    </row>
    <row r="393" spans="1:15" x14ac:dyDescent="0.15">
      <c r="A393" s="24" t="s">
        <v>1421</v>
      </c>
      <c r="B393" s="24" t="s">
        <v>997</v>
      </c>
      <c r="C393" s="24" t="s">
        <v>1885</v>
      </c>
      <c r="D393" s="24" t="s">
        <v>462</v>
      </c>
      <c r="E393" s="24" t="s">
        <v>466</v>
      </c>
      <c r="F393" s="56">
        <v>2.0732112300000001</v>
      </c>
      <c r="G393" s="39">
        <v>2.9934643100000002</v>
      </c>
      <c r="H393" s="93">
        <f t="shared" si="18"/>
        <v>-0.30742076226724746</v>
      </c>
      <c r="I393" s="94">
        <v>0.10016791</v>
      </c>
      <c r="J393" s="95">
        <v>0.54466867000000008</v>
      </c>
      <c r="K393" s="62">
        <f t="shared" si="19"/>
        <v>-0.81609386491791425</v>
      </c>
      <c r="L393" s="64">
        <f t="shared" si="20"/>
        <v>4.831534218536912E-2</v>
      </c>
      <c r="M393" s="45"/>
      <c r="O393" s="126"/>
    </row>
    <row r="394" spans="1:15" x14ac:dyDescent="0.15">
      <c r="A394" s="24" t="s">
        <v>110</v>
      </c>
      <c r="B394" s="24" t="s">
        <v>111</v>
      </c>
      <c r="C394" s="24" t="s">
        <v>1882</v>
      </c>
      <c r="D394" s="24" t="s">
        <v>463</v>
      </c>
      <c r="E394" s="24" t="s">
        <v>466</v>
      </c>
      <c r="F394" s="56">
        <v>2.0706981500000001</v>
      </c>
      <c r="G394" s="39">
        <v>0.30401979499999998</v>
      </c>
      <c r="H394" s="93">
        <f t="shared" si="18"/>
        <v>5.8110635690679295</v>
      </c>
      <c r="I394" s="94">
        <v>4.5617070000000003E-2</v>
      </c>
      <c r="J394" s="95">
        <v>0</v>
      </c>
      <c r="K394" s="62" t="str">
        <f t="shared" si="19"/>
        <v/>
      </c>
      <c r="L394" s="64">
        <f t="shared" si="20"/>
        <v>2.2029801881070885E-2</v>
      </c>
      <c r="M394" s="45"/>
      <c r="O394" s="126"/>
    </row>
    <row r="395" spans="1:15" x14ac:dyDescent="0.15">
      <c r="A395" s="24" t="s">
        <v>613</v>
      </c>
      <c r="B395" s="24" t="s">
        <v>614</v>
      </c>
      <c r="C395" s="24" t="s">
        <v>1879</v>
      </c>
      <c r="D395" s="24" t="s">
        <v>462</v>
      </c>
      <c r="E395" s="24" t="s">
        <v>465</v>
      </c>
      <c r="F395" s="56">
        <v>2.0688054399999998</v>
      </c>
      <c r="G395" s="39">
        <v>2.2511019900000004</v>
      </c>
      <c r="H395" s="93">
        <f t="shared" si="18"/>
        <v>-8.0981026541583123E-2</v>
      </c>
      <c r="I395" s="94">
        <v>1.2750261899999999</v>
      </c>
      <c r="J395" s="95">
        <v>2.11437396</v>
      </c>
      <c r="K395" s="62">
        <f t="shared" si="19"/>
        <v>-0.39697224137209863</v>
      </c>
      <c r="L395" s="64">
        <f t="shared" si="20"/>
        <v>0.61631034284209929</v>
      </c>
      <c r="M395" s="45"/>
      <c r="O395" s="126"/>
    </row>
    <row r="396" spans="1:15" x14ac:dyDescent="0.15">
      <c r="A396" s="24" t="s">
        <v>1139</v>
      </c>
      <c r="B396" s="24" t="s">
        <v>1359</v>
      </c>
      <c r="C396" s="24" t="s">
        <v>1884</v>
      </c>
      <c r="D396" s="24" t="s">
        <v>463</v>
      </c>
      <c r="E396" s="24" t="s">
        <v>466</v>
      </c>
      <c r="F396" s="56">
        <v>2.0460314500000001</v>
      </c>
      <c r="G396" s="39">
        <v>0.779667475</v>
      </c>
      <c r="H396" s="93">
        <f t="shared" si="18"/>
        <v>1.6242359924017609</v>
      </c>
      <c r="I396" s="94">
        <v>0.15299122000000001</v>
      </c>
      <c r="J396" s="95">
        <v>0.89648887109843001</v>
      </c>
      <c r="K396" s="62">
        <f t="shared" si="19"/>
        <v>-0.82934398302954238</v>
      </c>
      <c r="L396" s="64">
        <f t="shared" si="20"/>
        <v>7.477461795614139E-2</v>
      </c>
      <c r="M396" s="45"/>
      <c r="O396" s="126"/>
    </row>
    <row r="397" spans="1:15" x14ac:dyDescent="0.15">
      <c r="A397" s="24" t="s">
        <v>1934</v>
      </c>
      <c r="B397" s="24" t="s">
        <v>1619</v>
      </c>
      <c r="C397" s="24" t="s">
        <v>1884</v>
      </c>
      <c r="D397" s="24" t="s">
        <v>463</v>
      </c>
      <c r="E397" s="24" t="s">
        <v>465</v>
      </c>
      <c r="F397" s="56">
        <v>2.0449085500000002</v>
      </c>
      <c r="G397" s="39">
        <v>0.92201296999999993</v>
      </c>
      <c r="H397" s="93">
        <f t="shared" si="18"/>
        <v>1.217873952467285</v>
      </c>
      <c r="I397" s="94">
        <v>0</v>
      </c>
      <c r="J397" s="95">
        <v>0</v>
      </c>
      <c r="K397" s="62" t="str">
        <f t="shared" si="19"/>
        <v/>
      </c>
      <c r="L397" s="64">
        <f t="shared" si="20"/>
        <v>0</v>
      </c>
      <c r="M397" s="45"/>
      <c r="O397" s="126"/>
    </row>
    <row r="398" spans="1:15" x14ac:dyDescent="0.15">
      <c r="A398" s="24" t="s">
        <v>700</v>
      </c>
      <c r="B398" s="24" t="s">
        <v>701</v>
      </c>
      <c r="C398" s="24" t="s">
        <v>1898</v>
      </c>
      <c r="D398" s="24" t="s">
        <v>2110</v>
      </c>
      <c r="E398" s="24" t="s">
        <v>465</v>
      </c>
      <c r="F398" s="56">
        <v>2.0308966800000001</v>
      </c>
      <c r="G398" s="39">
        <v>2.5389796600000003</v>
      </c>
      <c r="H398" s="93">
        <f t="shared" si="18"/>
        <v>-0.20011305643937305</v>
      </c>
      <c r="I398" s="94">
        <v>0.78075368000000001</v>
      </c>
      <c r="J398" s="95">
        <v>3.4260716000000002</v>
      </c>
      <c r="K398" s="62">
        <f t="shared" si="19"/>
        <v>-0.77211402120142503</v>
      </c>
      <c r="L398" s="64">
        <f t="shared" si="20"/>
        <v>0.38443791242004488</v>
      </c>
      <c r="M398" s="45"/>
      <c r="O398" s="126"/>
    </row>
    <row r="399" spans="1:15" x14ac:dyDescent="0.15">
      <c r="A399" s="24" t="s">
        <v>1991</v>
      </c>
      <c r="B399" s="24" t="s">
        <v>930</v>
      </c>
      <c r="C399" s="24" t="s">
        <v>1884</v>
      </c>
      <c r="D399" s="24" t="s">
        <v>463</v>
      </c>
      <c r="E399" s="24" t="s">
        <v>466</v>
      </c>
      <c r="F399" s="56">
        <v>2.0285088099999999</v>
      </c>
      <c r="G399" s="39"/>
      <c r="H399" s="93" t="str">
        <f t="shared" si="18"/>
        <v/>
      </c>
      <c r="I399" s="94">
        <v>2.64115572</v>
      </c>
      <c r="J399" s="95">
        <v>0</v>
      </c>
      <c r="K399" s="62" t="str">
        <f t="shared" si="19"/>
        <v/>
      </c>
      <c r="L399" s="64">
        <f t="shared" si="20"/>
        <v>1.3020183629372555</v>
      </c>
      <c r="M399" s="45"/>
      <c r="O399" s="126"/>
    </row>
    <row r="400" spans="1:15" x14ac:dyDescent="0.15">
      <c r="A400" s="24" t="s">
        <v>1941</v>
      </c>
      <c r="B400" s="24" t="s">
        <v>1942</v>
      </c>
      <c r="C400" s="24" t="s">
        <v>1885</v>
      </c>
      <c r="D400" s="24" t="s">
        <v>462</v>
      </c>
      <c r="E400" s="24" t="s">
        <v>466</v>
      </c>
      <c r="F400" s="56">
        <v>2.0205316</v>
      </c>
      <c r="G400" s="39">
        <v>8.1772075799999993</v>
      </c>
      <c r="H400" s="93">
        <f t="shared" si="18"/>
        <v>-0.75290689636620423</v>
      </c>
      <c r="I400" s="94">
        <v>7.5408799999999998E-3</v>
      </c>
      <c r="J400" s="95">
        <v>2.0756740000000003E-2</v>
      </c>
      <c r="K400" s="62">
        <f t="shared" si="19"/>
        <v>-0.63670210254596826</v>
      </c>
      <c r="L400" s="64">
        <f t="shared" si="20"/>
        <v>3.7321267333804628E-3</v>
      </c>
      <c r="M400" s="45"/>
      <c r="O400" s="126"/>
    </row>
    <row r="401" spans="1:15" x14ac:dyDescent="0.15">
      <c r="A401" s="24" t="s">
        <v>1928</v>
      </c>
      <c r="B401" s="24" t="s">
        <v>831</v>
      </c>
      <c r="C401" s="24" t="s">
        <v>1880</v>
      </c>
      <c r="D401" s="24" t="s">
        <v>462</v>
      </c>
      <c r="E401" s="24" t="s">
        <v>466</v>
      </c>
      <c r="F401" s="56">
        <v>1.9843588999999999</v>
      </c>
      <c r="G401" s="39">
        <v>1.0809868999999999</v>
      </c>
      <c r="H401" s="93">
        <f t="shared" si="18"/>
        <v>0.8356919033893937</v>
      </c>
      <c r="I401" s="94">
        <v>0.58702790999999999</v>
      </c>
      <c r="J401" s="95">
        <v>0</v>
      </c>
      <c r="K401" s="62" t="str">
        <f t="shared" si="19"/>
        <v/>
      </c>
      <c r="L401" s="64">
        <f t="shared" si="20"/>
        <v>0.29582748866649072</v>
      </c>
      <c r="M401" s="45"/>
      <c r="O401" s="126"/>
    </row>
    <row r="402" spans="1:15" x14ac:dyDescent="0.15">
      <c r="A402" s="24" t="s">
        <v>1144</v>
      </c>
      <c r="B402" s="24" t="s">
        <v>1374</v>
      </c>
      <c r="C402" s="24" t="s">
        <v>1884</v>
      </c>
      <c r="D402" s="24" t="s">
        <v>463</v>
      </c>
      <c r="E402" s="24" t="s">
        <v>466</v>
      </c>
      <c r="F402" s="56">
        <v>1.9832673430000001</v>
      </c>
      <c r="G402" s="39">
        <v>2.1192474589999999</v>
      </c>
      <c r="H402" s="93">
        <f t="shared" si="18"/>
        <v>-6.4164340706188261E-2</v>
      </c>
      <c r="I402" s="94">
        <v>0.65608865000000005</v>
      </c>
      <c r="J402" s="95">
        <v>13.48292474</v>
      </c>
      <c r="K402" s="62">
        <f t="shared" si="19"/>
        <v>-0.95133929302048448</v>
      </c>
      <c r="L402" s="64">
        <f t="shared" si="20"/>
        <v>0.3308120069216508</v>
      </c>
      <c r="M402" s="45"/>
      <c r="O402" s="126"/>
    </row>
    <row r="403" spans="1:15" x14ac:dyDescent="0.15">
      <c r="A403" s="24" t="s">
        <v>859</v>
      </c>
      <c r="B403" s="24" t="s">
        <v>860</v>
      </c>
      <c r="C403" s="24" t="s">
        <v>1884</v>
      </c>
      <c r="D403" s="24" t="s">
        <v>463</v>
      </c>
      <c r="E403" s="24" t="s">
        <v>466</v>
      </c>
      <c r="F403" s="56">
        <v>1.9104324099999999</v>
      </c>
      <c r="G403" s="39">
        <v>12.82798964</v>
      </c>
      <c r="H403" s="93">
        <f t="shared" si="18"/>
        <v>-0.85107312497018828</v>
      </c>
      <c r="I403" s="94">
        <v>21.838825644544698</v>
      </c>
      <c r="J403" s="95">
        <v>11.160062928919951</v>
      </c>
      <c r="K403" s="62">
        <f t="shared" si="19"/>
        <v>0.95687298392843534</v>
      </c>
      <c r="L403" s="64">
        <f t="shared" si="20"/>
        <v>11.431352153696293</v>
      </c>
      <c r="M403" s="45"/>
      <c r="O403" s="126"/>
    </row>
    <row r="404" spans="1:15" x14ac:dyDescent="0.15">
      <c r="A404" s="24" t="s">
        <v>1375</v>
      </c>
      <c r="B404" s="24" t="s">
        <v>1376</v>
      </c>
      <c r="C404" s="24" t="s">
        <v>1884</v>
      </c>
      <c r="D404" s="24" t="s">
        <v>463</v>
      </c>
      <c r="E404" s="24" t="s">
        <v>466</v>
      </c>
      <c r="F404" s="56">
        <v>1.910199454</v>
      </c>
      <c r="G404" s="39">
        <v>1.1707500239999999</v>
      </c>
      <c r="H404" s="93">
        <f t="shared" si="18"/>
        <v>0.63160317304422287</v>
      </c>
      <c r="I404" s="94">
        <v>0.19618843999999999</v>
      </c>
      <c r="J404" s="95">
        <v>1.1229802900000001</v>
      </c>
      <c r="K404" s="62">
        <f t="shared" si="19"/>
        <v>-0.8252966309853933</v>
      </c>
      <c r="L404" s="64">
        <f t="shared" si="20"/>
        <v>0.10270573556555943</v>
      </c>
      <c r="M404" s="45"/>
      <c r="O404" s="126"/>
    </row>
    <row r="405" spans="1:15" x14ac:dyDescent="0.15">
      <c r="A405" s="24" t="s">
        <v>2000</v>
      </c>
      <c r="B405" s="24" t="s">
        <v>1947</v>
      </c>
      <c r="C405" s="24" t="s">
        <v>1884</v>
      </c>
      <c r="D405" s="24" t="s">
        <v>463</v>
      </c>
      <c r="E405" s="24" t="s">
        <v>466</v>
      </c>
      <c r="F405" s="56">
        <v>1.9009615200000001</v>
      </c>
      <c r="G405" s="39">
        <v>0.82678152000000005</v>
      </c>
      <c r="H405" s="93">
        <f t="shared" si="18"/>
        <v>1.2992307810653534</v>
      </c>
      <c r="I405" s="94">
        <v>7.3957070599999994</v>
      </c>
      <c r="J405" s="95">
        <v>5.4464071299999999</v>
      </c>
      <c r="K405" s="62">
        <f t="shared" si="19"/>
        <v>0.35790565844092526</v>
      </c>
      <c r="L405" s="64">
        <f t="shared" si="20"/>
        <v>3.8905085569538511</v>
      </c>
      <c r="M405" s="45"/>
      <c r="O405" s="126"/>
    </row>
    <row r="406" spans="1:15" x14ac:dyDescent="0.15">
      <c r="A406" s="24" t="s">
        <v>865</v>
      </c>
      <c r="B406" s="24" t="s">
        <v>866</v>
      </c>
      <c r="C406" s="24" t="s">
        <v>1879</v>
      </c>
      <c r="D406" s="24" t="s">
        <v>462</v>
      </c>
      <c r="E406" s="24" t="s">
        <v>465</v>
      </c>
      <c r="F406" s="56">
        <v>1.88814974</v>
      </c>
      <c r="G406" s="39">
        <v>0.8795676899999999</v>
      </c>
      <c r="H406" s="93">
        <f t="shared" si="18"/>
        <v>1.1466792851383616</v>
      </c>
      <c r="I406" s="94">
        <v>4.6311887999999994</v>
      </c>
      <c r="J406" s="95">
        <v>2.7673009999999998</v>
      </c>
      <c r="K406" s="62">
        <f t="shared" si="19"/>
        <v>0.67353995824812696</v>
      </c>
      <c r="L406" s="64">
        <f t="shared" si="20"/>
        <v>2.4527656371152</v>
      </c>
      <c r="M406" s="45"/>
      <c r="O406" s="126"/>
    </row>
    <row r="407" spans="1:15" x14ac:dyDescent="0.15">
      <c r="A407" s="24" t="s">
        <v>530</v>
      </c>
      <c r="B407" s="24" t="s">
        <v>843</v>
      </c>
      <c r="C407" s="24" t="s">
        <v>1444</v>
      </c>
      <c r="D407" s="24" t="s">
        <v>462</v>
      </c>
      <c r="E407" s="24" t="s">
        <v>465</v>
      </c>
      <c r="F407" s="56">
        <v>1.8810861249999999</v>
      </c>
      <c r="G407" s="39">
        <v>1.10509418</v>
      </c>
      <c r="H407" s="93">
        <f t="shared" si="18"/>
        <v>0.70219530520014128</v>
      </c>
      <c r="I407" s="94">
        <v>0.38663320000000001</v>
      </c>
      <c r="J407" s="95">
        <v>0.34882575999999998</v>
      </c>
      <c r="K407" s="62">
        <f t="shared" si="19"/>
        <v>0.10838488533644997</v>
      </c>
      <c r="L407" s="64">
        <f t="shared" si="20"/>
        <v>0.20553721324163188</v>
      </c>
      <c r="M407" s="45"/>
      <c r="O407" s="126"/>
    </row>
    <row r="408" spans="1:15" x14ac:dyDescent="0.15">
      <c r="A408" s="24" t="s">
        <v>41</v>
      </c>
      <c r="B408" s="24" t="s">
        <v>309</v>
      </c>
      <c r="C408" s="24" t="s">
        <v>1444</v>
      </c>
      <c r="D408" s="24" t="s">
        <v>462</v>
      </c>
      <c r="E408" s="24" t="s">
        <v>465</v>
      </c>
      <c r="F408" s="56">
        <v>1.87487848</v>
      </c>
      <c r="G408" s="39">
        <v>1.3949176399999998</v>
      </c>
      <c r="H408" s="93">
        <f t="shared" si="18"/>
        <v>0.34407826400417463</v>
      </c>
      <c r="I408" s="94">
        <v>36.779166409999995</v>
      </c>
      <c r="J408" s="95">
        <v>12.1778788</v>
      </c>
      <c r="K408" s="62">
        <f t="shared" si="19"/>
        <v>2.020161968601625</v>
      </c>
      <c r="L408" s="64">
        <f t="shared" si="20"/>
        <v>19.616826798289345</v>
      </c>
      <c r="M408" s="45"/>
      <c r="O408" s="126"/>
    </row>
    <row r="409" spans="1:15" x14ac:dyDescent="0.15">
      <c r="A409" s="24" t="s">
        <v>1742</v>
      </c>
      <c r="B409" s="24" t="s">
        <v>1743</v>
      </c>
      <c r="C409" s="24" t="s">
        <v>1884</v>
      </c>
      <c r="D409" s="24" t="s">
        <v>1744</v>
      </c>
      <c r="E409" s="24" t="s">
        <v>465</v>
      </c>
      <c r="F409" s="56">
        <v>1.8684068200000001</v>
      </c>
      <c r="G409" s="39">
        <v>0.28986386999999997</v>
      </c>
      <c r="H409" s="93">
        <f t="shared" si="18"/>
        <v>5.4458078890618564</v>
      </c>
      <c r="I409" s="94">
        <v>1.36736006</v>
      </c>
      <c r="J409" s="95">
        <v>1.912633E-2</v>
      </c>
      <c r="K409" s="62">
        <f t="shared" si="19"/>
        <v>70.490979189421068</v>
      </c>
      <c r="L409" s="64">
        <f t="shared" si="20"/>
        <v>0.7318320856910594</v>
      </c>
      <c r="M409" s="45"/>
      <c r="O409" s="126"/>
    </row>
    <row r="410" spans="1:15" x14ac:dyDescent="0.15">
      <c r="A410" s="24" t="s">
        <v>694</v>
      </c>
      <c r="B410" s="24" t="s">
        <v>1211</v>
      </c>
      <c r="C410" s="24" t="s">
        <v>2135</v>
      </c>
      <c r="D410" s="24" t="s">
        <v>462</v>
      </c>
      <c r="E410" s="24" t="s">
        <v>465</v>
      </c>
      <c r="F410" s="56">
        <v>1.8651950800000001</v>
      </c>
      <c r="G410" s="39">
        <v>1.1067788799999998</v>
      </c>
      <c r="H410" s="93">
        <f t="shared" si="18"/>
        <v>0.68524636104368053</v>
      </c>
      <c r="I410" s="94">
        <v>1.3190892400000001</v>
      </c>
      <c r="J410" s="95">
        <v>2.6439825899999998</v>
      </c>
      <c r="K410" s="62">
        <f t="shared" si="19"/>
        <v>-0.50109760745436671</v>
      </c>
      <c r="L410" s="64">
        <f t="shared" si="20"/>
        <v>0.70721248095936429</v>
      </c>
      <c r="M410" s="45"/>
      <c r="O410" s="126"/>
    </row>
    <row r="411" spans="1:15" x14ac:dyDescent="0.15">
      <c r="A411" s="24" t="s">
        <v>1059</v>
      </c>
      <c r="B411" s="24" t="s">
        <v>134</v>
      </c>
      <c r="C411" s="24" t="s">
        <v>1070</v>
      </c>
      <c r="D411" s="24" t="s">
        <v>462</v>
      </c>
      <c r="E411" s="24" t="s">
        <v>465</v>
      </c>
      <c r="F411" s="56">
        <v>1.855111578</v>
      </c>
      <c r="G411" s="39">
        <v>5.7015489970000006</v>
      </c>
      <c r="H411" s="93">
        <f t="shared" si="18"/>
        <v>-0.67463024890672529</v>
      </c>
      <c r="I411" s="94">
        <v>5.7344164000000006</v>
      </c>
      <c r="J411" s="95">
        <v>7.9460500500000002</v>
      </c>
      <c r="K411" s="62">
        <f t="shared" si="19"/>
        <v>-0.27833120054409921</v>
      </c>
      <c r="L411" s="64">
        <f t="shared" si="20"/>
        <v>3.0911436638125496</v>
      </c>
      <c r="M411" s="45"/>
      <c r="O411" s="126"/>
    </row>
    <row r="412" spans="1:15" x14ac:dyDescent="0.15">
      <c r="A412" s="24" t="s">
        <v>1065</v>
      </c>
      <c r="B412" s="24" t="s">
        <v>131</v>
      </c>
      <c r="C412" s="24" t="s">
        <v>1070</v>
      </c>
      <c r="D412" s="24" t="s">
        <v>462</v>
      </c>
      <c r="E412" s="24" t="s">
        <v>465</v>
      </c>
      <c r="F412" s="56">
        <v>1.8189736910000001</v>
      </c>
      <c r="G412" s="39">
        <v>6.35615767</v>
      </c>
      <c r="H412" s="93">
        <f t="shared" si="18"/>
        <v>-0.71382495755489961</v>
      </c>
      <c r="I412" s="94">
        <v>12.890240589999999</v>
      </c>
      <c r="J412" s="95">
        <v>9.7143003500000003</v>
      </c>
      <c r="K412" s="62">
        <f t="shared" si="19"/>
        <v>0.3269345321405468</v>
      </c>
      <c r="L412" s="64">
        <f t="shared" si="20"/>
        <v>7.0865459208007859</v>
      </c>
      <c r="M412" s="45"/>
      <c r="O412" s="126"/>
    </row>
    <row r="413" spans="1:15" x14ac:dyDescent="0.15">
      <c r="A413" s="24" t="s">
        <v>1422</v>
      </c>
      <c r="B413" s="24" t="s">
        <v>1429</v>
      </c>
      <c r="C413" s="24" t="s">
        <v>1885</v>
      </c>
      <c r="D413" s="24" t="s">
        <v>462</v>
      </c>
      <c r="E413" s="24" t="s">
        <v>466</v>
      </c>
      <c r="F413" s="56">
        <v>1.8074582299999999</v>
      </c>
      <c r="G413" s="39">
        <v>2.3413289800000001</v>
      </c>
      <c r="H413" s="93">
        <f t="shared" si="18"/>
        <v>-0.22802039122242457</v>
      </c>
      <c r="I413" s="94">
        <v>1.43534852</v>
      </c>
      <c r="J413" s="95">
        <v>0.91132671999999992</v>
      </c>
      <c r="K413" s="62">
        <f t="shared" si="19"/>
        <v>0.57500980548447012</v>
      </c>
      <c r="L413" s="64">
        <f t="shared" si="20"/>
        <v>0.79412541666315584</v>
      </c>
      <c r="M413" s="45"/>
      <c r="O413" s="126"/>
    </row>
    <row r="414" spans="1:15" x14ac:dyDescent="0.15">
      <c r="A414" s="24" t="s">
        <v>206</v>
      </c>
      <c r="B414" s="24" t="s">
        <v>207</v>
      </c>
      <c r="C414" s="24" t="s">
        <v>1444</v>
      </c>
      <c r="D414" s="24" t="s">
        <v>462</v>
      </c>
      <c r="E414" s="24" t="s">
        <v>465</v>
      </c>
      <c r="F414" s="56">
        <v>1.7837818000000001</v>
      </c>
      <c r="G414" s="39">
        <v>0.2411219</v>
      </c>
      <c r="H414" s="93">
        <f t="shared" si="18"/>
        <v>6.3978423361793357</v>
      </c>
      <c r="I414" s="94">
        <v>2.66921315</v>
      </c>
      <c r="J414" s="95">
        <v>3.8007859999999997E-2</v>
      </c>
      <c r="K414" s="62">
        <f t="shared" si="19"/>
        <v>69.227925223887908</v>
      </c>
      <c r="L414" s="64">
        <f t="shared" si="20"/>
        <v>1.4963787330939242</v>
      </c>
      <c r="M414" s="45"/>
      <c r="O414" s="126"/>
    </row>
    <row r="415" spans="1:15" x14ac:dyDescent="0.15">
      <c r="A415" s="24" t="s">
        <v>2034</v>
      </c>
      <c r="B415" s="24" t="s">
        <v>821</v>
      </c>
      <c r="C415" s="24" t="s">
        <v>1881</v>
      </c>
      <c r="D415" s="24" t="s">
        <v>462</v>
      </c>
      <c r="E415" s="24" t="s">
        <v>465</v>
      </c>
      <c r="F415" s="56">
        <v>1.78103761</v>
      </c>
      <c r="G415" s="39">
        <v>0.63855594999999998</v>
      </c>
      <c r="H415" s="93">
        <f t="shared" si="18"/>
        <v>1.7891645360128585</v>
      </c>
      <c r="I415" s="94">
        <v>0.44077499999999997</v>
      </c>
      <c r="J415" s="95">
        <v>0.45495000000000002</v>
      </c>
      <c r="K415" s="62">
        <f t="shared" si="19"/>
        <v>-3.1157270029673723E-2</v>
      </c>
      <c r="L415" s="64">
        <f t="shared" si="20"/>
        <v>0.24748214048101991</v>
      </c>
      <c r="M415" s="45"/>
      <c r="O415" s="126"/>
    </row>
    <row r="416" spans="1:15" x14ac:dyDescent="0.15">
      <c r="A416" s="24" t="s">
        <v>685</v>
      </c>
      <c r="B416" s="24" t="s">
        <v>686</v>
      </c>
      <c r="C416" s="24" t="s">
        <v>1879</v>
      </c>
      <c r="D416" s="24" t="s">
        <v>462</v>
      </c>
      <c r="E416" s="24" t="s">
        <v>465</v>
      </c>
      <c r="F416" s="56">
        <v>1.7792507799999999</v>
      </c>
      <c r="G416" s="39">
        <v>1.1775659999999999</v>
      </c>
      <c r="H416" s="93">
        <f t="shared" si="18"/>
        <v>0.51095631157828958</v>
      </c>
      <c r="I416" s="94">
        <v>0</v>
      </c>
      <c r="J416" s="95">
        <v>0</v>
      </c>
      <c r="K416" s="62" t="str">
        <f t="shared" si="19"/>
        <v/>
      </c>
      <c r="L416" s="64">
        <f t="shared" si="20"/>
        <v>0</v>
      </c>
      <c r="M416" s="45"/>
      <c r="O416" s="126"/>
    </row>
    <row r="417" spans="1:15" x14ac:dyDescent="0.15">
      <c r="A417" s="24" t="s">
        <v>1004</v>
      </c>
      <c r="B417" s="24" t="s">
        <v>1005</v>
      </c>
      <c r="C417" s="24" t="s">
        <v>1882</v>
      </c>
      <c r="D417" s="24" t="s">
        <v>463</v>
      </c>
      <c r="E417" s="24" t="s">
        <v>466</v>
      </c>
      <c r="F417" s="56">
        <v>1.7761726499999999</v>
      </c>
      <c r="G417" s="39">
        <v>0.40923717999999998</v>
      </c>
      <c r="H417" s="93">
        <f t="shared" si="18"/>
        <v>3.3402035220749005</v>
      </c>
      <c r="I417" s="94">
        <v>3.1172789900000004</v>
      </c>
      <c r="J417" s="95">
        <v>5.1081405700000007</v>
      </c>
      <c r="K417" s="62">
        <f t="shared" si="19"/>
        <v>-0.38974291187135435</v>
      </c>
      <c r="L417" s="64">
        <f t="shared" si="20"/>
        <v>1.7550540427474777</v>
      </c>
      <c r="M417" s="45"/>
      <c r="O417" s="126"/>
    </row>
    <row r="418" spans="1:15" x14ac:dyDescent="0.15">
      <c r="A418" s="24" t="s">
        <v>200</v>
      </c>
      <c r="B418" s="24" t="s">
        <v>98</v>
      </c>
      <c r="C418" s="24" t="s">
        <v>1884</v>
      </c>
      <c r="D418" s="24" t="s">
        <v>463</v>
      </c>
      <c r="E418" s="24" t="s">
        <v>466</v>
      </c>
      <c r="F418" s="56">
        <v>1.77388989</v>
      </c>
      <c r="G418" s="39">
        <v>0.59291504000000006</v>
      </c>
      <c r="H418" s="93">
        <f t="shared" si="18"/>
        <v>1.9918112551167528</v>
      </c>
      <c r="I418" s="94">
        <v>4.64073813438538</v>
      </c>
      <c r="J418" s="95">
        <v>3.1071622300000001</v>
      </c>
      <c r="K418" s="62">
        <f t="shared" si="19"/>
        <v>0.49356158155455554</v>
      </c>
      <c r="L418" s="64">
        <f t="shared" si="20"/>
        <v>2.6161365260305871</v>
      </c>
      <c r="M418" s="45"/>
      <c r="O418" s="126"/>
    </row>
    <row r="419" spans="1:15" x14ac:dyDescent="0.15">
      <c r="A419" s="24" t="s">
        <v>2099</v>
      </c>
      <c r="B419" s="24" t="s">
        <v>2100</v>
      </c>
      <c r="C419" s="24" t="s">
        <v>1444</v>
      </c>
      <c r="D419" s="24" t="s">
        <v>462</v>
      </c>
      <c r="E419" s="24" t="s">
        <v>465</v>
      </c>
      <c r="F419" s="56">
        <v>1.75075398</v>
      </c>
      <c r="G419" s="39">
        <v>1.7758284799999999</v>
      </c>
      <c r="H419" s="93">
        <f t="shared" si="18"/>
        <v>-1.4119888425260463E-2</v>
      </c>
      <c r="I419" s="94">
        <v>4.2488423200000005</v>
      </c>
      <c r="J419" s="95">
        <v>1.28613567</v>
      </c>
      <c r="K419" s="62">
        <f t="shared" si="19"/>
        <v>2.3035724139429248</v>
      </c>
      <c r="L419" s="64">
        <f t="shared" si="20"/>
        <v>2.426864293063038</v>
      </c>
      <c r="M419" s="45"/>
      <c r="O419" s="126"/>
    </row>
    <row r="420" spans="1:15" x14ac:dyDescent="0.15">
      <c r="A420" s="24" t="s">
        <v>1887</v>
      </c>
      <c r="B420" s="24" t="s">
        <v>1888</v>
      </c>
      <c r="C420" s="24" t="s">
        <v>1879</v>
      </c>
      <c r="D420" s="24" t="s">
        <v>462</v>
      </c>
      <c r="E420" s="24" t="s">
        <v>465</v>
      </c>
      <c r="F420" s="56">
        <v>1.7264341699999999</v>
      </c>
      <c r="G420" s="39">
        <v>0.63932994999999992</v>
      </c>
      <c r="H420" s="93">
        <f t="shared" si="18"/>
        <v>1.7003805624935922</v>
      </c>
      <c r="I420" s="94">
        <v>2.57423651</v>
      </c>
      <c r="J420" s="95">
        <v>2.1291137500000001</v>
      </c>
      <c r="K420" s="62">
        <f t="shared" si="19"/>
        <v>0.2090648092428129</v>
      </c>
      <c r="L420" s="64">
        <f t="shared" si="20"/>
        <v>1.4910713392564514</v>
      </c>
      <c r="M420" s="45"/>
      <c r="O420" s="126"/>
    </row>
    <row r="421" spans="1:15" x14ac:dyDescent="0.15">
      <c r="A421" s="24" t="s">
        <v>1689</v>
      </c>
      <c r="B421" s="24" t="s">
        <v>1690</v>
      </c>
      <c r="C421" s="24" t="s">
        <v>1070</v>
      </c>
      <c r="D421" s="24" t="s">
        <v>462</v>
      </c>
      <c r="E421" s="24" t="s">
        <v>465</v>
      </c>
      <c r="F421" s="56">
        <v>1.6987449999999999</v>
      </c>
      <c r="G421" s="39">
        <v>7.7284000000000005E-2</v>
      </c>
      <c r="H421" s="93">
        <f t="shared" si="18"/>
        <v>20.980552248848401</v>
      </c>
      <c r="I421" s="94">
        <v>0</v>
      </c>
      <c r="J421" s="95">
        <v>0</v>
      </c>
      <c r="K421" s="62" t="str">
        <f t="shared" si="19"/>
        <v/>
      </c>
      <c r="L421" s="64">
        <f t="shared" si="20"/>
        <v>0</v>
      </c>
      <c r="M421" s="45"/>
      <c r="O421" s="126"/>
    </row>
    <row r="422" spans="1:15" x14ac:dyDescent="0.15">
      <c r="A422" s="24" t="s">
        <v>2062</v>
      </c>
      <c r="B422" s="24" t="s">
        <v>2065</v>
      </c>
      <c r="C422" s="24" t="s">
        <v>1884</v>
      </c>
      <c r="D422" s="24" t="s">
        <v>463</v>
      </c>
      <c r="E422" s="24" t="s">
        <v>466</v>
      </c>
      <c r="F422" s="56">
        <v>1.6987191610000001</v>
      </c>
      <c r="G422" s="39">
        <v>1.386867284</v>
      </c>
      <c r="H422" s="93">
        <f t="shared" si="18"/>
        <v>0.22486064859829802</v>
      </c>
      <c r="I422" s="94">
        <v>0.5292396800000001</v>
      </c>
      <c r="J422" s="95">
        <v>0.26269972999999996</v>
      </c>
      <c r="K422" s="62">
        <f t="shared" si="19"/>
        <v>1.0146182868174254</v>
      </c>
      <c r="L422" s="64">
        <f t="shared" si="20"/>
        <v>0.31155219305847348</v>
      </c>
      <c r="M422" s="45"/>
      <c r="O422" s="126"/>
    </row>
    <row r="423" spans="1:15" x14ac:dyDescent="0.15">
      <c r="A423" s="24" t="s">
        <v>411</v>
      </c>
      <c r="B423" s="24" t="s">
        <v>412</v>
      </c>
      <c r="C423" s="24" t="s">
        <v>1882</v>
      </c>
      <c r="D423" s="24" t="s">
        <v>463</v>
      </c>
      <c r="E423" s="24" t="s">
        <v>466</v>
      </c>
      <c r="F423" s="56">
        <v>1.69533573</v>
      </c>
      <c r="G423" s="39">
        <v>1.26778024</v>
      </c>
      <c r="H423" s="93">
        <f t="shared" si="18"/>
        <v>0.3372473213496372</v>
      </c>
      <c r="I423" s="94">
        <v>46.915128100000004</v>
      </c>
      <c r="J423" s="95">
        <v>6.1471646</v>
      </c>
      <c r="K423" s="62">
        <f t="shared" si="19"/>
        <v>6.6319947736554843</v>
      </c>
      <c r="L423" s="64">
        <f t="shared" si="20"/>
        <v>27.67306042679818</v>
      </c>
      <c r="M423" s="45"/>
      <c r="O423" s="126"/>
    </row>
    <row r="424" spans="1:15" x14ac:dyDescent="0.15">
      <c r="A424" s="24" t="s">
        <v>1952</v>
      </c>
      <c r="B424" s="24" t="s">
        <v>1953</v>
      </c>
      <c r="C424" s="24" t="s">
        <v>1884</v>
      </c>
      <c r="D424" s="24" t="s">
        <v>463</v>
      </c>
      <c r="E424" s="24" t="s">
        <v>466</v>
      </c>
      <c r="F424" s="56">
        <v>1.6885448600000001</v>
      </c>
      <c r="G424" s="39">
        <v>6.1628670880000005</v>
      </c>
      <c r="H424" s="93">
        <f t="shared" si="18"/>
        <v>-0.72601309814260917</v>
      </c>
      <c r="I424" s="94">
        <v>4.7996844126944147</v>
      </c>
      <c r="J424" s="95">
        <v>6.9468068499999998</v>
      </c>
      <c r="K424" s="62">
        <f t="shared" si="19"/>
        <v>-0.3090804859941636</v>
      </c>
      <c r="L424" s="64">
        <f t="shared" si="20"/>
        <v>2.8424974227184077</v>
      </c>
      <c r="M424" s="45"/>
      <c r="O424" s="126"/>
    </row>
    <row r="425" spans="1:15" x14ac:dyDescent="0.15">
      <c r="A425" s="24" t="s">
        <v>260</v>
      </c>
      <c r="B425" s="24" t="s">
        <v>37</v>
      </c>
      <c r="C425" s="24" t="s">
        <v>1898</v>
      </c>
      <c r="D425" s="24" t="s">
        <v>463</v>
      </c>
      <c r="E425" s="24" t="s">
        <v>465</v>
      </c>
      <c r="F425" s="56">
        <v>1.6779219599999999</v>
      </c>
      <c r="G425" s="39">
        <v>6.2562199999999998E-3</v>
      </c>
      <c r="H425" s="93">
        <f t="shared" si="18"/>
        <v>267.2006003625192</v>
      </c>
      <c r="I425" s="94">
        <v>0.83431103000000006</v>
      </c>
      <c r="J425" s="95">
        <v>0</v>
      </c>
      <c r="K425" s="62" t="str">
        <f t="shared" si="19"/>
        <v/>
      </c>
      <c r="L425" s="64">
        <f t="shared" si="20"/>
        <v>0.49722874477428025</v>
      </c>
      <c r="M425" s="45"/>
      <c r="O425" s="126"/>
    </row>
    <row r="426" spans="1:15" x14ac:dyDescent="0.15">
      <c r="A426" s="24" t="s">
        <v>734</v>
      </c>
      <c r="B426" s="24" t="s">
        <v>746</v>
      </c>
      <c r="C426" s="24" t="s">
        <v>1898</v>
      </c>
      <c r="D426" s="24" t="s">
        <v>2110</v>
      </c>
      <c r="E426" s="24" t="s">
        <v>465</v>
      </c>
      <c r="F426" s="56">
        <v>1.6610134699999999</v>
      </c>
      <c r="G426" s="39">
        <v>0.73667241999999999</v>
      </c>
      <c r="H426" s="93">
        <f t="shared" si="18"/>
        <v>1.2547518067800065</v>
      </c>
      <c r="I426" s="94">
        <v>0.70574698795180502</v>
      </c>
      <c r="J426" s="95">
        <v>0</v>
      </c>
      <c r="K426" s="62" t="str">
        <f t="shared" si="19"/>
        <v/>
      </c>
      <c r="L426" s="64">
        <f t="shared" si="20"/>
        <v>0.42488938271632742</v>
      </c>
      <c r="M426" s="45"/>
      <c r="O426" s="126"/>
    </row>
    <row r="427" spans="1:15" x14ac:dyDescent="0.15">
      <c r="A427" s="24" t="s">
        <v>1943</v>
      </c>
      <c r="B427" s="24" t="s">
        <v>1944</v>
      </c>
      <c r="C427" s="24" t="s">
        <v>1885</v>
      </c>
      <c r="D427" s="24" t="s">
        <v>462</v>
      </c>
      <c r="E427" s="24" t="s">
        <v>466</v>
      </c>
      <c r="F427" s="56">
        <v>1.65889832</v>
      </c>
      <c r="G427" s="39">
        <v>1.1926566599999999</v>
      </c>
      <c r="H427" s="93">
        <f t="shared" si="18"/>
        <v>0.39092697474225324</v>
      </c>
      <c r="I427" s="94">
        <v>1.3897698700000001</v>
      </c>
      <c r="J427" s="95">
        <v>0.75184372999999993</v>
      </c>
      <c r="K427" s="62">
        <f t="shared" si="19"/>
        <v>0.84848235683231699</v>
      </c>
      <c r="L427" s="64">
        <f t="shared" si="20"/>
        <v>0.83776675956848279</v>
      </c>
      <c r="M427" s="45"/>
      <c r="O427" s="126"/>
    </row>
    <row r="428" spans="1:15" x14ac:dyDescent="0.15">
      <c r="A428" s="24" t="s">
        <v>2012</v>
      </c>
      <c r="B428" s="24" t="s">
        <v>813</v>
      </c>
      <c r="C428" s="24" t="s">
        <v>1884</v>
      </c>
      <c r="D428" s="24" t="s">
        <v>463</v>
      </c>
      <c r="E428" s="24" t="s">
        <v>466</v>
      </c>
      <c r="F428" s="56">
        <v>1.6532394500000001</v>
      </c>
      <c r="G428" s="39">
        <v>5.8967612999999997</v>
      </c>
      <c r="H428" s="93">
        <f t="shared" si="18"/>
        <v>-0.71963602291312012</v>
      </c>
      <c r="I428" s="94">
        <v>0.1654745</v>
      </c>
      <c r="J428" s="95">
        <v>2.7753361600000002</v>
      </c>
      <c r="K428" s="62">
        <f t="shared" si="19"/>
        <v>-0.94037677223216087</v>
      </c>
      <c r="L428" s="64">
        <f t="shared" si="20"/>
        <v>0.10009106666308984</v>
      </c>
      <c r="M428" s="45"/>
      <c r="O428" s="126"/>
    </row>
    <row r="429" spans="1:15" x14ac:dyDescent="0.15">
      <c r="A429" s="24" t="s">
        <v>1258</v>
      </c>
      <c r="B429" s="24" t="s">
        <v>1259</v>
      </c>
      <c r="C429" s="24" t="s">
        <v>1879</v>
      </c>
      <c r="D429" s="24" t="s">
        <v>462</v>
      </c>
      <c r="E429" s="24" t="s">
        <v>465</v>
      </c>
      <c r="F429" s="56">
        <v>1.63710925</v>
      </c>
      <c r="G429" s="39">
        <v>1.61204729</v>
      </c>
      <c r="H429" s="93">
        <f t="shared" si="18"/>
        <v>1.5546665507560897E-2</v>
      </c>
      <c r="I429" s="94">
        <v>3.500093E-2</v>
      </c>
      <c r="J429" s="95">
        <v>0.29269658000000004</v>
      </c>
      <c r="K429" s="62">
        <f t="shared" si="19"/>
        <v>-0.88041906741787013</v>
      </c>
      <c r="L429" s="64">
        <f t="shared" si="20"/>
        <v>2.1379715495468615E-2</v>
      </c>
      <c r="M429" s="45"/>
      <c r="O429" s="126"/>
    </row>
    <row r="430" spans="1:15" x14ac:dyDescent="0.15">
      <c r="A430" s="24" t="s">
        <v>239</v>
      </c>
      <c r="B430" s="24" t="s">
        <v>240</v>
      </c>
      <c r="C430" s="24" t="s">
        <v>1444</v>
      </c>
      <c r="D430" s="24" t="s">
        <v>462</v>
      </c>
      <c r="E430" s="24" t="s">
        <v>466</v>
      </c>
      <c r="F430" s="56">
        <v>1.6297638799999998</v>
      </c>
      <c r="G430" s="39">
        <v>0.30139022999999998</v>
      </c>
      <c r="H430" s="93">
        <f t="shared" si="18"/>
        <v>4.4074874291711446</v>
      </c>
      <c r="I430" s="94">
        <v>4.6675217099999999</v>
      </c>
      <c r="J430" s="95">
        <v>0.15913192000000001</v>
      </c>
      <c r="K430" s="62">
        <f t="shared" si="19"/>
        <v>28.331146824596846</v>
      </c>
      <c r="L430" s="64">
        <f t="shared" si="20"/>
        <v>2.8639251165635113</v>
      </c>
      <c r="M430" s="45"/>
      <c r="O430" s="126"/>
    </row>
    <row r="431" spans="1:15" x14ac:dyDescent="0.15">
      <c r="A431" s="24" t="s">
        <v>1932</v>
      </c>
      <c r="B431" s="24" t="s">
        <v>901</v>
      </c>
      <c r="C431" s="24" t="s">
        <v>1881</v>
      </c>
      <c r="D431" s="24" t="s">
        <v>462</v>
      </c>
      <c r="E431" s="24" t="s">
        <v>465</v>
      </c>
      <c r="F431" s="56">
        <v>1.6002669299999999</v>
      </c>
      <c r="G431" s="39">
        <v>1.31279715</v>
      </c>
      <c r="H431" s="93">
        <f t="shared" si="18"/>
        <v>0.21897501834156174</v>
      </c>
      <c r="I431" s="94">
        <v>1.4126E-2</v>
      </c>
      <c r="J431" s="95">
        <v>1.3517E-2</v>
      </c>
      <c r="K431" s="62">
        <f t="shared" si="19"/>
        <v>4.5054375970999594E-2</v>
      </c>
      <c r="L431" s="64">
        <f t="shared" si="20"/>
        <v>8.8272773342882253E-3</v>
      </c>
      <c r="M431" s="45"/>
      <c r="O431" s="126"/>
    </row>
    <row r="432" spans="1:15" x14ac:dyDescent="0.15">
      <c r="A432" s="24" t="s">
        <v>48</v>
      </c>
      <c r="B432" s="24" t="s">
        <v>1238</v>
      </c>
      <c r="C432" s="24" t="s">
        <v>1883</v>
      </c>
      <c r="D432" s="24" t="s">
        <v>462</v>
      </c>
      <c r="E432" s="24" t="s">
        <v>465</v>
      </c>
      <c r="F432" s="56">
        <v>1.5872072800000001</v>
      </c>
      <c r="G432" s="39">
        <v>1.4021369099999998</v>
      </c>
      <c r="H432" s="93">
        <f t="shared" si="18"/>
        <v>0.13199165408176894</v>
      </c>
      <c r="I432" s="94">
        <v>0.72679302000000001</v>
      </c>
      <c r="J432" s="95">
        <v>0</v>
      </c>
      <c r="K432" s="62" t="str">
        <f t="shared" si="19"/>
        <v/>
      </c>
      <c r="L432" s="64">
        <f t="shared" si="20"/>
        <v>0.45790680849195697</v>
      </c>
      <c r="M432" s="45"/>
      <c r="O432" s="126"/>
    </row>
    <row r="433" spans="1:15" x14ac:dyDescent="0.15">
      <c r="A433" s="24" t="s">
        <v>772</v>
      </c>
      <c r="B433" s="24" t="s">
        <v>773</v>
      </c>
      <c r="C433" s="24" t="s">
        <v>1444</v>
      </c>
      <c r="D433" s="24" t="s">
        <v>462</v>
      </c>
      <c r="E433" s="24" t="s">
        <v>465</v>
      </c>
      <c r="F433" s="56">
        <v>1.5796979199999999</v>
      </c>
      <c r="G433" s="39">
        <v>1.473247518</v>
      </c>
      <c r="H433" s="93">
        <f t="shared" si="18"/>
        <v>7.2255612651233925E-2</v>
      </c>
      <c r="I433" s="94">
        <v>10.088141536496149</v>
      </c>
      <c r="J433" s="95">
        <v>0.90917702</v>
      </c>
      <c r="K433" s="62">
        <f t="shared" si="19"/>
        <v>10.095904663864193</v>
      </c>
      <c r="L433" s="64">
        <f t="shared" si="20"/>
        <v>6.3861206682453249</v>
      </c>
      <c r="M433" s="45"/>
      <c r="O433" s="126"/>
    </row>
    <row r="434" spans="1:15" x14ac:dyDescent="0.15">
      <c r="A434" s="24" t="s">
        <v>1043</v>
      </c>
      <c r="B434" s="24" t="s">
        <v>2127</v>
      </c>
      <c r="C434" s="24" t="s">
        <v>1878</v>
      </c>
      <c r="D434" s="24" t="s">
        <v>462</v>
      </c>
      <c r="E434" s="24" t="s">
        <v>465</v>
      </c>
      <c r="F434" s="56">
        <v>1.55467880350367</v>
      </c>
      <c r="G434" s="39">
        <v>1.4332815011009801</v>
      </c>
      <c r="H434" s="93">
        <f t="shared" si="18"/>
        <v>8.4698855255885386E-2</v>
      </c>
      <c r="I434" s="94">
        <v>1.225243159158365</v>
      </c>
      <c r="J434" s="95">
        <v>0.58736352837394501</v>
      </c>
      <c r="K434" s="62">
        <f t="shared" si="19"/>
        <v>1.0860048334126629</v>
      </c>
      <c r="L434" s="64">
        <f t="shared" si="20"/>
        <v>0.78810051079176024</v>
      </c>
      <c r="M434" s="45"/>
      <c r="O434" s="126"/>
    </row>
    <row r="435" spans="1:15" x14ac:dyDescent="0.15">
      <c r="A435" s="24" t="s">
        <v>609</v>
      </c>
      <c r="B435" s="24" t="s">
        <v>610</v>
      </c>
      <c r="C435" s="24" t="s">
        <v>641</v>
      </c>
      <c r="D435" s="24" t="s">
        <v>463</v>
      </c>
      <c r="E435" s="24" t="s">
        <v>466</v>
      </c>
      <c r="F435" s="56">
        <v>1.551936</v>
      </c>
      <c r="G435" s="39">
        <v>1.3278860700000001</v>
      </c>
      <c r="H435" s="93">
        <f t="shared" si="18"/>
        <v>0.16872677186831231</v>
      </c>
      <c r="I435" s="94">
        <v>0</v>
      </c>
      <c r="J435" s="95">
        <v>0</v>
      </c>
      <c r="K435" s="62" t="str">
        <f t="shared" si="19"/>
        <v/>
      </c>
      <c r="L435" s="64">
        <f t="shared" si="20"/>
        <v>0</v>
      </c>
      <c r="M435" s="45"/>
      <c r="O435" s="126"/>
    </row>
    <row r="436" spans="1:15" x14ac:dyDescent="0.15">
      <c r="A436" s="24" t="s">
        <v>1126</v>
      </c>
      <c r="B436" s="24" t="s">
        <v>823</v>
      </c>
      <c r="C436" s="24" t="s">
        <v>1881</v>
      </c>
      <c r="D436" s="24" t="s">
        <v>462</v>
      </c>
      <c r="E436" s="24" t="s">
        <v>465</v>
      </c>
      <c r="F436" s="56">
        <v>1.5471013999999998</v>
      </c>
      <c r="G436" s="39">
        <v>0.82443</v>
      </c>
      <c r="H436" s="93">
        <f t="shared" si="18"/>
        <v>0.87657096418131308</v>
      </c>
      <c r="I436" s="94">
        <v>0</v>
      </c>
      <c r="J436" s="95">
        <v>0</v>
      </c>
      <c r="K436" s="62" t="str">
        <f t="shared" si="19"/>
        <v/>
      </c>
      <c r="L436" s="64">
        <f t="shared" si="20"/>
        <v>0</v>
      </c>
      <c r="M436" s="45"/>
      <c r="O436" s="126"/>
    </row>
    <row r="437" spans="1:15" x14ac:dyDescent="0.15">
      <c r="A437" s="24" t="s">
        <v>2026</v>
      </c>
      <c r="B437" s="24" t="s">
        <v>671</v>
      </c>
      <c r="C437" s="24" t="s">
        <v>1444</v>
      </c>
      <c r="D437" s="24" t="s">
        <v>462</v>
      </c>
      <c r="E437" s="24" t="s">
        <v>465</v>
      </c>
      <c r="F437" s="56">
        <v>1.52422137</v>
      </c>
      <c r="G437" s="39">
        <v>3.13932842</v>
      </c>
      <c r="H437" s="93">
        <f t="shared" si="18"/>
        <v>-0.51447533800875789</v>
      </c>
      <c r="I437" s="94">
        <v>0.6062540500000001</v>
      </c>
      <c r="J437" s="95">
        <v>12.45159499</v>
      </c>
      <c r="K437" s="62">
        <f t="shared" si="19"/>
        <v>-0.95131113319322635</v>
      </c>
      <c r="L437" s="64">
        <f t="shared" si="20"/>
        <v>0.39774671969072323</v>
      </c>
      <c r="M437" s="45"/>
      <c r="O437" s="126"/>
    </row>
    <row r="438" spans="1:15" x14ac:dyDescent="0.15">
      <c r="A438" s="24" t="s">
        <v>702</v>
      </c>
      <c r="B438" s="24" t="s">
        <v>703</v>
      </c>
      <c r="C438" s="24" t="s">
        <v>1898</v>
      </c>
      <c r="D438" s="24" t="s">
        <v>2110</v>
      </c>
      <c r="E438" s="24" t="s">
        <v>465</v>
      </c>
      <c r="F438" s="56">
        <v>1.5153507900000001</v>
      </c>
      <c r="G438" s="39">
        <v>1.3908613300000001</v>
      </c>
      <c r="H438" s="93">
        <f t="shared" si="18"/>
        <v>8.9505299568577446E-2</v>
      </c>
      <c r="I438" s="94">
        <v>0.58583976591891007</v>
      </c>
      <c r="J438" s="95">
        <v>6.8589999999999996E-3</v>
      </c>
      <c r="K438" s="62">
        <f t="shared" si="19"/>
        <v>84.411833491603744</v>
      </c>
      <c r="L438" s="64">
        <f t="shared" si="20"/>
        <v>0.38660339888621437</v>
      </c>
      <c r="M438" s="45"/>
      <c r="O438" s="126"/>
    </row>
    <row r="439" spans="1:15" x14ac:dyDescent="0.15">
      <c r="A439" s="24" t="s">
        <v>568</v>
      </c>
      <c r="B439" s="24" t="s">
        <v>984</v>
      </c>
      <c r="C439" s="24" t="s">
        <v>1879</v>
      </c>
      <c r="D439" s="24" t="s">
        <v>462</v>
      </c>
      <c r="E439" s="24" t="s">
        <v>465</v>
      </c>
      <c r="F439" s="56">
        <v>1.5089551780000001</v>
      </c>
      <c r="G439" s="39">
        <v>0.230208733</v>
      </c>
      <c r="H439" s="93">
        <f t="shared" si="18"/>
        <v>5.554726045080141</v>
      </c>
      <c r="I439" s="94">
        <v>3.49468647</v>
      </c>
      <c r="J439" s="95">
        <v>0.86229130000000009</v>
      </c>
      <c r="K439" s="62">
        <f t="shared" si="19"/>
        <v>3.0527910579638222</v>
      </c>
      <c r="L439" s="64">
        <f t="shared" si="20"/>
        <v>2.315964397717849</v>
      </c>
      <c r="M439" s="45"/>
      <c r="O439" s="126"/>
    </row>
    <row r="440" spans="1:15" x14ac:dyDescent="0.15">
      <c r="A440" s="24" t="s">
        <v>1331</v>
      </c>
      <c r="B440" s="24" t="s">
        <v>1332</v>
      </c>
      <c r="C440" s="24" t="s">
        <v>1885</v>
      </c>
      <c r="D440" s="24" t="s">
        <v>462</v>
      </c>
      <c r="E440" s="24" t="s">
        <v>465</v>
      </c>
      <c r="F440" s="56">
        <v>1.5061402699999999</v>
      </c>
      <c r="G440" s="39">
        <v>4.4026513290000002</v>
      </c>
      <c r="H440" s="93">
        <f t="shared" si="18"/>
        <v>-0.65790153308776822</v>
      </c>
      <c r="I440" s="94">
        <v>0.36812602</v>
      </c>
      <c r="J440" s="95">
        <v>1.4641032199999999</v>
      </c>
      <c r="K440" s="62">
        <f t="shared" si="19"/>
        <v>-0.74856552805067933</v>
      </c>
      <c r="L440" s="64">
        <f t="shared" si="20"/>
        <v>0.24441682314224292</v>
      </c>
      <c r="M440" s="45"/>
      <c r="O440" s="126"/>
    </row>
    <row r="441" spans="1:15" x14ac:dyDescent="0.15">
      <c r="A441" s="24" t="s">
        <v>736</v>
      </c>
      <c r="B441" s="24" t="s">
        <v>748</v>
      </c>
      <c r="C441" s="24" t="s">
        <v>1879</v>
      </c>
      <c r="D441" s="24" t="s">
        <v>462</v>
      </c>
      <c r="E441" s="24" t="s">
        <v>465</v>
      </c>
      <c r="F441" s="56">
        <v>1.5041497699999999</v>
      </c>
      <c r="G441" s="39">
        <v>4.3367297800000006</v>
      </c>
      <c r="H441" s="93">
        <f t="shared" si="18"/>
        <v>-0.65316036591977844</v>
      </c>
      <c r="I441" s="94">
        <v>0</v>
      </c>
      <c r="J441" s="95">
        <v>0</v>
      </c>
      <c r="K441" s="62" t="str">
        <f t="shared" si="19"/>
        <v/>
      </c>
      <c r="L441" s="64">
        <f t="shared" si="20"/>
        <v>0</v>
      </c>
      <c r="M441" s="45"/>
      <c r="O441" s="126"/>
    </row>
    <row r="442" spans="1:15" x14ac:dyDescent="0.15">
      <c r="A442" s="24" t="s">
        <v>1995</v>
      </c>
      <c r="B442" s="24" t="s">
        <v>1949</v>
      </c>
      <c r="C442" s="24" t="s">
        <v>1884</v>
      </c>
      <c r="D442" s="24" t="s">
        <v>463</v>
      </c>
      <c r="E442" s="24" t="s">
        <v>466</v>
      </c>
      <c r="F442" s="56">
        <v>1.5032592199999999</v>
      </c>
      <c r="G442" s="39">
        <v>1.066496895</v>
      </c>
      <c r="H442" s="93">
        <f t="shared" si="18"/>
        <v>0.40952986084408605</v>
      </c>
      <c r="I442" s="94">
        <v>3.7558818199999999</v>
      </c>
      <c r="J442" s="95">
        <v>0.77116708999999994</v>
      </c>
      <c r="K442" s="62">
        <f t="shared" si="19"/>
        <v>3.8703865461893612</v>
      </c>
      <c r="L442" s="64">
        <f t="shared" si="20"/>
        <v>2.4984924556125456</v>
      </c>
      <c r="M442" s="45"/>
      <c r="O442" s="126"/>
    </row>
    <row r="443" spans="1:15" x14ac:dyDescent="0.15">
      <c r="A443" s="24" t="s">
        <v>1738</v>
      </c>
      <c r="B443" s="24" t="s">
        <v>1739</v>
      </c>
      <c r="C443" s="24" t="s">
        <v>1070</v>
      </c>
      <c r="D443" s="24" t="s">
        <v>462</v>
      </c>
      <c r="E443" s="24" t="s">
        <v>465</v>
      </c>
      <c r="F443" s="56">
        <v>1.49995324</v>
      </c>
      <c r="G443" s="39">
        <v>0.21790000000000001</v>
      </c>
      <c r="H443" s="93">
        <f t="shared" si="18"/>
        <v>5.8836770995869658</v>
      </c>
      <c r="I443" s="94">
        <v>0.63785009999999998</v>
      </c>
      <c r="J443" s="95">
        <v>0</v>
      </c>
      <c r="K443" s="62" t="str">
        <f t="shared" si="19"/>
        <v/>
      </c>
      <c r="L443" s="64">
        <f t="shared" si="20"/>
        <v>0.42524665635576747</v>
      </c>
      <c r="M443" s="45"/>
      <c r="O443" s="126"/>
    </row>
    <row r="444" spans="1:15" x14ac:dyDescent="0.15">
      <c r="A444" s="24" t="s">
        <v>1393</v>
      </c>
      <c r="B444" s="24" t="s">
        <v>1388</v>
      </c>
      <c r="C444" s="24" t="s">
        <v>1879</v>
      </c>
      <c r="D444" s="24" t="s">
        <v>462</v>
      </c>
      <c r="E444" s="24" t="s">
        <v>465</v>
      </c>
      <c r="F444" s="56">
        <v>1.4978042300000001</v>
      </c>
      <c r="G444" s="39">
        <v>1.08064859</v>
      </c>
      <c r="H444" s="93">
        <f t="shared" si="18"/>
        <v>0.38602339730068969</v>
      </c>
      <c r="I444" s="94">
        <v>0</v>
      </c>
      <c r="J444" s="95">
        <v>2.101E-3</v>
      </c>
      <c r="K444" s="62">
        <f t="shared" si="19"/>
        <v>-1</v>
      </c>
      <c r="L444" s="64">
        <f t="shared" si="20"/>
        <v>0</v>
      </c>
      <c r="M444" s="45"/>
      <c r="O444" s="126"/>
    </row>
    <row r="445" spans="1:15" x14ac:dyDescent="0.15">
      <c r="A445" s="24" t="s">
        <v>50</v>
      </c>
      <c r="B445" s="24" t="s">
        <v>358</v>
      </c>
      <c r="C445" s="24" t="s">
        <v>1444</v>
      </c>
      <c r="D445" s="24" t="s">
        <v>462</v>
      </c>
      <c r="E445" s="24" t="s">
        <v>465</v>
      </c>
      <c r="F445" s="56">
        <v>1.4848283200000001</v>
      </c>
      <c r="G445" s="39">
        <v>0.34405779999999997</v>
      </c>
      <c r="H445" s="93">
        <f t="shared" si="18"/>
        <v>3.3156362680921641</v>
      </c>
      <c r="I445" s="94">
        <v>2.7998190800000002</v>
      </c>
      <c r="J445" s="95">
        <v>0.67721560000000003</v>
      </c>
      <c r="K445" s="62">
        <f t="shared" si="19"/>
        <v>3.1343097825862252</v>
      </c>
      <c r="L445" s="64">
        <f t="shared" si="20"/>
        <v>1.8856180490953998</v>
      </c>
      <c r="M445" s="45"/>
      <c r="O445" s="126"/>
    </row>
    <row r="446" spans="1:15" x14ac:dyDescent="0.15">
      <c r="A446" s="24" t="s">
        <v>1134</v>
      </c>
      <c r="B446" s="24" t="s">
        <v>807</v>
      </c>
      <c r="C446" s="24" t="s">
        <v>1884</v>
      </c>
      <c r="D446" s="24" t="s">
        <v>463</v>
      </c>
      <c r="E446" s="24" t="s">
        <v>466</v>
      </c>
      <c r="F446" s="56">
        <v>1.4847105549999999</v>
      </c>
      <c r="G446" s="39">
        <v>7.6480035640000006</v>
      </c>
      <c r="H446" s="93">
        <f t="shared" si="18"/>
        <v>-0.8058695262658222</v>
      </c>
      <c r="I446" s="94">
        <v>37.770950329999998</v>
      </c>
      <c r="J446" s="95">
        <v>96.120602076699996</v>
      </c>
      <c r="K446" s="62">
        <f t="shared" si="19"/>
        <v>-0.60704625736883711</v>
      </c>
      <c r="L446" s="64">
        <f t="shared" si="20"/>
        <v>25.439941948819783</v>
      </c>
      <c r="M446" s="45"/>
      <c r="O446" s="126"/>
    </row>
    <row r="447" spans="1:15" x14ac:dyDescent="0.15">
      <c r="A447" s="24" t="s">
        <v>2053</v>
      </c>
      <c r="B447" s="24" t="s">
        <v>2054</v>
      </c>
      <c r="C447" s="24" t="s">
        <v>1884</v>
      </c>
      <c r="D447" s="24" t="s">
        <v>463</v>
      </c>
      <c r="E447" s="24" t="s">
        <v>466</v>
      </c>
      <c r="F447" s="56">
        <v>1.4840451000000001</v>
      </c>
      <c r="G447" s="39">
        <v>0.56743880000000002</v>
      </c>
      <c r="H447" s="93">
        <f t="shared" si="18"/>
        <v>1.6153394868310027</v>
      </c>
      <c r="I447" s="94">
        <v>0.25995269116194297</v>
      </c>
      <c r="J447" s="95">
        <v>6.1337830000000003E-2</v>
      </c>
      <c r="K447" s="62">
        <f t="shared" si="19"/>
        <v>3.2380483815932672</v>
      </c>
      <c r="L447" s="64">
        <f t="shared" si="20"/>
        <v>0.17516495365399809</v>
      </c>
      <c r="M447" s="45"/>
      <c r="O447" s="126"/>
    </row>
    <row r="448" spans="1:15" x14ac:dyDescent="0.15">
      <c r="A448" s="24" t="s">
        <v>85</v>
      </c>
      <c r="B448" s="24" t="s">
        <v>100</v>
      </c>
      <c r="C448" s="24" t="s">
        <v>1884</v>
      </c>
      <c r="D448" s="24" t="s">
        <v>463</v>
      </c>
      <c r="E448" s="24" t="s">
        <v>466</v>
      </c>
      <c r="F448" s="56">
        <v>1.4772747399999999</v>
      </c>
      <c r="G448" s="39">
        <v>8.9219979600000006</v>
      </c>
      <c r="H448" s="93">
        <f t="shared" si="18"/>
        <v>-0.83442332685760889</v>
      </c>
      <c r="I448" s="94">
        <v>5.8001531978169503</v>
      </c>
      <c r="J448" s="95">
        <v>8.0690521799999999</v>
      </c>
      <c r="K448" s="62">
        <f t="shared" si="19"/>
        <v>-0.28118531539636782</v>
      </c>
      <c r="L448" s="64">
        <f t="shared" si="20"/>
        <v>3.9262521999238618</v>
      </c>
      <c r="M448" s="45"/>
      <c r="O448" s="126"/>
    </row>
    <row r="449" spans="1:15" x14ac:dyDescent="0.15">
      <c r="A449" s="24" t="s">
        <v>1754</v>
      </c>
      <c r="B449" s="24" t="s">
        <v>1755</v>
      </c>
      <c r="C449" s="24" t="s">
        <v>354</v>
      </c>
      <c r="D449" s="24" t="s">
        <v>463</v>
      </c>
      <c r="E449" s="24" t="s">
        <v>466</v>
      </c>
      <c r="F449" s="56">
        <v>1.45913972</v>
      </c>
      <c r="G449" s="39">
        <v>0.47180475999999999</v>
      </c>
      <c r="H449" s="93">
        <f t="shared" si="18"/>
        <v>2.0926769793505264</v>
      </c>
      <c r="I449" s="94">
        <v>21.103165648480299</v>
      </c>
      <c r="J449" s="95">
        <v>47.93809407616795</v>
      </c>
      <c r="K449" s="62">
        <f t="shared" si="19"/>
        <v>-0.55978296477640788</v>
      </c>
      <c r="L449" s="64">
        <f t="shared" si="20"/>
        <v>14.462744971729164</v>
      </c>
      <c r="M449" s="45"/>
      <c r="O449" s="126"/>
    </row>
    <row r="450" spans="1:15" x14ac:dyDescent="0.15">
      <c r="A450" s="24" t="s">
        <v>531</v>
      </c>
      <c r="B450" s="24" t="s">
        <v>532</v>
      </c>
      <c r="C450" s="24" t="s">
        <v>1882</v>
      </c>
      <c r="D450" s="24" t="s">
        <v>463</v>
      </c>
      <c r="E450" s="24" t="s">
        <v>466</v>
      </c>
      <c r="F450" s="56">
        <v>1.45613339</v>
      </c>
      <c r="G450" s="39">
        <v>10.3608683</v>
      </c>
      <c r="H450" s="93">
        <f t="shared" si="18"/>
        <v>-0.85945836315668633</v>
      </c>
      <c r="I450" s="94">
        <v>0</v>
      </c>
      <c r="J450" s="95">
        <v>0</v>
      </c>
      <c r="K450" s="62" t="str">
        <f t="shared" si="19"/>
        <v/>
      </c>
      <c r="L450" s="64">
        <f t="shared" si="20"/>
        <v>0</v>
      </c>
      <c r="M450" s="45"/>
      <c r="O450" s="126"/>
    </row>
    <row r="451" spans="1:15" x14ac:dyDescent="0.15">
      <c r="A451" s="24" t="s">
        <v>732</v>
      </c>
      <c r="B451" s="24" t="s">
        <v>733</v>
      </c>
      <c r="C451" s="24" t="s">
        <v>1898</v>
      </c>
      <c r="D451" s="24" t="s">
        <v>2110</v>
      </c>
      <c r="E451" s="24" t="s">
        <v>465</v>
      </c>
      <c r="F451" s="56">
        <v>1.44611595</v>
      </c>
      <c r="G451" s="39">
        <v>0.88587461999999995</v>
      </c>
      <c r="H451" s="93">
        <f t="shared" si="18"/>
        <v>0.63241605228514186</v>
      </c>
      <c r="I451" s="94">
        <v>0</v>
      </c>
      <c r="J451" s="95">
        <v>0</v>
      </c>
      <c r="K451" s="62" t="str">
        <f t="shared" si="19"/>
        <v/>
      </c>
      <c r="L451" s="64">
        <f t="shared" si="20"/>
        <v>0</v>
      </c>
      <c r="M451" s="45"/>
      <c r="O451" s="126"/>
    </row>
    <row r="452" spans="1:15" x14ac:dyDescent="0.15">
      <c r="A452" s="24" t="s">
        <v>704</v>
      </c>
      <c r="B452" s="24" t="s">
        <v>705</v>
      </c>
      <c r="C452" s="24" t="s">
        <v>1898</v>
      </c>
      <c r="D452" s="24" t="s">
        <v>2110</v>
      </c>
      <c r="E452" s="24" t="s">
        <v>465</v>
      </c>
      <c r="F452" s="56">
        <v>1.4459981100000001</v>
      </c>
      <c r="G452" s="39">
        <v>1.27808704</v>
      </c>
      <c r="H452" s="93">
        <f t="shared" si="18"/>
        <v>0.13137686616398225</v>
      </c>
      <c r="I452" s="94">
        <v>6.4528442841586999</v>
      </c>
      <c r="J452" s="95">
        <v>1.2280969999999999E-2</v>
      </c>
      <c r="K452" s="62">
        <f t="shared" si="19"/>
        <v>524.43441472120696</v>
      </c>
      <c r="L452" s="64">
        <f t="shared" si="20"/>
        <v>4.4625537471544137</v>
      </c>
      <c r="M452" s="45"/>
      <c r="O452" s="126"/>
    </row>
    <row r="453" spans="1:15" x14ac:dyDescent="0.15">
      <c r="A453" s="24" t="s">
        <v>1095</v>
      </c>
      <c r="B453" s="24" t="s">
        <v>227</v>
      </c>
      <c r="C453" s="24" t="s">
        <v>1444</v>
      </c>
      <c r="D453" s="24" t="s">
        <v>462</v>
      </c>
      <c r="E453" s="24" t="s">
        <v>465</v>
      </c>
      <c r="F453" s="56">
        <v>1.4445862</v>
      </c>
      <c r="G453" s="39">
        <v>0.3606955</v>
      </c>
      <c r="H453" s="93">
        <f t="shared" si="18"/>
        <v>3.0050020030746154</v>
      </c>
      <c r="I453" s="94">
        <v>8.9007883800000016</v>
      </c>
      <c r="J453" s="95">
        <v>0</v>
      </c>
      <c r="K453" s="62" t="str">
        <f t="shared" si="19"/>
        <v/>
      </c>
      <c r="L453" s="64">
        <f t="shared" si="20"/>
        <v>6.1614795849496566</v>
      </c>
      <c r="M453" s="45"/>
      <c r="O453" s="126"/>
    </row>
    <row r="454" spans="1:15" x14ac:dyDescent="0.15">
      <c r="A454" s="24" t="s">
        <v>164</v>
      </c>
      <c r="B454" s="24" t="s">
        <v>165</v>
      </c>
      <c r="C454" s="24" t="s">
        <v>1878</v>
      </c>
      <c r="D454" s="24" t="s">
        <v>462</v>
      </c>
      <c r="E454" s="24" t="s">
        <v>465</v>
      </c>
      <c r="F454" s="56">
        <v>1.4321208000000001</v>
      </c>
      <c r="G454" s="39">
        <v>6.3680759599999996</v>
      </c>
      <c r="H454" s="93">
        <f t="shared" si="18"/>
        <v>-0.77510934087538741</v>
      </c>
      <c r="I454" s="94">
        <v>3.31794857</v>
      </c>
      <c r="J454" s="95">
        <v>5.2324492100000004</v>
      </c>
      <c r="K454" s="62">
        <f t="shared" si="19"/>
        <v>-0.36588996150045772</v>
      </c>
      <c r="L454" s="64">
        <f t="shared" si="20"/>
        <v>2.316807751133843</v>
      </c>
      <c r="M454" s="45"/>
      <c r="O454" s="126"/>
    </row>
    <row r="455" spans="1:15" x14ac:dyDescent="0.15">
      <c r="A455" s="24" t="s">
        <v>543</v>
      </c>
      <c r="B455" s="24" t="s">
        <v>988</v>
      </c>
      <c r="C455" s="24" t="s">
        <v>1879</v>
      </c>
      <c r="D455" s="24" t="s">
        <v>462</v>
      </c>
      <c r="E455" s="24" t="s">
        <v>465</v>
      </c>
      <c r="F455" s="56">
        <v>1.4311857290000001</v>
      </c>
      <c r="G455" s="39">
        <v>9.231189049000001</v>
      </c>
      <c r="H455" s="93">
        <f t="shared" ref="H455:H518" si="21">IF(ISERROR(F455/G455-1),"",((F455/G455-1)))</f>
        <v>-0.84496193053753588</v>
      </c>
      <c r="I455" s="94">
        <v>3.1905642099999998</v>
      </c>
      <c r="J455" s="95">
        <v>2.8927469100000001</v>
      </c>
      <c r="K455" s="62">
        <f t="shared" ref="K455:K518" si="22">IF(ISERROR(I455/J455-1),"",((I455/J455-1)))</f>
        <v>0.10295311317089939</v>
      </c>
      <c r="L455" s="64">
        <f t="shared" ref="L455:L518" si="23">IF(ISERROR(I455/F455),"",(I455/F455))</f>
        <v>2.2293152770809943</v>
      </c>
      <c r="M455" s="45"/>
      <c r="O455" s="126"/>
    </row>
    <row r="456" spans="1:15" x14ac:dyDescent="0.15">
      <c r="A456" s="24" t="s">
        <v>683</v>
      </c>
      <c r="B456" s="24" t="s">
        <v>684</v>
      </c>
      <c r="C456" s="24" t="s">
        <v>1879</v>
      </c>
      <c r="D456" s="24" t="s">
        <v>462</v>
      </c>
      <c r="E456" s="24" t="s">
        <v>465</v>
      </c>
      <c r="F456" s="56">
        <v>1.4061999999999999</v>
      </c>
      <c r="G456" s="39">
        <v>0</v>
      </c>
      <c r="H456" s="93" t="str">
        <f t="shared" si="21"/>
        <v/>
      </c>
      <c r="I456" s="94">
        <v>0</v>
      </c>
      <c r="J456" s="95">
        <v>0</v>
      </c>
      <c r="K456" s="62" t="str">
        <f t="shared" si="22"/>
        <v/>
      </c>
      <c r="L456" s="64">
        <f t="shared" si="23"/>
        <v>0</v>
      </c>
      <c r="M456" s="45"/>
      <c r="O456" s="126"/>
    </row>
    <row r="457" spans="1:15" x14ac:dyDescent="0.15">
      <c r="A457" s="24" t="s">
        <v>1002</v>
      </c>
      <c r="B457" s="24" t="s">
        <v>1003</v>
      </c>
      <c r="C457" s="24" t="s">
        <v>1885</v>
      </c>
      <c r="D457" s="24" t="s">
        <v>462</v>
      </c>
      <c r="E457" s="24" t="s">
        <v>465</v>
      </c>
      <c r="F457" s="56">
        <v>1.3544929699999999</v>
      </c>
      <c r="G457" s="39">
        <v>3.3470988999999998</v>
      </c>
      <c r="H457" s="93">
        <f t="shared" si="21"/>
        <v>-0.59532329026787945</v>
      </c>
      <c r="I457" s="94">
        <v>0.72498952999999999</v>
      </c>
      <c r="J457" s="95">
        <v>8.4349773300000006</v>
      </c>
      <c r="K457" s="62">
        <f t="shared" si="22"/>
        <v>-0.91404961725012723</v>
      </c>
      <c r="L457" s="64">
        <f t="shared" si="23"/>
        <v>0.53524790903861241</v>
      </c>
      <c r="M457" s="45"/>
      <c r="O457" s="126"/>
    </row>
    <row r="458" spans="1:15" x14ac:dyDescent="0.15">
      <c r="A458" s="24" t="s">
        <v>1064</v>
      </c>
      <c r="B458" s="24" t="s">
        <v>129</v>
      </c>
      <c r="C458" s="24" t="s">
        <v>1070</v>
      </c>
      <c r="D458" s="24" t="s">
        <v>462</v>
      </c>
      <c r="E458" s="24" t="s">
        <v>465</v>
      </c>
      <c r="F458" s="56">
        <v>1.3430192700000001</v>
      </c>
      <c r="G458" s="39">
        <v>2.9623223760000004</v>
      </c>
      <c r="H458" s="93">
        <f t="shared" si="21"/>
        <v>-0.54663297928651911</v>
      </c>
      <c r="I458" s="94">
        <v>0.57292994999999991</v>
      </c>
      <c r="J458" s="95">
        <v>32.522033780000001</v>
      </c>
      <c r="K458" s="62">
        <f t="shared" si="22"/>
        <v>-0.98238332959507801</v>
      </c>
      <c r="L458" s="64">
        <f t="shared" si="23"/>
        <v>0.42659845826337239</v>
      </c>
      <c r="M458" s="45"/>
      <c r="O458" s="126"/>
    </row>
    <row r="459" spans="1:15" x14ac:dyDescent="0.15">
      <c r="A459" s="24" t="s">
        <v>855</v>
      </c>
      <c r="B459" s="24" t="s">
        <v>856</v>
      </c>
      <c r="C459" s="24" t="s">
        <v>1884</v>
      </c>
      <c r="D459" s="24" t="s">
        <v>463</v>
      </c>
      <c r="E459" s="24" t="s">
        <v>465</v>
      </c>
      <c r="F459" s="56">
        <v>1.33770028</v>
      </c>
      <c r="G459" s="39">
        <v>0.71149580000000001</v>
      </c>
      <c r="H459" s="93">
        <f t="shared" si="21"/>
        <v>0.88012393045749526</v>
      </c>
      <c r="I459" s="94">
        <v>42.880882302521954</v>
      </c>
      <c r="J459" s="95">
        <v>0.27834021999999997</v>
      </c>
      <c r="K459" s="62">
        <f t="shared" si="22"/>
        <v>153.05923837568986</v>
      </c>
      <c r="L459" s="64">
        <f t="shared" si="23"/>
        <v>32.055672667215077</v>
      </c>
      <c r="M459" s="45"/>
      <c r="O459" s="126"/>
    </row>
    <row r="460" spans="1:15" x14ac:dyDescent="0.15">
      <c r="A460" s="24" t="s">
        <v>1333</v>
      </c>
      <c r="B460" s="24" t="s">
        <v>1334</v>
      </c>
      <c r="C460" s="24" t="s">
        <v>1885</v>
      </c>
      <c r="D460" s="24" t="s">
        <v>462</v>
      </c>
      <c r="E460" s="24" t="s">
        <v>465</v>
      </c>
      <c r="F460" s="56">
        <v>1.3361234499999999</v>
      </c>
      <c r="G460" s="39">
        <v>1.7733157800000001</v>
      </c>
      <c r="H460" s="93">
        <f t="shared" si="21"/>
        <v>-0.24653946856549158</v>
      </c>
      <c r="I460" s="94">
        <v>0.19255079999999999</v>
      </c>
      <c r="J460" s="95">
        <v>0.21372152</v>
      </c>
      <c r="K460" s="62">
        <f t="shared" si="22"/>
        <v>-9.9057502492027938E-2</v>
      </c>
      <c r="L460" s="64">
        <f t="shared" si="23"/>
        <v>0.14411153400533461</v>
      </c>
      <c r="M460" s="45"/>
      <c r="O460" s="126"/>
    </row>
    <row r="461" spans="1:15" x14ac:dyDescent="0.15">
      <c r="A461" s="24" t="s">
        <v>853</v>
      </c>
      <c r="B461" s="24" t="s">
        <v>854</v>
      </c>
      <c r="C461" s="24" t="s">
        <v>1884</v>
      </c>
      <c r="D461" s="24" t="s">
        <v>463</v>
      </c>
      <c r="E461" s="24" t="s">
        <v>465</v>
      </c>
      <c r="F461" s="56">
        <v>1.3325825600000001</v>
      </c>
      <c r="G461" s="39">
        <v>0.84236173999999997</v>
      </c>
      <c r="H461" s="93">
        <f t="shared" si="21"/>
        <v>0.58195997838173441</v>
      </c>
      <c r="I461" s="94">
        <v>6.7062632999999998</v>
      </c>
      <c r="J461" s="95">
        <v>7.5900000000000004E-3</v>
      </c>
      <c r="K461" s="62">
        <f t="shared" si="22"/>
        <v>882.56565217391301</v>
      </c>
      <c r="L461" s="64">
        <f t="shared" si="23"/>
        <v>5.0325311926639644</v>
      </c>
      <c r="M461" s="45"/>
      <c r="O461" s="126"/>
    </row>
    <row r="462" spans="1:15" x14ac:dyDescent="0.15">
      <c r="A462" s="24" t="s">
        <v>1711</v>
      </c>
      <c r="B462" s="24" t="s">
        <v>1712</v>
      </c>
      <c r="C462" s="24" t="s">
        <v>1070</v>
      </c>
      <c r="D462" s="24" t="s">
        <v>462</v>
      </c>
      <c r="E462" s="24" t="s">
        <v>465</v>
      </c>
      <c r="F462" s="56">
        <v>1.33159228</v>
      </c>
      <c r="G462" s="39">
        <v>1.1035498000000001</v>
      </c>
      <c r="H462" s="93">
        <f t="shared" si="21"/>
        <v>0.20664448491585952</v>
      </c>
      <c r="I462" s="94">
        <v>0</v>
      </c>
      <c r="J462" s="95">
        <v>0</v>
      </c>
      <c r="K462" s="62" t="str">
        <f t="shared" si="22"/>
        <v/>
      </c>
      <c r="L462" s="64">
        <f t="shared" si="23"/>
        <v>0</v>
      </c>
      <c r="M462" s="45"/>
      <c r="O462" s="126"/>
    </row>
    <row r="463" spans="1:15" x14ac:dyDescent="0.15">
      <c r="A463" s="24" t="s">
        <v>1717</v>
      </c>
      <c r="B463" s="24" t="s">
        <v>1718</v>
      </c>
      <c r="C463" s="24" t="s">
        <v>1070</v>
      </c>
      <c r="D463" s="24" t="s">
        <v>462</v>
      </c>
      <c r="E463" s="24" t="s">
        <v>465</v>
      </c>
      <c r="F463" s="56">
        <v>1.33132596</v>
      </c>
      <c r="G463" s="39">
        <v>0.64869240000000006</v>
      </c>
      <c r="H463" s="93">
        <f t="shared" si="21"/>
        <v>1.0523224258523762</v>
      </c>
      <c r="I463" s="94">
        <v>0</v>
      </c>
      <c r="J463" s="95">
        <v>0</v>
      </c>
      <c r="K463" s="62" t="str">
        <f t="shared" si="22"/>
        <v/>
      </c>
      <c r="L463" s="64">
        <f t="shared" si="23"/>
        <v>0</v>
      </c>
      <c r="M463" s="45"/>
      <c r="O463" s="126"/>
    </row>
    <row r="464" spans="1:15" x14ac:dyDescent="0.15">
      <c r="A464" s="24" t="s">
        <v>627</v>
      </c>
      <c r="B464" s="24" t="s">
        <v>628</v>
      </c>
      <c r="C464" s="24" t="s">
        <v>641</v>
      </c>
      <c r="D464" s="24" t="s">
        <v>463</v>
      </c>
      <c r="E464" s="24" t="s">
        <v>466</v>
      </c>
      <c r="F464" s="56">
        <v>1.3278300000000001</v>
      </c>
      <c r="G464" s="39">
        <v>1.778238</v>
      </c>
      <c r="H464" s="93">
        <f t="shared" si="21"/>
        <v>-0.25328892982829065</v>
      </c>
      <c r="I464" s="94">
        <v>0</v>
      </c>
      <c r="J464" s="95">
        <v>0</v>
      </c>
      <c r="K464" s="62" t="str">
        <f t="shared" si="22"/>
        <v/>
      </c>
      <c r="L464" s="64">
        <f t="shared" si="23"/>
        <v>0</v>
      </c>
      <c r="M464" s="45"/>
      <c r="O464" s="126"/>
    </row>
    <row r="465" spans="1:15" x14ac:dyDescent="0.15">
      <c r="A465" s="24" t="s">
        <v>1270</v>
      </c>
      <c r="B465" s="24" t="s">
        <v>1271</v>
      </c>
      <c r="C465" s="24" t="s">
        <v>1879</v>
      </c>
      <c r="D465" s="24" t="s">
        <v>462</v>
      </c>
      <c r="E465" s="24" t="s">
        <v>465</v>
      </c>
      <c r="F465" s="56">
        <v>1.32603092</v>
      </c>
      <c r="G465" s="39">
        <v>0.29577181000000002</v>
      </c>
      <c r="H465" s="93">
        <f t="shared" si="21"/>
        <v>3.4832904122945321</v>
      </c>
      <c r="I465" s="94">
        <v>0</v>
      </c>
      <c r="J465" s="95">
        <v>0</v>
      </c>
      <c r="K465" s="62" t="str">
        <f t="shared" si="22"/>
        <v/>
      </c>
      <c r="L465" s="64">
        <f t="shared" si="23"/>
        <v>0</v>
      </c>
      <c r="M465" s="45"/>
      <c r="O465" s="126"/>
    </row>
    <row r="466" spans="1:15" x14ac:dyDescent="0.15">
      <c r="A466" s="24" t="s">
        <v>535</v>
      </c>
      <c r="B466" s="24" t="s">
        <v>536</v>
      </c>
      <c r="C466" s="24" t="s">
        <v>1444</v>
      </c>
      <c r="D466" s="24" t="s">
        <v>462</v>
      </c>
      <c r="E466" s="24" t="s">
        <v>465</v>
      </c>
      <c r="F466" s="56">
        <v>1.3128902499999999</v>
      </c>
      <c r="G466" s="39">
        <v>2.2992201200000002</v>
      </c>
      <c r="H466" s="93">
        <f t="shared" si="21"/>
        <v>-0.4289845332425154</v>
      </c>
      <c r="I466" s="94">
        <v>5.1734307800000003</v>
      </c>
      <c r="J466" s="95">
        <v>1.80932626</v>
      </c>
      <c r="K466" s="62">
        <f t="shared" si="22"/>
        <v>1.8593133777873763</v>
      </c>
      <c r="L466" s="64">
        <f t="shared" si="23"/>
        <v>3.940489907667454</v>
      </c>
      <c r="M466" s="45"/>
      <c r="O466" s="126"/>
    </row>
    <row r="467" spans="1:15" x14ac:dyDescent="0.15">
      <c r="A467" s="24" t="s">
        <v>1987</v>
      </c>
      <c r="B467" s="24" t="s">
        <v>923</v>
      </c>
      <c r="C467" s="24" t="s">
        <v>1884</v>
      </c>
      <c r="D467" s="24" t="s">
        <v>463</v>
      </c>
      <c r="E467" s="24" t="s">
        <v>466</v>
      </c>
      <c r="F467" s="56">
        <v>1.3076203500000001</v>
      </c>
      <c r="G467" s="39"/>
      <c r="H467" s="93" t="str">
        <f t="shared" si="21"/>
        <v/>
      </c>
      <c r="I467" s="94">
        <v>0.38291519000000002</v>
      </c>
      <c r="J467" s="95">
        <v>0</v>
      </c>
      <c r="K467" s="62" t="str">
        <f t="shared" si="22"/>
        <v/>
      </c>
      <c r="L467" s="64">
        <f t="shared" si="23"/>
        <v>0.292833611835423</v>
      </c>
      <c r="M467" s="45"/>
      <c r="O467" s="126"/>
    </row>
    <row r="468" spans="1:15" x14ac:dyDescent="0.15">
      <c r="A468" s="24" t="s">
        <v>1392</v>
      </c>
      <c r="B468" s="24" t="s">
        <v>1386</v>
      </c>
      <c r="C468" s="24" t="s">
        <v>1879</v>
      </c>
      <c r="D468" s="24" t="s">
        <v>462</v>
      </c>
      <c r="E468" s="24" t="s">
        <v>465</v>
      </c>
      <c r="F468" s="56">
        <v>1.2905500000000001</v>
      </c>
      <c r="G468" s="39">
        <v>1.37372958</v>
      </c>
      <c r="H468" s="93">
        <f t="shared" si="21"/>
        <v>-6.0550184847879551E-2</v>
      </c>
      <c r="I468" s="94">
        <v>1.6473E-3</v>
      </c>
      <c r="J468" s="95">
        <v>0</v>
      </c>
      <c r="K468" s="62" t="str">
        <f t="shared" si="22"/>
        <v/>
      </c>
      <c r="L468" s="64">
        <f t="shared" si="23"/>
        <v>1.2764325287668047E-3</v>
      </c>
      <c r="M468" s="45"/>
      <c r="O468" s="126"/>
    </row>
    <row r="469" spans="1:15" x14ac:dyDescent="0.15">
      <c r="A469" s="24" t="s">
        <v>2040</v>
      </c>
      <c r="B469" s="24" t="s">
        <v>832</v>
      </c>
      <c r="C469" s="24" t="s">
        <v>1882</v>
      </c>
      <c r="D469" s="24" t="s">
        <v>462</v>
      </c>
      <c r="E469" s="24" t="s">
        <v>465</v>
      </c>
      <c r="F469" s="56">
        <v>1.28074778</v>
      </c>
      <c r="G469" s="39">
        <v>3.1231457300000001</v>
      </c>
      <c r="H469" s="93">
        <f t="shared" si="21"/>
        <v>-0.58991738115275205</v>
      </c>
      <c r="I469" s="94">
        <v>0.19618246</v>
      </c>
      <c r="J469" s="95">
        <v>9.2504429999999999E-2</v>
      </c>
      <c r="K469" s="62">
        <f t="shared" si="22"/>
        <v>1.120789890819283</v>
      </c>
      <c r="L469" s="64">
        <f t="shared" si="23"/>
        <v>0.15317805977379872</v>
      </c>
      <c r="M469" s="45"/>
      <c r="O469" s="126"/>
    </row>
    <row r="470" spans="1:15" x14ac:dyDescent="0.15">
      <c r="A470" s="24" t="s">
        <v>1983</v>
      </c>
      <c r="B470" s="24" t="s">
        <v>918</v>
      </c>
      <c r="C470" s="24" t="s">
        <v>1884</v>
      </c>
      <c r="D470" s="24" t="s">
        <v>463</v>
      </c>
      <c r="E470" s="24" t="s">
        <v>466</v>
      </c>
      <c r="F470" s="56">
        <v>1.25337597</v>
      </c>
      <c r="G470" s="39"/>
      <c r="H470" s="93" t="str">
        <f t="shared" si="21"/>
        <v/>
      </c>
      <c r="I470" s="94">
        <v>0.1486172</v>
      </c>
      <c r="J470" s="95">
        <v>0</v>
      </c>
      <c r="K470" s="62" t="str">
        <f t="shared" si="22"/>
        <v/>
      </c>
      <c r="L470" s="64">
        <f t="shared" si="23"/>
        <v>0.11857351948434117</v>
      </c>
      <c r="M470" s="45"/>
      <c r="O470" s="126"/>
    </row>
    <row r="471" spans="1:15" x14ac:dyDescent="0.15">
      <c r="A471" s="24" t="s">
        <v>331</v>
      </c>
      <c r="B471" s="24" t="s">
        <v>332</v>
      </c>
      <c r="C471" s="24" t="s">
        <v>354</v>
      </c>
      <c r="D471" s="24" t="s">
        <v>463</v>
      </c>
      <c r="E471" s="24" t="s">
        <v>465</v>
      </c>
      <c r="F471" s="56">
        <v>1.2490746399999999</v>
      </c>
      <c r="G471" s="39">
        <v>0.92203000000000002</v>
      </c>
      <c r="H471" s="93">
        <f t="shared" si="21"/>
        <v>0.35470064965348191</v>
      </c>
      <c r="I471" s="94">
        <v>0</v>
      </c>
      <c r="J471" s="95">
        <v>0.63185608999999998</v>
      </c>
      <c r="K471" s="62">
        <f t="shared" si="22"/>
        <v>-1</v>
      </c>
      <c r="L471" s="64">
        <f t="shared" si="23"/>
        <v>0</v>
      </c>
      <c r="M471" s="45"/>
      <c r="O471" s="126"/>
    </row>
    <row r="472" spans="1:15" x14ac:dyDescent="0.15">
      <c r="A472" s="24" t="s">
        <v>673</v>
      </c>
      <c r="B472" s="24" t="s">
        <v>674</v>
      </c>
      <c r="C472" s="24" t="s">
        <v>1444</v>
      </c>
      <c r="D472" s="24" t="s">
        <v>462</v>
      </c>
      <c r="E472" s="24" t="s">
        <v>465</v>
      </c>
      <c r="F472" s="56">
        <v>1.1993023219999999</v>
      </c>
      <c r="G472" s="39">
        <v>1.3128497800000001</v>
      </c>
      <c r="H472" s="93">
        <f t="shared" si="21"/>
        <v>-8.6489299636398731E-2</v>
      </c>
      <c r="I472" s="94">
        <v>6.7379877199999996</v>
      </c>
      <c r="J472" s="95">
        <v>1.7799676799999999</v>
      </c>
      <c r="K472" s="62">
        <f t="shared" si="22"/>
        <v>2.7854550932070854</v>
      </c>
      <c r="L472" s="64">
        <f t="shared" si="23"/>
        <v>5.618256211464252</v>
      </c>
      <c r="M472" s="45"/>
      <c r="O472" s="126"/>
    </row>
    <row r="473" spans="1:15" x14ac:dyDescent="0.15">
      <c r="A473" s="24" t="s">
        <v>789</v>
      </c>
      <c r="B473" s="24" t="s">
        <v>790</v>
      </c>
      <c r="C473" s="24" t="s">
        <v>1881</v>
      </c>
      <c r="D473" s="24" t="s">
        <v>462</v>
      </c>
      <c r="E473" s="24" t="s">
        <v>465</v>
      </c>
      <c r="F473" s="56">
        <v>1.19345218</v>
      </c>
      <c r="G473" s="39">
        <v>1.3956799600000001</v>
      </c>
      <c r="H473" s="93">
        <f t="shared" si="21"/>
        <v>-0.14489552461582955</v>
      </c>
      <c r="I473" s="94">
        <v>9.2583685399999993</v>
      </c>
      <c r="J473" s="95">
        <v>1.00281792</v>
      </c>
      <c r="K473" s="62">
        <f t="shared" si="22"/>
        <v>8.2323525092172254</v>
      </c>
      <c r="L473" s="64">
        <f t="shared" si="23"/>
        <v>7.7576367911113113</v>
      </c>
      <c r="M473" s="45"/>
      <c r="O473" s="126"/>
    </row>
    <row r="474" spans="1:15" x14ac:dyDescent="0.15">
      <c r="A474" s="24" t="s">
        <v>146</v>
      </c>
      <c r="B474" s="24" t="s">
        <v>147</v>
      </c>
      <c r="C474" s="24" t="s">
        <v>1878</v>
      </c>
      <c r="D474" s="24" t="s">
        <v>462</v>
      </c>
      <c r="E474" s="24" t="s">
        <v>465</v>
      </c>
      <c r="F474" s="56">
        <v>1.1787464999999999</v>
      </c>
      <c r="G474" s="39">
        <v>0</v>
      </c>
      <c r="H474" s="93" t="str">
        <f t="shared" si="21"/>
        <v/>
      </c>
      <c r="I474" s="94">
        <v>0.78295800000000004</v>
      </c>
      <c r="J474" s="95">
        <v>0</v>
      </c>
      <c r="K474" s="62" t="str">
        <f t="shared" si="22"/>
        <v/>
      </c>
      <c r="L474" s="64">
        <f t="shared" si="23"/>
        <v>0.66422933175199261</v>
      </c>
      <c r="M474" s="45"/>
      <c r="O474" s="126"/>
    </row>
    <row r="475" spans="1:15" x14ac:dyDescent="0.15">
      <c r="A475" s="24" t="s">
        <v>787</v>
      </c>
      <c r="B475" s="24" t="s">
        <v>788</v>
      </c>
      <c r="C475" s="24" t="s">
        <v>1881</v>
      </c>
      <c r="D475" s="24" t="s">
        <v>462</v>
      </c>
      <c r="E475" s="24" t="s">
        <v>466</v>
      </c>
      <c r="F475" s="56">
        <v>1.175611051</v>
      </c>
      <c r="G475" s="39">
        <v>1.7380641219999999</v>
      </c>
      <c r="H475" s="93">
        <f t="shared" si="21"/>
        <v>-0.32360893011978298</v>
      </c>
      <c r="I475" s="94">
        <v>0.48736492999999997</v>
      </c>
      <c r="J475" s="95">
        <v>1.15910402</v>
      </c>
      <c r="K475" s="62">
        <f t="shared" si="22"/>
        <v>-0.57953305174457082</v>
      </c>
      <c r="L475" s="64">
        <f t="shared" si="23"/>
        <v>0.41456307303800599</v>
      </c>
      <c r="M475" s="45"/>
      <c r="O475" s="126"/>
    </row>
    <row r="476" spans="1:15" x14ac:dyDescent="0.15">
      <c r="A476" s="24" t="s">
        <v>1695</v>
      </c>
      <c r="B476" s="24" t="s">
        <v>1696</v>
      </c>
      <c r="C476" s="24" t="s">
        <v>1898</v>
      </c>
      <c r="D476" s="24" t="s">
        <v>462</v>
      </c>
      <c r="E476" s="24" t="s">
        <v>465</v>
      </c>
      <c r="F476" s="56">
        <v>1.1731589</v>
      </c>
      <c r="G476" s="39">
        <v>0.1364156</v>
      </c>
      <c r="H476" s="93">
        <f t="shared" si="21"/>
        <v>7.59988813596099</v>
      </c>
      <c r="I476" s="94">
        <v>0</v>
      </c>
      <c r="J476" s="95">
        <v>0</v>
      </c>
      <c r="K476" s="62" t="str">
        <f t="shared" si="22"/>
        <v/>
      </c>
      <c r="L476" s="64">
        <f t="shared" si="23"/>
        <v>0</v>
      </c>
      <c r="M476" s="45"/>
      <c r="O476" s="126"/>
    </row>
    <row r="477" spans="1:15" x14ac:dyDescent="0.15">
      <c r="A477" s="24" t="s">
        <v>1241</v>
      </c>
      <c r="B477" s="24" t="s">
        <v>1243</v>
      </c>
      <c r="C477" s="24" t="s">
        <v>1879</v>
      </c>
      <c r="D477" s="24" t="s">
        <v>462</v>
      </c>
      <c r="E477" s="24" t="s">
        <v>465</v>
      </c>
      <c r="F477" s="56">
        <v>1.1720592400000001</v>
      </c>
      <c r="G477" s="39">
        <v>1.5428735099999999</v>
      </c>
      <c r="H477" s="93">
        <f t="shared" si="21"/>
        <v>-0.24034003280022609</v>
      </c>
      <c r="I477" s="94">
        <v>5.0202209999999997E-2</v>
      </c>
      <c r="J477" s="95">
        <v>0</v>
      </c>
      <c r="K477" s="62" t="str">
        <f t="shared" si="22"/>
        <v/>
      </c>
      <c r="L477" s="64">
        <f t="shared" si="23"/>
        <v>4.2832485156637644E-2</v>
      </c>
      <c r="M477" s="45"/>
      <c r="O477" s="126"/>
    </row>
    <row r="478" spans="1:15" x14ac:dyDescent="0.15">
      <c r="A478" s="24" t="s">
        <v>1342</v>
      </c>
      <c r="B478" s="24" t="s">
        <v>1343</v>
      </c>
      <c r="C478" s="24" t="s">
        <v>1444</v>
      </c>
      <c r="D478" s="24" t="s">
        <v>462</v>
      </c>
      <c r="E478" s="24" t="s">
        <v>465</v>
      </c>
      <c r="F478" s="56">
        <v>1.150029185</v>
      </c>
      <c r="G478" s="39">
        <v>2.4572909199999997</v>
      </c>
      <c r="H478" s="93">
        <f t="shared" si="21"/>
        <v>-0.53199306779679145</v>
      </c>
      <c r="I478" s="94">
        <v>2.4731369900000004</v>
      </c>
      <c r="J478" s="95">
        <v>0.76280370999999991</v>
      </c>
      <c r="K478" s="62">
        <f t="shared" si="22"/>
        <v>2.2421669658633423</v>
      </c>
      <c r="L478" s="64">
        <f t="shared" si="23"/>
        <v>2.1504993284148703</v>
      </c>
      <c r="M478" s="45"/>
      <c r="O478" s="126"/>
    </row>
    <row r="479" spans="1:15" x14ac:dyDescent="0.15">
      <c r="A479" s="24" t="s">
        <v>1052</v>
      </c>
      <c r="B479" s="24" t="s">
        <v>443</v>
      </c>
      <c r="C479" s="24" t="s">
        <v>1878</v>
      </c>
      <c r="D479" s="24" t="s">
        <v>462</v>
      </c>
      <c r="E479" s="24" t="s">
        <v>465</v>
      </c>
      <c r="F479" s="56">
        <v>1.1402760000000001</v>
      </c>
      <c r="G479" s="39">
        <v>0.43512499999999998</v>
      </c>
      <c r="H479" s="93">
        <f t="shared" si="21"/>
        <v>1.6205711002585468</v>
      </c>
      <c r="I479" s="94">
        <v>1.29315</v>
      </c>
      <c r="J479" s="95">
        <v>0</v>
      </c>
      <c r="K479" s="62" t="str">
        <f t="shared" si="22"/>
        <v/>
      </c>
      <c r="L479" s="64">
        <f t="shared" si="23"/>
        <v>1.1340675415425738</v>
      </c>
      <c r="M479" s="45"/>
      <c r="O479" s="126"/>
    </row>
    <row r="480" spans="1:15" x14ac:dyDescent="0.15">
      <c r="A480" s="24" t="s">
        <v>533</v>
      </c>
      <c r="B480" s="24" t="s">
        <v>534</v>
      </c>
      <c r="C480" s="24" t="s">
        <v>1879</v>
      </c>
      <c r="D480" s="24" t="s">
        <v>462</v>
      </c>
      <c r="E480" s="24" t="s">
        <v>465</v>
      </c>
      <c r="F480" s="56">
        <v>1.1313263200000001</v>
      </c>
      <c r="G480" s="39">
        <v>0.18002520000000002</v>
      </c>
      <c r="H480" s="93">
        <f t="shared" si="21"/>
        <v>5.2842664249227331</v>
      </c>
      <c r="I480" s="94">
        <v>0</v>
      </c>
      <c r="J480" s="95">
        <v>1.0693000000000001E-4</v>
      </c>
      <c r="K480" s="62">
        <f t="shared" si="22"/>
        <v>-1</v>
      </c>
      <c r="L480" s="64">
        <f t="shared" si="23"/>
        <v>0</v>
      </c>
      <c r="M480" s="45"/>
      <c r="O480" s="126"/>
    </row>
    <row r="481" spans="1:15" x14ac:dyDescent="0.15">
      <c r="A481" s="24" t="s">
        <v>1208</v>
      </c>
      <c r="B481" s="24" t="s">
        <v>1216</v>
      </c>
      <c r="C481" s="24" t="s">
        <v>1884</v>
      </c>
      <c r="D481" s="24" t="s">
        <v>463</v>
      </c>
      <c r="E481" s="24" t="s">
        <v>466</v>
      </c>
      <c r="F481" s="56">
        <v>1.130641327</v>
      </c>
      <c r="G481" s="39">
        <v>0.72129324100000003</v>
      </c>
      <c r="H481" s="93">
        <f t="shared" si="21"/>
        <v>0.56751964767128582</v>
      </c>
      <c r="I481" s="94">
        <v>16.79745385119385</v>
      </c>
      <c r="J481" s="95">
        <v>2.4335577000000002</v>
      </c>
      <c r="K481" s="62">
        <f t="shared" si="22"/>
        <v>5.9024267849469316</v>
      </c>
      <c r="L481" s="64">
        <f t="shared" si="23"/>
        <v>14.856571620076515</v>
      </c>
      <c r="M481" s="45"/>
      <c r="O481" s="126"/>
    </row>
    <row r="482" spans="1:15" x14ac:dyDescent="0.15">
      <c r="A482" s="24" t="s">
        <v>619</v>
      </c>
      <c r="B482" s="24" t="s">
        <v>620</v>
      </c>
      <c r="C482" s="24" t="s">
        <v>1444</v>
      </c>
      <c r="D482" s="24" t="s">
        <v>462</v>
      </c>
      <c r="E482" s="24" t="s">
        <v>465</v>
      </c>
      <c r="F482" s="56">
        <v>1.1242428</v>
      </c>
      <c r="G482" s="39">
        <v>3.0130526</v>
      </c>
      <c r="H482" s="93">
        <f t="shared" si="21"/>
        <v>-0.62687581358519928</v>
      </c>
      <c r="I482" s="94">
        <v>3.8340976200000001</v>
      </c>
      <c r="J482" s="95">
        <v>5.9794917699999992</v>
      </c>
      <c r="K482" s="62">
        <f t="shared" si="22"/>
        <v>-0.35879205667006031</v>
      </c>
      <c r="L482" s="64">
        <f t="shared" si="23"/>
        <v>3.4103821879046059</v>
      </c>
      <c r="M482" s="45"/>
      <c r="O482" s="126"/>
    </row>
    <row r="483" spans="1:15" x14ac:dyDescent="0.15">
      <c r="A483" s="24" t="s">
        <v>1252</v>
      </c>
      <c r="B483" s="24" t="s">
        <v>1253</v>
      </c>
      <c r="C483" s="24" t="s">
        <v>1879</v>
      </c>
      <c r="D483" s="24" t="s">
        <v>462</v>
      </c>
      <c r="E483" s="24" t="s">
        <v>465</v>
      </c>
      <c r="F483" s="56">
        <v>1.1231044800000001</v>
      </c>
      <c r="G483" s="39">
        <v>3.7166603</v>
      </c>
      <c r="H483" s="93">
        <f t="shared" si="21"/>
        <v>-0.69781890478395348</v>
      </c>
      <c r="I483" s="94">
        <v>1.17074642</v>
      </c>
      <c r="J483" s="95">
        <v>2.5616278100000001</v>
      </c>
      <c r="K483" s="62">
        <f t="shared" si="22"/>
        <v>-0.54296778968838577</v>
      </c>
      <c r="L483" s="64">
        <f t="shared" si="23"/>
        <v>1.0424198646238148</v>
      </c>
      <c r="M483" s="45"/>
      <c r="O483" s="126"/>
    </row>
    <row r="484" spans="1:15" x14ac:dyDescent="0.15">
      <c r="A484" s="24" t="s">
        <v>2141</v>
      </c>
      <c r="B484" s="24" t="s">
        <v>1891</v>
      </c>
      <c r="C484" s="24" t="s">
        <v>1879</v>
      </c>
      <c r="D484" s="24" t="s">
        <v>462</v>
      </c>
      <c r="E484" s="24" t="s">
        <v>465</v>
      </c>
      <c r="F484" s="56">
        <v>1.1173</v>
      </c>
      <c r="G484" s="39">
        <v>0</v>
      </c>
      <c r="H484" s="93" t="str">
        <f t="shared" si="21"/>
        <v/>
      </c>
      <c r="I484" s="94">
        <v>0</v>
      </c>
      <c r="J484" s="95">
        <v>0</v>
      </c>
      <c r="K484" s="62" t="str">
        <f t="shared" si="22"/>
        <v/>
      </c>
      <c r="L484" s="64">
        <f t="shared" si="23"/>
        <v>0</v>
      </c>
      <c r="M484" s="45"/>
      <c r="O484" s="126"/>
    </row>
    <row r="485" spans="1:15" x14ac:dyDescent="0.15">
      <c r="A485" s="24" t="s">
        <v>1289</v>
      </c>
      <c r="B485" s="24" t="s">
        <v>662</v>
      </c>
      <c r="C485" s="24" t="s">
        <v>1880</v>
      </c>
      <c r="D485" s="24" t="s">
        <v>462</v>
      </c>
      <c r="E485" s="24" t="s">
        <v>465</v>
      </c>
      <c r="F485" s="56">
        <v>1.1015554599999999</v>
      </c>
      <c r="G485" s="39">
        <v>3.2986420299999999</v>
      </c>
      <c r="H485" s="93">
        <f t="shared" si="21"/>
        <v>-0.66605789595180775</v>
      </c>
      <c r="I485" s="94">
        <v>63.594150443328999</v>
      </c>
      <c r="J485" s="95">
        <v>95.531266830948496</v>
      </c>
      <c r="K485" s="62">
        <f t="shared" si="22"/>
        <v>-0.33431061313292543</v>
      </c>
      <c r="L485" s="64">
        <f t="shared" si="23"/>
        <v>57.73122893270304</v>
      </c>
      <c r="M485" s="45"/>
      <c r="O485" s="126"/>
    </row>
    <row r="486" spans="1:15" x14ac:dyDescent="0.15">
      <c r="A486" s="24" t="s">
        <v>2024</v>
      </c>
      <c r="B486" s="24" t="s">
        <v>665</v>
      </c>
      <c r="C486" s="24" t="s">
        <v>1882</v>
      </c>
      <c r="D486" s="24" t="s">
        <v>463</v>
      </c>
      <c r="E486" s="24" t="s">
        <v>466</v>
      </c>
      <c r="F486" s="56">
        <v>1.08870596</v>
      </c>
      <c r="G486" s="39">
        <v>0.91984881000000007</v>
      </c>
      <c r="H486" s="93">
        <f t="shared" si="21"/>
        <v>0.18357054785992477</v>
      </c>
      <c r="I486" s="94">
        <v>0</v>
      </c>
      <c r="J486" s="95">
        <v>0</v>
      </c>
      <c r="K486" s="62" t="str">
        <f t="shared" si="22"/>
        <v/>
      </c>
      <c r="L486" s="64">
        <f t="shared" si="23"/>
        <v>0</v>
      </c>
      <c r="M486" s="45"/>
      <c r="O486" s="126"/>
    </row>
    <row r="487" spans="1:15" x14ac:dyDescent="0.15">
      <c r="A487" s="24" t="s">
        <v>1104</v>
      </c>
      <c r="B487" s="24" t="s">
        <v>659</v>
      </c>
      <c r="C487" s="24" t="s">
        <v>1880</v>
      </c>
      <c r="D487" s="24" t="s">
        <v>462</v>
      </c>
      <c r="E487" s="24" t="s">
        <v>465</v>
      </c>
      <c r="F487" s="56">
        <v>1.08575084</v>
      </c>
      <c r="G487" s="39">
        <v>1.67408281</v>
      </c>
      <c r="H487" s="93">
        <f t="shared" si="21"/>
        <v>-0.35143540479935997</v>
      </c>
      <c r="I487" s="94">
        <v>0</v>
      </c>
      <c r="J487" s="95">
        <v>0</v>
      </c>
      <c r="K487" s="62" t="str">
        <f t="shared" si="22"/>
        <v/>
      </c>
      <c r="L487" s="64">
        <f t="shared" si="23"/>
        <v>0</v>
      </c>
      <c r="M487" s="45"/>
      <c r="O487" s="126"/>
    </row>
    <row r="488" spans="1:15" x14ac:dyDescent="0.15">
      <c r="A488" s="24" t="s">
        <v>2027</v>
      </c>
      <c r="B488" s="24" t="s">
        <v>66</v>
      </c>
      <c r="C488" s="24" t="s">
        <v>1884</v>
      </c>
      <c r="D488" s="24" t="s">
        <v>463</v>
      </c>
      <c r="E488" s="24" t="s">
        <v>466</v>
      </c>
      <c r="F488" s="56">
        <v>1.08362092</v>
      </c>
      <c r="G488" s="39">
        <v>0.30585126000000001</v>
      </c>
      <c r="H488" s="93">
        <f t="shared" si="21"/>
        <v>2.5429669964413417</v>
      </c>
      <c r="I488" s="94">
        <v>0.37456851000000002</v>
      </c>
      <c r="J488" s="95">
        <v>0.11493439999999999</v>
      </c>
      <c r="K488" s="62">
        <f t="shared" si="22"/>
        <v>2.2589765118189162</v>
      </c>
      <c r="L488" s="64">
        <f t="shared" si="23"/>
        <v>0.34566378618825488</v>
      </c>
      <c r="M488" s="45"/>
      <c r="O488" s="126"/>
    </row>
    <row r="489" spans="1:15" x14ac:dyDescent="0.15">
      <c r="A489" s="24" t="s">
        <v>407</v>
      </c>
      <c r="B489" s="24" t="s">
        <v>408</v>
      </c>
      <c r="C489" s="24" t="s">
        <v>1444</v>
      </c>
      <c r="D489" s="24" t="s">
        <v>462</v>
      </c>
      <c r="E489" s="24" t="s">
        <v>466</v>
      </c>
      <c r="F489" s="56">
        <v>1.0712585299999999</v>
      </c>
      <c r="G489" s="39">
        <v>1.01002109</v>
      </c>
      <c r="H489" s="93">
        <f t="shared" si="21"/>
        <v>6.0629862689302927E-2</v>
      </c>
      <c r="I489" s="94">
        <v>276.73189678</v>
      </c>
      <c r="J489" s="95">
        <v>53.508865139999997</v>
      </c>
      <c r="K489" s="62">
        <f t="shared" si="22"/>
        <v>4.1717018489545943</v>
      </c>
      <c r="L489" s="64">
        <f t="shared" si="23"/>
        <v>258.32410107390234</v>
      </c>
      <c r="M489" s="45"/>
      <c r="O489" s="126"/>
    </row>
    <row r="490" spans="1:15" x14ac:dyDescent="0.15">
      <c r="A490" s="24" t="s">
        <v>1097</v>
      </c>
      <c r="B490" s="24" t="s">
        <v>230</v>
      </c>
      <c r="C490" s="24" t="s">
        <v>1444</v>
      </c>
      <c r="D490" s="24" t="s">
        <v>462</v>
      </c>
      <c r="E490" s="24" t="s">
        <v>465</v>
      </c>
      <c r="F490" s="56">
        <v>1.06836025</v>
      </c>
      <c r="G490" s="39">
        <v>0.69421797499999993</v>
      </c>
      <c r="H490" s="93">
        <f t="shared" si="21"/>
        <v>0.53894063316352492</v>
      </c>
      <c r="I490" s="94">
        <v>2.6584647000000001</v>
      </c>
      <c r="J490" s="95">
        <v>9.9000000000000008E-3</v>
      </c>
      <c r="K490" s="62">
        <f t="shared" si="22"/>
        <v>267.5317878787879</v>
      </c>
      <c r="L490" s="64">
        <f t="shared" si="23"/>
        <v>2.4883598018552262</v>
      </c>
      <c r="M490" s="45"/>
      <c r="O490" s="126"/>
    </row>
    <row r="491" spans="1:15" x14ac:dyDescent="0.15">
      <c r="A491" s="24" t="s">
        <v>2047</v>
      </c>
      <c r="B491" s="24" t="s">
        <v>429</v>
      </c>
      <c r="C491" s="24" t="s">
        <v>1878</v>
      </c>
      <c r="D491" s="24" t="s">
        <v>462</v>
      </c>
      <c r="E491" s="24" t="s">
        <v>465</v>
      </c>
      <c r="F491" s="56">
        <v>1.0649519999999999</v>
      </c>
      <c r="G491" s="39">
        <v>4.9691499999999994E-3</v>
      </c>
      <c r="H491" s="93">
        <f t="shared" si="21"/>
        <v>213.31270941710352</v>
      </c>
      <c r="I491" s="94">
        <v>1.0649519999999999</v>
      </c>
      <c r="J491" s="95">
        <v>0</v>
      </c>
      <c r="K491" s="62" t="str">
        <f t="shared" si="22"/>
        <v/>
      </c>
      <c r="L491" s="64">
        <f t="shared" si="23"/>
        <v>1</v>
      </c>
      <c r="M491" s="45"/>
      <c r="O491" s="126"/>
    </row>
    <row r="492" spans="1:15" x14ac:dyDescent="0.15">
      <c r="A492" s="24" t="s">
        <v>1124</v>
      </c>
      <c r="B492" s="24" t="s">
        <v>663</v>
      </c>
      <c r="C492" s="24" t="s">
        <v>1880</v>
      </c>
      <c r="D492" s="24" t="s">
        <v>462</v>
      </c>
      <c r="E492" s="24" t="s">
        <v>465</v>
      </c>
      <c r="F492" s="56">
        <v>1.05679492</v>
      </c>
      <c r="G492" s="39">
        <v>3.4534575699999999</v>
      </c>
      <c r="H492" s="93">
        <f t="shared" si="21"/>
        <v>-0.69398931401957253</v>
      </c>
      <c r="I492" s="94">
        <v>75.599742090000007</v>
      </c>
      <c r="J492" s="95">
        <v>126.80582871999999</v>
      </c>
      <c r="K492" s="62">
        <f t="shared" si="22"/>
        <v>-0.40381492827958376</v>
      </c>
      <c r="L492" s="64">
        <f t="shared" si="23"/>
        <v>71.536814436995982</v>
      </c>
      <c r="M492" s="45"/>
      <c r="O492" s="126"/>
    </row>
    <row r="493" spans="1:15" x14ac:dyDescent="0.15">
      <c r="A493" s="24" t="s">
        <v>2067</v>
      </c>
      <c r="B493" s="24" t="s">
        <v>2068</v>
      </c>
      <c r="C493" s="24" t="s">
        <v>1884</v>
      </c>
      <c r="D493" s="24" t="s">
        <v>463</v>
      </c>
      <c r="E493" s="24" t="s">
        <v>466</v>
      </c>
      <c r="F493" s="56">
        <v>1.0346569999999999</v>
      </c>
      <c r="G493" s="39">
        <v>1.2570399999999999</v>
      </c>
      <c r="H493" s="93">
        <f t="shared" si="21"/>
        <v>-0.17691004263985233</v>
      </c>
      <c r="I493" s="94">
        <v>0.92183000000000004</v>
      </c>
      <c r="J493" s="95">
        <v>1.310225</v>
      </c>
      <c r="K493" s="62">
        <f t="shared" si="22"/>
        <v>-0.29643381861893947</v>
      </c>
      <c r="L493" s="64">
        <f t="shared" si="23"/>
        <v>0.89095226727311572</v>
      </c>
      <c r="M493" s="45"/>
      <c r="O493" s="126"/>
    </row>
    <row r="494" spans="1:15" x14ac:dyDescent="0.15">
      <c r="A494" s="24" t="s">
        <v>553</v>
      </c>
      <c r="B494" s="24" t="s">
        <v>938</v>
      </c>
      <c r="C494" s="24" t="s">
        <v>1879</v>
      </c>
      <c r="D494" s="24" t="s">
        <v>462</v>
      </c>
      <c r="E494" s="24" t="s">
        <v>465</v>
      </c>
      <c r="F494" s="56">
        <v>1.0092132600000001</v>
      </c>
      <c r="G494" s="39">
        <v>6.0604553210000001</v>
      </c>
      <c r="H494" s="93">
        <f t="shared" si="21"/>
        <v>-0.8334756703010433</v>
      </c>
      <c r="I494" s="94">
        <v>7.7472390000000002E-2</v>
      </c>
      <c r="J494" s="95">
        <v>3.27110938</v>
      </c>
      <c r="K494" s="62">
        <f t="shared" si="22"/>
        <v>-0.97631617258851799</v>
      </c>
      <c r="L494" s="64">
        <f t="shared" si="23"/>
        <v>7.6765132871916483E-2</v>
      </c>
      <c r="M494" s="45"/>
      <c r="O494" s="126"/>
    </row>
    <row r="495" spans="1:15" x14ac:dyDescent="0.15">
      <c r="A495" s="24" t="s">
        <v>555</v>
      </c>
      <c r="B495" s="24" t="s">
        <v>940</v>
      </c>
      <c r="C495" s="24" t="s">
        <v>1879</v>
      </c>
      <c r="D495" s="24" t="s">
        <v>462</v>
      </c>
      <c r="E495" s="24" t="s">
        <v>465</v>
      </c>
      <c r="F495" s="56">
        <v>0.99463295600000001</v>
      </c>
      <c r="G495" s="39">
        <v>1.0852911080000001</v>
      </c>
      <c r="H495" s="93">
        <f t="shared" si="21"/>
        <v>-8.3533488233463071E-2</v>
      </c>
      <c r="I495" s="94">
        <v>1.5070914900000001</v>
      </c>
      <c r="J495" s="95">
        <v>0.77008858999999996</v>
      </c>
      <c r="K495" s="62">
        <f t="shared" si="22"/>
        <v>0.95703651446127802</v>
      </c>
      <c r="L495" s="64">
        <f t="shared" si="23"/>
        <v>1.5152237626037399</v>
      </c>
      <c r="M495" s="45"/>
      <c r="O495" s="126"/>
    </row>
    <row r="496" spans="1:15" x14ac:dyDescent="0.15">
      <c r="A496" s="24" t="s">
        <v>1973</v>
      </c>
      <c r="B496" s="24" t="s">
        <v>1223</v>
      </c>
      <c r="C496" s="24" t="s">
        <v>1884</v>
      </c>
      <c r="D496" s="24" t="s">
        <v>463</v>
      </c>
      <c r="E496" s="24" t="s">
        <v>466</v>
      </c>
      <c r="F496" s="56">
        <v>0.98954154000000005</v>
      </c>
      <c r="G496" s="39">
        <v>0.1043145</v>
      </c>
      <c r="H496" s="93">
        <f t="shared" si="21"/>
        <v>8.4861360597040676</v>
      </c>
      <c r="I496" s="94">
        <v>3.55484388</v>
      </c>
      <c r="J496" s="95">
        <v>0.11357441</v>
      </c>
      <c r="K496" s="62">
        <f t="shared" si="22"/>
        <v>30.299690484854818</v>
      </c>
      <c r="L496" s="64">
        <f t="shared" si="23"/>
        <v>3.5924150086715914</v>
      </c>
      <c r="M496" s="45"/>
      <c r="O496" s="126"/>
    </row>
    <row r="497" spans="1:15" x14ac:dyDescent="0.15">
      <c r="A497" s="24" t="s">
        <v>279</v>
      </c>
      <c r="B497" s="24" t="s">
        <v>421</v>
      </c>
      <c r="C497" s="24" t="s">
        <v>1898</v>
      </c>
      <c r="D497" s="24" t="s">
        <v>463</v>
      </c>
      <c r="E497" s="24" t="s">
        <v>465</v>
      </c>
      <c r="F497" s="56">
        <v>0.97074349999999998</v>
      </c>
      <c r="G497" s="39">
        <v>0.56984889999999999</v>
      </c>
      <c r="H497" s="93">
        <f t="shared" si="21"/>
        <v>0.70351035160373221</v>
      </c>
      <c r="I497" s="94">
        <v>5.5698481974328997</v>
      </c>
      <c r="J497" s="95">
        <v>0</v>
      </c>
      <c r="K497" s="62" t="str">
        <f t="shared" si="22"/>
        <v/>
      </c>
      <c r="L497" s="64">
        <f t="shared" si="23"/>
        <v>5.7377136158345641</v>
      </c>
      <c r="M497" s="45"/>
      <c r="O497" s="126"/>
    </row>
    <row r="498" spans="1:15" x14ac:dyDescent="0.15">
      <c r="A498" s="24" t="s">
        <v>1169</v>
      </c>
      <c r="B498" s="24" t="s">
        <v>1318</v>
      </c>
      <c r="C498" s="24" t="s">
        <v>1885</v>
      </c>
      <c r="D498" s="24" t="s">
        <v>462</v>
      </c>
      <c r="E498" s="24" t="s">
        <v>466</v>
      </c>
      <c r="F498" s="56">
        <v>0.96522249500000001</v>
      </c>
      <c r="G498" s="39">
        <v>0.92617548199999999</v>
      </c>
      <c r="H498" s="93">
        <f t="shared" si="21"/>
        <v>4.2159411211880826E-2</v>
      </c>
      <c r="I498" s="94">
        <v>4.1562201299999995</v>
      </c>
      <c r="J498" s="95">
        <v>0.78780756000000007</v>
      </c>
      <c r="K498" s="62">
        <f t="shared" si="22"/>
        <v>4.2756794184610252</v>
      </c>
      <c r="L498" s="64">
        <f t="shared" si="23"/>
        <v>4.3059710600714913</v>
      </c>
      <c r="M498" s="45"/>
      <c r="O498" s="126"/>
    </row>
    <row r="499" spans="1:15" x14ac:dyDescent="0.15">
      <c r="A499" s="24" t="s">
        <v>781</v>
      </c>
      <c r="B499" s="24" t="s">
        <v>782</v>
      </c>
      <c r="C499" s="24" t="s">
        <v>1444</v>
      </c>
      <c r="D499" s="24" t="s">
        <v>462</v>
      </c>
      <c r="E499" s="24" t="s">
        <v>466</v>
      </c>
      <c r="F499" s="56">
        <v>0.96483667399999995</v>
      </c>
      <c r="G499" s="39">
        <v>0.114111148</v>
      </c>
      <c r="H499" s="93">
        <f t="shared" si="21"/>
        <v>7.4552358898361089</v>
      </c>
      <c r="I499" s="94">
        <v>1.1348598799999998</v>
      </c>
      <c r="J499" s="95">
        <v>1.7602409999999999</v>
      </c>
      <c r="K499" s="62">
        <f t="shared" si="22"/>
        <v>-0.35528153247197414</v>
      </c>
      <c r="L499" s="64">
        <f t="shared" si="23"/>
        <v>1.1762196759116972</v>
      </c>
      <c r="M499" s="45"/>
      <c r="O499" s="126"/>
    </row>
    <row r="500" spans="1:15" x14ac:dyDescent="0.15">
      <c r="A500" s="24" t="s">
        <v>477</v>
      </c>
      <c r="B500" s="24" t="s">
        <v>478</v>
      </c>
      <c r="C500" s="24" t="s">
        <v>1885</v>
      </c>
      <c r="D500" s="24" t="s">
        <v>462</v>
      </c>
      <c r="E500" s="24" t="s">
        <v>466</v>
      </c>
      <c r="F500" s="56">
        <v>0.96457043000000009</v>
      </c>
      <c r="G500" s="39">
        <v>0.10923633000000001</v>
      </c>
      <c r="H500" s="93">
        <f t="shared" si="21"/>
        <v>7.8301248311802496</v>
      </c>
      <c r="I500" s="94">
        <v>0.23140221999999999</v>
      </c>
      <c r="J500" s="95">
        <v>4.0005239999999997E-2</v>
      </c>
      <c r="K500" s="62">
        <f t="shared" si="22"/>
        <v>4.7842977569938343</v>
      </c>
      <c r="L500" s="64">
        <f t="shared" si="23"/>
        <v>0.23990183899790499</v>
      </c>
      <c r="M500" s="45"/>
      <c r="O500" s="126"/>
    </row>
    <row r="501" spans="1:15" x14ac:dyDescent="0.15">
      <c r="A501" s="24" t="s">
        <v>633</v>
      </c>
      <c r="B501" s="24" t="s">
        <v>634</v>
      </c>
      <c r="C501" s="24" t="s">
        <v>1885</v>
      </c>
      <c r="D501" s="24" t="s">
        <v>462</v>
      </c>
      <c r="E501" s="24" t="s">
        <v>465</v>
      </c>
      <c r="F501" s="56">
        <v>0.95671606999999992</v>
      </c>
      <c r="G501" s="39">
        <v>7.7212600000000006E-2</v>
      </c>
      <c r="H501" s="93">
        <f t="shared" si="21"/>
        <v>11.390672895356456</v>
      </c>
      <c r="I501" s="94">
        <v>2.3720999999999998E-3</v>
      </c>
      <c r="J501" s="95">
        <v>2.3511000000000001E-3</v>
      </c>
      <c r="K501" s="62">
        <f t="shared" si="22"/>
        <v>8.9319892816126512E-3</v>
      </c>
      <c r="L501" s="64">
        <f t="shared" si="23"/>
        <v>2.4794189983659417E-3</v>
      </c>
      <c r="M501" s="45"/>
      <c r="O501" s="126"/>
    </row>
    <row r="502" spans="1:15" x14ac:dyDescent="0.15">
      <c r="A502" s="24" t="s">
        <v>1128</v>
      </c>
      <c r="B502" s="24" t="s">
        <v>119</v>
      </c>
      <c r="C502" s="24" t="s">
        <v>1882</v>
      </c>
      <c r="D502" s="24" t="s">
        <v>463</v>
      </c>
      <c r="E502" s="24" t="s">
        <v>466</v>
      </c>
      <c r="F502" s="56">
        <v>0.94779811000000003</v>
      </c>
      <c r="G502" s="39">
        <v>5.8214580599999994</v>
      </c>
      <c r="H502" s="93">
        <f t="shared" si="21"/>
        <v>-0.83718887944715348</v>
      </c>
      <c r="I502" s="94">
        <v>0.29896486</v>
      </c>
      <c r="J502" s="95">
        <v>13.78206892</v>
      </c>
      <c r="K502" s="62">
        <f t="shared" si="22"/>
        <v>-0.9783076937334021</v>
      </c>
      <c r="L502" s="64">
        <f t="shared" si="23"/>
        <v>0.31543095185112785</v>
      </c>
      <c r="M502" s="45"/>
      <c r="O502" s="126"/>
    </row>
    <row r="503" spans="1:15" x14ac:dyDescent="0.15">
      <c r="A503" s="24" t="s">
        <v>570</v>
      </c>
      <c r="B503" s="24" t="s">
        <v>986</v>
      </c>
      <c r="C503" s="24" t="s">
        <v>1879</v>
      </c>
      <c r="D503" s="24" t="s">
        <v>462</v>
      </c>
      <c r="E503" s="24" t="s">
        <v>465</v>
      </c>
      <c r="F503" s="56">
        <v>0.94418566100000001</v>
      </c>
      <c r="G503" s="39">
        <v>7.7896229999999999E-3</v>
      </c>
      <c r="H503" s="93">
        <f t="shared" si="21"/>
        <v>120.21070056920598</v>
      </c>
      <c r="I503" s="94">
        <v>1.44552228</v>
      </c>
      <c r="J503" s="95">
        <v>0</v>
      </c>
      <c r="K503" s="62" t="str">
        <f t="shared" si="22"/>
        <v/>
      </c>
      <c r="L503" s="64">
        <f t="shared" si="23"/>
        <v>1.5309724980032291</v>
      </c>
      <c r="M503" s="45"/>
      <c r="O503" s="126"/>
    </row>
    <row r="504" spans="1:15" x14ac:dyDescent="0.15">
      <c r="A504" s="24" t="s">
        <v>1089</v>
      </c>
      <c r="B504" s="24" t="s">
        <v>224</v>
      </c>
      <c r="C504" s="24" t="s">
        <v>1444</v>
      </c>
      <c r="D504" s="24" t="s">
        <v>462</v>
      </c>
      <c r="E504" s="24" t="s">
        <v>465</v>
      </c>
      <c r="F504" s="56">
        <v>0.93485152000000005</v>
      </c>
      <c r="G504" s="39">
        <v>0.76213181000000008</v>
      </c>
      <c r="H504" s="93">
        <f t="shared" si="21"/>
        <v>0.22662708436221801</v>
      </c>
      <c r="I504" s="94">
        <v>2.7341291400000003</v>
      </c>
      <c r="J504" s="95">
        <v>10.502267249999999</v>
      </c>
      <c r="K504" s="62">
        <f t="shared" si="22"/>
        <v>-0.73966296277596633</v>
      </c>
      <c r="L504" s="64">
        <f t="shared" si="23"/>
        <v>2.9246667321030833</v>
      </c>
      <c r="M504" s="45"/>
      <c r="O504" s="126"/>
    </row>
    <row r="505" spans="1:15" x14ac:dyDescent="0.15">
      <c r="A505" s="24" t="s">
        <v>55</v>
      </c>
      <c r="B505" s="24" t="s">
        <v>1235</v>
      </c>
      <c r="C505" s="24" t="s">
        <v>1883</v>
      </c>
      <c r="D505" s="24" t="s">
        <v>462</v>
      </c>
      <c r="E505" s="24" t="s">
        <v>465</v>
      </c>
      <c r="F505" s="56">
        <v>0.93237183000000001</v>
      </c>
      <c r="G505" s="39">
        <v>1.2573892099999999</v>
      </c>
      <c r="H505" s="93">
        <f t="shared" si="21"/>
        <v>-0.25848589872979733</v>
      </c>
      <c r="I505" s="94">
        <v>3.2377900000000001E-2</v>
      </c>
      <c r="J505" s="95">
        <v>8.3130820000000008E-2</v>
      </c>
      <c r="K505" s="62">
        <f t="shared" si="22"/>
        <v>-0.61051869811942194</v>
      </c>
      <c r="L505" s="64">
        <f t="shared" si="23"/>
        <v>3.472638164110986E-2</v>
      </c>
      <c r="M505" s="45"/>
      <c r="O505" s="126"/>
    </row>
    <row r="506" spans="1:15" x14ac:dyDescent="0.15">
      <c r="A506" s="24" t="s">
        <v>891</v>
      </c>
      <c r="B506" s="24" t="s">
        <v>301</v>
      </c>
      <c r="C506" s="24" t="s">
        <v>1444</v>
      </c>
      <c r="D506" s="24" t="s">
        <v>462</v>
      </c>
      <c r="E506" s="24" t="s">
        <v>465</v>
      </c>
      <c r="F506" s="56">
        <v>0.92343777000000005</v>
      </c>
      <c r="G506" s="39">
        <v>4.7351928000000001</v>
      </c>
      <c r="H506" s="93">
        <f t="shared" si="21"/>
        <v>-0.80498412440566303</v>
      </c>
      <c r="I506" s="94">
        <v>6.2585754199999997</v>
      </c>
      <c r="J506" s="95">
        <v>12.434200630000001</v>
      </c>
      <c r="K506" s="62">
        <f t="shared" si="22"/>
        <v>-0.49666443334524202</v>
      </c>
      <c r="L506" s="64">
        <f t="shared" si="23"/>
        <v>6.7774739384983134</v>
      </c>
      <c r="M506" s="45"/>
      <c r="O506" s="126"/>
    </row>
    <row r="507" spans="1:15" x14ac:dyDescent="0.15">
      <c r="A507" s="24" t="s">
        <v>1721</v>
      </c>
      <c r="B507" s="24" t="s">
        <v>1722</v>
      </c>
      <c r="C507" s="24" t="s">
        <v>1070</v>
      </c>
      <c r="D507" s="24" t="s">
        <v>462</v>
      </c>
      <c r="E507" s="24" t="s">
        <v>465</v>
      </c>
      <c r="F507" s="56">
        <v>0.92236059999999997</v>
      </c>
      <c r="G507" s="39">
        <v>2.844031E-2</v>
      </c>
      <c r="H507" s="93">
        <f t="shared" si="21"/>
        <v>31.431453806234884</v>
      </c>
      <c r="I507" s="94">
        <v>0</v>
      </c>
      <c r="J507" s="95">
        <v>0</v>
      </c>
      <c r="K507" s="62" t="str">
        <f t="shared" si="22"/>
        <v/>
      </c>
      <c r="L507" s="64">
        <f t="shared" si="23"/>
        <v>0</v>
      </c>
      <c r="M507" s="45"/>
      <c r="O507" s="126"/>
    </row>
    <row r="508" spans="1:15" x14ac:dyDescent="0.15">
      <c r="A508" s="24" t="s">
        <v>693</v>
      </c>
      <c r="B508" s="24" t="s">
        <v>697</v>
      </c>
      <c r="C508" s="24" t="s">
        <v>1898</v>
      </c>
      <c r="D508" s="24" t="s">
        <v>2110</v>
      </c>
      <c r="E508" s="24" t="s">
        <v>465</v>
      </c>
      <c r="F508" s="56">
        <v>0.91830853000000001</v>
      </c>
      <c r="G508" s="39">
        <v>0.30775246999999994</v>
      </c>
      <c r="H508" s="93">
        <f t="shared" si="21"/>
        <v>1.9839192842221549</v>
      </c>
      <c r="I508" s="94">
        <v>3.97483780913621</v>
      </c>
      <c r="J508" s="95">
        <v>8.0023933613912508</v>
      </c>
      <c r="K508" s="62">
        <f t="shared" si="22"/>
        <v>-0.50329387351621424</v>
      </c>
      <c r="L508" s="64">
        <f t="shared" si="23"/>
        <v>4.3284339405365317</v>
      </c>
      <c r="M508" s="45"/>
      <c r="O508" s="126"/>
    </row>
    <row r="509" spans="1:15" x14ac:dyDescent="0.15">
      <c r="A509" s="24" t="s">
        <v>18</v>
      </c>
      <c r="B509" s="24" t="s">
        <v>19</v>
      </c>
      <c r="C509" s="24" t="s">
        <v>2135</v>
      </c>
      <c r="D509" s="24" t="s">
        <v>464</v>
      </c>
      <c r="E509" s="24" t="s">
        <v>466</v>
      </c>
      <c r="F509" s="56">
        <v>0.91327999999999998</v>
      </c>
      <c r="G509" s="39">
        <v>0</v>
      </c>
      <c r="H509" s="93" t="str">
        <f t="shared" si="21"/>
        <v/>
      </c>
      <c r="I509" s="94">
        <v>19.181261420534451</v>
      </c>
      <c r="J509" s="95">
        <v>0</v>
      </c>
      <c r="K509" s="62" t="str">
        <f t="shared" si="22"/>
        <v/>
      </c>
      <c r="L509" s="64">
        <f t="shared" si="23"/>
        <v>21.002607547011269</v>
      </c>
      <c r="M509" s="45"/>
      <c r="O509" s="126"/>
    </row>
    <row r="510" spans="1:15" x14ac:dyDescent="0.15">
      <c r="A510" s="24" t="s">
        <v>1135</v>
      </c>
      <c r="B510" s="24" t="s">
        <v>808</v>
      </c>
      <c r="C510" s="24" t="s">
        <v>1884</v>
      </c>
      <c r="D510" s="24" t="s">
        <v>463</v>
      </c>
      <c r="E510" s="24" t="s">
        <v>465</v>
      </c>
      <c r="F510" s="56">
        <v>0.91262083900000002</v>
      </c>
      <c r="G510" s="39">
        <v>1.73472845</v>
      </c>
      <c r="H510" s="93">
        <f t="shared" si="21"/>
        <v>-0.47391141305142026</v>
      </c>
      <c r="I510" s="94">
        <v>0</v>
      </c>
      <c r="J510" s="95">
        <v>3.035388E-2</v>
      </c>
      <c r="K510" s="62">
        <f t="shared" si="22"/>
        <v>-1</v>
      </c>
      <c r="L510" s="64">
        <f t="shared" si="23"/>
        <v>0</v>
      </c>
      <c r="M510" s="45"/>
      <c r="O510" s="126"/>
    </row>
    <row r="511" spans="1:15" x14ac:dyDescent="0.15">
      <c r="A511" s="24" t="s">
        <v>989</v>
      </c>
      <c r="B511" s="24" t="s">
        <v>990</v>
      </c>
      <c r="C511" s="24" t="s">
        <v>1879</v>
      </c>
      <c r="D511" s="24" t="s">
        <v>462</v>
      </c>
      <c r="E511" s="24" t="s">
        <v>465</v>
      </c>
      <c r="F511" s="56">
        <v>0.90012014399999996</v>
      </c>
      <c r="G511" s="39">
        <v>0.60788153599999994</v>
      </c>
      <c r="H511" s="93">
        <f t="shared" si="21"/>
        <v>0.48074927546409318</v>
      </c>
      <c r="I511" s="94">
        <v>0.67037908999999996</v>
      </c>
      <c r="J511" s="95">
        <v>0.47572383000000001</v>
      </c>
      <c r="K511" s="62">
        <f t="shared" si="22"/>
        <v>0.40917702188683713</v>
      </c>
      <c r="L511" s="64">
        <f t="shared" si="23"/>
        <v>0.74476623422839427</v>
      </c>
      <c r="M511" s="45"/>
      <c r="O511" s="126"/>
    </row>
    <row r="512" spans="1:15" x14ac:dyDescent="0.15">
      <c r="A512" s="24" t="s">
        <v>278</v>
      </c>
      <c r="B512" s="24" t="s">
        <v>28</v>
      </c>
      <c r="C512" s="24" t="s">
        <v>1898</v>
      </c>
      <c r="D512" s="24" t="s">
        <v>2111</v>
      </c>
      <c r="E512" s="24" t="s">
        <v>465</v>
      </c>
      <c r="F512" s="56">
        <v>0.89316568000000007</v>
      </c>
      <c r="G512" s="39">
        <v>3.3288900000000003E-2</v>
      </c>
      <c r="H512" s="93">
        <f t="shared" si="21"/>
        <v>25.830735770782454</v>
      </c>
      <c r="I512" s="94">
        <v>0</v>
      </c>
      <c r="J512" s="95">
        <v>1.7309400000000003E-2</v>
      </c>
      <c r="K512" s="62">
        <f t="shared" si="22"/>
        <v>-1</v>
      </c>
      <c r="L512" s="64">
        <f t="shared" si="23"/>
        <v>0</v>
      </c>
      <c r="M512" s="45"/>
      <c r="O512" s="126"/>
    </row>
    <row r="513" spans="1:15" x14ac:dyDescent="0.15">
      <c r="A513" s="24" t="s">
        <v>557</v>
      </c>
      <c r="B513" s="24" t="s">
        <v>942</v>
      </c>
      <c r="C513" s="24" t="s">
        <v>1879</v>
      </c>
      <c r="D513" s="24" t="s">
        <v>462</v>
      </c>
      <c r="E513" s="24" t="s">
        <v>465</v>
      </c>
      <c r="F513" s="56">
        <v>0.88094317</v>
      </c>
      <c r="G513" s="39">
        <v>0.18116526000000002</v>
      </c>
      <c r="H513" s="93">
        <f t="shared" si="21"/>
        <v>3.8626495499192277</v>
      </c>
      <c r="I513" s="94">
        <v>9.0914429999999999</v>
      </c>
      <c r="J513" s="95">
        <v>18.082471309999999</v>
      </c>
      <c r="K513" s="62">
        <f t="shared" si="22"/>
        <v>-0.49722342460058355</v>
      </c>
      <c r="L513" s="64">
        <f t="shared" si="23"/>
        <v>10.320124282250806</v>
      </c>
      <c r="M513" s="45"/>
      <c r="O513" s="126"/>
    </row>
    <row r="514" spans="1:15" x14ac:dyDescent="0.15">
      <c r="A514" s="24" t="s">
        <v>349</v>
      </c>
      <c r="B514" s="24" t="s">
        <v>350</v>
      </c>
      <c r="C514" s="24" t="s">
        <v>354</v>
      </c>
      <c r="D514" s="24" t="s">
        <v>463</v>
      </c>
      <c r="E514" s="24" t="s">
        <v>465</v>
      </c>
      <c r="F514" s="56">
        <v>0.85523080000000007</v>
      </c>
      <c r="G514" s="39">
        <v>1.4430400000000001</v>
      </c>
      <c r="H514" s="93">
        <f t="shared" si="21"/>
        <v>-0.40734089145138042</v>
      </c>
      <c r="I514" s="94">
        <v>0</v>
      </c>
      <c r="J514" s="95">
        <v>0</v>
      </c>
      <c r="K514" s="62" t="str">
        <f t="shared" si="22"/>
        <v/>
      </c>
      <c r="L514" s="64">
        <f t="shared" si="23"/>
        <v>0</v>
      </c>
      <c r="M514" s="45"/>
      <c r="O514" s="126"/>
    </row>
    <row r="515" spans="1:15" x14ac:dyDescent="0.15">
      <c r="A515" s="24" t="s">
        <v>12</v>
      </c>
      <c r="B515" s="24" t="s">
        <v>13</v>
      </c>
      <c r="C515" s="24" t="s">
        <v>2135</v>
      </c>
      <c r="D515" s="24" t="s">
        <v>463</v>
      </c>
      <c r="E515" s="24" t="s">
        <v>466</v>
      </c>
      <c r="F515" s="56">
        <v>0.85136195999999997</v>
      </c>
      <c r="G515" s="39">
        <v>2.9981964400000001</v>
      </c>
      <c r="H515" s="93">
        <f t="shared" si="21"/>
        <v>-0.7160419682173994</v>
      </c>
      <c r="I515" s="94">
        <v>1.10089668</v>
      </c>
      <c r="J515" s="95">
        <v>1.04112812</v>
      </c>
      <c r="K515" s="62">
        <f t="shared" si="22"/>
        <v>5.7407497551790199E-2</v>
      </c>
      <c r="L515" s="64">
        <f t="shared" si="23"/>
        <v>1.2931006219728209</v>
      </c>
      <c r="M515" s="45"/>
      <c r="O515" s="126"/>
    </row>
    <row r="516" spans="1:15" x14ac:dyDescent="0.15">
      <c r="A516" s="24" t="s">
        <v>567</v>
      </c>
      <c r="B516" s="24" t="s">
        <v>983</v>
      </c>
      <c r="C516" s="24" t="s">
        <v>1879</v>
      </c>
      <c r="D516" s="24" t="s">
        <v>462</v>
      </c>
      <c r="E516" s="24" t="s">
        <v>465</v>
      </c>
      <c r="F516" s="56">
        <v>0.8456323</v>
      </c>
      <c r="G516" s="39">
        <v>2.0090838300000002</v>
      </c>
      <c r="H516" s="93">
        <f t="shared" si="21"/>
        <v>-0.57909556217970271</v>
      </c>
      <c r="I516" s="94">
        <v>9.7404309100000006</v>
      </c>
      <c r="J516" s="95">
        <v>5.28645459</v>
      </c>
      <c r="K516" s="62">
        <f t="shared" si="22"/>
        <v>0.84252616648315914</v>
      </c>
      <c r="L516" s="64">
        <f t="shared" si="23"/>
        <v>11.518518048565554</v>
      </c>
      <c r="M516" s="45"/>
      <c r="O516" s="126"/>
    </row>
    <row r="517" spans="1:15" x14ac:dyDescent="0.15">
      <c r="A517" s="24" t="s">
        <v>2063</v>
      </c>
      <c r="B517" s="24" t="s">
        <v>2064</v>
      </c>
      <c r="C517" s="24" t="s">
        <v>1885</v>
      </c>
      <c r="D517" s="24" t="s">
        <v>462</v>
      </c>
      <c r="E517" s="24" t="s">
        <v>466</v>
      </c>
      <c r="F517" s="56">
        <v>0.83792041000000006</v>
      </c>
      <c r="G517" s="39">
        <v>0.78325524999999996</v>
      </c>
      <c r="H517" s="93">
        <f t="shared" si="21"/>
        <v>6.9792267590929047E-2</v>
      </c>
      <c r="I517" s="94">
        <v>2.0695939999999999E-2</v>
      </c>
      <c r="J517" s="95">
        <v>3.1810560000000002E-2</v>
      </c>
      <c r="K517" s="62">
        <f t="shared" si="22"/>
        <v>-0.34940032492354745</v>
      </c>
      <c r="L517" s="64">
        <f t="shared" si="23"/>
        <v>2.4699171607479996E-2</v>
      </c>
      <c r="M517" s="45"/>
      <c r="O517" s="126"/>
    </row>
    <row r="518" spans="1:15" x14ac:dyDescent="0.15">
      <c r="A518" s="24" t="s">
        <v>272</v>
      </c>
      <c r="B518" s="24" t="s">
        <v>422</v>
      </c>
      <c r="C518" s="24" t="s">
        <v>1898</v>
      </c>
      <c r="D518" s="24" t="s">
        <v>463</v>
      </c>
      <c r="E518" s="24" t="s">
        <v>465</v>
      </c>
      <c r="F518" s="56">
        <v>0.82679601999999996</v>
      </c>
      <c r="G518" s="39">
        <v>4.9809511799999999</v>
      </c>
      <c r="H518" s="93">
        <f t="shared" si="21"/>
        <v>-0.83400840720546876</v>
      </c>
      <c r="I518" s="94">
        <v>0.16891455</v>
      </c>
      <c r="J518" s="95">
        <v>8.8198281831735503</v>
      </c>
      <c r="K518" s="62">
        <f t="shared" si="22"/>
        <v>-0.98084831739440748</v>
      </c>
      <c r="L518" s="64">
        <f t="shared" si="23"/>
        <v>0.20430014890492579</v>
      </c>
      <c r="M518" s="45"/>
      <c r="O518" s="126"/>
    </row>
    <row r="519" spans="1:15" x14ac:dyDescent="0.15">
      <c r="A519" s="24" t="s">
        <v>195</v>
      </c>
      <c r="B519" s="24" t="s">
        <v>196</v>
      </c>
      <c r="C519" s="24" t="s">
        <v>2135</v>
      </c>
      <c r="D519" s="24" t="s">
        <v>463</v>
      </c>
      <c r="E519" s="24" t="s">
        <v>466</v>
      </c>
      <c r="F519" s="56">
        <v>0.7971903199999999</v>
      </c>
      <c r="G519" s="39">
        <v>0.42475099999999999</v>
      </c>
      <c r="H519" s="93">
        <v>0</v>
      </c>
      <c r="I519" s="94">
        <v>3.2483612527312502</v>
      </c>
      <c r="J519" s="95">
        <v>0</v>
      </c>
      <c r="K519" s="62" t="str">
        <f t="shared" ref="K519:K582" si="24">IF(ISERROR(I519/J519-1),"",((I519/J519-1)))</f>
        <v/>
      </c>
      <c r="L519" s="64">
        <f t="shared" ref="L519:L582" si="25">IF(ISERROR(I519/F519),"",(I519/F519))</f>
        <v>4.0747625394287912</v>
      </c>
      <c r="M519" s="45"/>
      <c r="O519" s="126"/>
    </row>
    <row r="520" spans="1:15" x14ac:dyDescent="0.15">
      <c r="A520" s="24" t="s">
        <v>20</v>
      </c>
      <c r="B520" s="24" t="s">
        <v>21</v>
      </c>
      <c r="C520" s="24" t="s">
        <v>2135</v>
      </c>
      <c r="D520" s="24" t="s">
        <v>463</v>
      </c>
      <c r="E520" s="24" t="s">
        <v>466</v>
      </c>
      <c r="F520" s="56">
        <v>0.79576780000000003</v>
      </c>
      <c r="G520" s="39">
        <v>4.7658180000000001E-2</v>
      </c>
      <c r="H520" s="93">
        <v>0</v>
      </c>
      <c r="I520" s="94">
        <v>0.16838882999999999</v>
      </c>
      <c r="J520" s="95">
        <v>6.9875949999999992E-2</v>
      </c>
      <c r="K520" s="62">
        <f t="shared" si="24"/>
        <v>1.4098252689229986</v>
      </c>
      <c r="L520" s="64">
        <f t="shared" si="25"/>
        <v>0.21160548340860233</v>
      </c>
      <c r="M520" s="45"/>
      <c r="O520" s="126"/>
    </row>
    <row r="521" spans="1:15" x14ac:dyDescent="0.15">
      <c r="A521" s="24" t="s">
        <v>284</v>
      </c>
      <c r="B521" s="24" t="s">
        <v>25</v>
      </c>
      <c r="C521" s="24" t="s">
        <v>1898</v>
      </c>
      <c r="D521" s="24" t="s">
        <v>463</v>
      </c>
      <c r="E521" s="24" t="s">
        <v>465</v>
      </c>
      <c r="F521" s="56">
        <v>0.785165</v>
      </c>
      <c r="G521" s="39">
        <v>0.58302770999999998</v>
      </c>
      <c r="H521" s="93">
        <v>0</v>
      </c>
      <c r="I521" s="94">
        <v>33.933807514010901</v>
      </c>
      <c r="J521" s="95">
        <v>26.762435284781098</v>
      </c>
      <c r="K521" s="62">
        <f t="shared" si="24"/>
        <v>0.26796411286636235</v>
      </c>
      <c r="L521" s="64">
        <f t="shared" si="25"/>
        <v>43.218696088097282</v>
      </c>
      <c r="M521" s="45"/>
      <c r="O521" s="126"/>
    </row>
    <row r="522" spans="1:15" x14ac:dyDescent="0.15">
      <c r="A522" s="24" t="s">
        <v>333</v>
      </c>
      <c r="B522" s="24" t="s">
        <v>334</v>
      </c>
      <c r="C522" s="24" t="s">
        <v>354</v>
      </c>
      <c r="D522" s="24" t="s">
        <v>463</v>
      </c>
      <c r="E522" s="24" t="s">
        <v>465</v>
      </c>
      <c r="F522" s="56">
        <v>0.77991688000000003</v>
      </c>
      <c r="G522" s="39">
        <v>0.89071193999999998</v>
      </c>
      <c r="H522" s="93">
        <f t="shared" ref="H522:H585" si="26">IF(ISERROR(F522/G522-1),"",((F522/G522-1)))</f>
        <v>-0.12438932838376449</v>
      </c>
      <c r="I522" s="94">
        <v>0</v>
      </c>
      <c r="J522" s="95">
        <v>0</v>
      </c>
      <c r="K522" s="62" t="str">
        <f t="shared" si="24"/>
        <v/>
      </c>
      <c r="L522" s="64">
        <f t="shared" si="25"/>
        <v>0</v>
      </c>
      <c r="M522" s="45"/>
      <c r="O522" s="126"/>
    </row>
    <row r="523" spans="1:15" x14ac:dyDescent="0.15">
      <c r="A523" s="24" t="s">
        <v>345</v>
      </c>
      <c r="B523" s="24" t="s">
        <v>346</v>
      </c>
      <c r="C523" s="24" t="s">
        <v>354</v>
      </c>
      <c r="D523" s="24" t="s">
        <v>463</v>
      </c>
      <c r="E523" s="24" t="s">
        <v>465</v>
      </c>
      <c r="F523" s="56">
        <v>0.76644166000000002</v>
      </c>
      <c r="G523" s="39">
        <v>0.19235242999999999</v>
      </c>
      <c r="H523" s="93">
        <f t="shared" si="26"/>
        <v>2.9845696776484707</v>
      </c>
      <c r="I523" s="94">
        <v>3.5991E-3</v>
      </c>
      <c r="J523" s="95">
        <v>5.1855900000000003E-3</v>
      </c>
      <c r="K523" s="62">
        <f t="shared" si="24"/>
        <v>-0.30594204323905283</v>
      </c>
      <c r="L523" s="64">
        <f t="shared" si="25"/>
        <v>4.6958564334824912E-3</v>
      </c>
      <c r="M523" s="45"/>
      <c r="O523" s="126"/>
    </row>
    <row r="524" spans="1:15" x14ac:dyDescent="0.15">
      <c r="A524" s="24" t="s">
        <v>347</v>
      </c>
      <c r="B524" s="24" t="s">
        <v>348</v>
      </c>
      <c r="C524" s="24" t="s">
        <v>354</v>
      </c>
      <c r="D524" s="24" t="s">
        <v>463</v>
      </c>
      <c r="E524" s="24" t="s">
        <v>465</v>
      </c>
      <c r="F524" s="56">
        <v>0.76019220999999992</v>
      </c>
      <c r="G524" s="39">
        <v>1.3673071999999999</v>
      </c>
      <c r="H524" s="93">
        <f t="shared" si="26"/>
        <v>-0.44402237478161455</v>
      </c>
      <c r="I524" s="94">
        <v>0.40519670000000002</v>
      </c>
      <c r="J524" s="95">
        <v>0</v>
      </c>
      <c r="K524" s="62" t="str">
        <f t="shared" si="24"/>
        <v/>
      </c>
      <c r="L524" s="64">
        <f t="shared" si="25"/>
        <v>0.53301874798217164</v>
      </c>
      <c r="M524" s="45"/>
      <c r="O524" s="126"/>
    </row>
    <row r="525" spans="1:15" x14ac:dyDescent="0.15">
      <c r="A525" s="24" t="s">
        <v>2142</v>
      </c>
      <c r="B525" s="24" t="s">
        <v>2143</v>
      </c>
      <c r="C525" s="24" t="s">
        <v>1885</v>
      </c>
      <c r="D525" s="24" t="s">
        <v>462</v>
      </c>
      <c r="E525" s="24" t="s">
        <v>465</v>
      </c>
      <c r="F525" s="56">
        <v>0.755826</v>
      </c>
      <c r="G525" s="39"/>
      <c r="H525" s="93" t="str">
        <f t="shared" si="26"/>
        <v/>
      </c>
      <c r="I525" s="94">
        <v>0</v>
      </c>
      <c r="J525" s="95">
        <v>0</v>
      </c>
      <c r="K525" s="62" t="str">
        <f t="shared" si="24"/>
        <v/>
      </c>
      <c r="L525" s="64">
        <f t="shared" si="25"/>
        <v>0</v>
      </c>
      <c r="M525" s="45"/>
      <c r="O525" s="126"/>
    </row>
    <row r="526" spans="1:15" x14ac:dyDescent="0.15">
      <c r="A526" s="24" t="s">
        <v>112</v>
      </c>
      <c r="B526" s="24" t="s">
        <v>113</v>
      </c>
      <c r="C526" s="24" t="s">
        <v>1882</v>
      </c>
      <c r="D526" s="24" t="s">
        <v>463</v>
      </c>
      <c r="E526" s="24" t="s">
        <v>466</v>
      </c>
      <c r="F526" s="56">
        <v>0.74361122499999999</v>
      </c>
      <c r="G526" s="39">
        <v>3.1048E-3</v>
      </c>
      <c r="H526" s="93">
        <f t="shared" si="26"/>
        <v>238.50374420252513</v>
      </c>
      <c r="I526" s="94">
        <v>0.38878239000000003</v>
      </c>
      <c r="J526" s="95">
        <v>0</v>
      </c>
      <c r="K526" s="62" t="str">
        <f t="shared" si="24"/>
        <v/>
      </c>
      <c r="L526" s="64">
        <f t="shared" si="25"/>
        <v>0.52283017917057406</v>
      </c>
      <c r="M526" s="45"/>
      <c r="O526" s="126"/>
    </row>
    <row r="527" spans="1:15" x14ac:dyDescent="0.15">
      <c r="A527" s="24" t="s">
        <v>1099</v>
      </c>
      <c r="B527" s="24" t="s">
        <v>232</v>
      </c>
      <c r="C527" s="24" t="s">
        <v>1444</v>
      </c>
      <c r="D527" s="24" t="s">
        <v>462</v>
      </c>
      <c r="E527" s="24" t="s">
        <v>465</v>
      </c>
      <c r="F527" s="56">
        <v>0.73709727000000003</v>
      </c>
      <c r="G527" s="39">
        <v>0.145442392</v>
      </c>
      <c r="H527" s="93">
        <f t="shared" si="26"/>
        <v>4.0679671852481638</v>
      </c>
      <c r="I527" s="94">
        <v>2.3589406899999998</v>
      </c>
      <c r="J527" s="95">
        <v>0.1195</v>
      </c>
      <c r="K527" s="62">
        <f t="shared" si="24"/>
        <v>18.740089456066944</v>
      </c>
      <c r="L527" s="64">
        <f t="shared" si="25"/>
        <v>3.2003112560707216</v>
      </c>
      <c r="M527" s="45"/>
      <c r="O527" s="126"/>
    </row>
    <row r="528" spans="1:15" x14ac:dyDescent="0.15">
      <c r="A528" s="24" t="s">
        <v>558</v>
      </c>
      <c r="B528" s="24" t="s">
        <v>976</v>
      </c>
      <c r="C528" s="24" t="s">
        <v>1879</v>
      </c>
      <c r="D528" s="24" t="s">
        <v>462</v>
      </c>
      <c r="E528" s="24" t="s">
        <v>465</v>
      </c>
      <c r="F528" s="56">
        <v>0.73612762300000001</v>
      </c>
      <c r="G528" s="39">
        <v>3.3861563960000001</v>
      </c>
      <c r="H528" s="93">
        <f t="shared" si="26"/>
        <v>-0.78260672665043673</v>
      </c>
      <c r="I528" s="94">
        <v>3.9998327200000001</v>
      </c>
      <c r="J528" s="95">
        <v>10.8929984</v>
      </c>
      <c r="K528" s="62">
        <f t="shared" si="24"/>
        <v>-0.63280700380897881</v>
      </c>
      <c r="L528" s="64">
        <f t="shared" si="25"/>
        <v>5.4336131331400939</v>
      </c>
      <c r="M528" s="45"/>
      <c r="O528" s="126"/>
    </row>
    <row r="529" spans="1:15" x14ac:dyDescent="0.15">
      <c r="A529" s="24" t="s">
        <v>1055</v>
      </c>
      <c r="B529" s="24" t="s">
        <v>446</v>
      </c>
      <c r="C529" s="24" t="s">
        <v>1878</v>
      </c>
      <c r="D529" s="24" t="s">
        <v>462</v>
      </c>
      <c r="E529" s="24" t="s">
        <v>465</v>
      </c>
      <c r="F529" s="56">
        <v>0.72526069999999998</v>
      </c>
      <c r="G529" s="39">
        <v>0.34491079999999996</v>
      </c>
      <c r="H529" s="93">
        <f t="shared" si="26"/>
        <v>1.1027485947091251</v>
      </c>
      <c r="I529" s="94">
        <v>1.0576907</v>
      </c>
      <c r="J529" s="95">
        <v>1.2480799999999998E-2</v>
      </c>
      <c r="K529" s="62">
        <f t="shared" si="24"/>
        <v>83.745424972758173</v>
      </c>
      <c r="L529" s="64">
        <f t="shared" si="25"/>
        <v>1.458359318242392</v>
      </c>
      <c r="M529" s="45"/>
      <c r="O529" s="126"/>
    </row>
    <row r="530" spans="1:15" x14ac:dyDescent="0.15">
      <c r="A530" s="24" t="s">
        <v>867</v>
      </c>
      <c r="B530" s="24" t="s">
        <v>870</v>
      </c>
      <c r="C530" s="24" t="s">
        <v>1879</v>
      </c>
      <c r="D530" s="24" t="s">
        <v>462</v>
      </c>
      <c r="E530" s="24" t="s">
        <v>465</v>
      </c>
      <c r="F530" s="56">
        <v>0.72379850000000001</v>
      </c>
      <c r="G530" s="39">
        <v>1.2799389999999999E-2</v>
      </c>
      <c r="H530" s="93">
        <f t="shared" si="26"/>
        <v>55.549452747357499</v>
      </c>
      <c r="I530" s="94">
        <v>10.055249999999999</v>
      </c>
      <c r="J530" s="95">
        <v>6.9114279999999999</v>
      </c>
      <c r="K530" s="62">
        <f t="shared" si="24"/>
        <v>0.45487300164307576</v>
      </c>
      <c r="L530" s="64">
        <f t="shared" si="25"/>
        <v>13.892333294418265</v>
      </c>
      <c r="M530" s="45"/>
      <c r="O530" s="126"/>
    </row>
    <row r="531" spans="1:15" x14ac:dyDescent="0.15">
      <c r="A531" s="24" t="s">
        <v>2144</v>
      </c>
      <c r="B531" s="24" t="s">
        <v>1212</v>
      </c>
      <c r="C531" s="24" t="s">
        <v>1880</v>
      </c>
      <c r="D531" s="24" t="s">
        <v>463</v>
      </c>
      <c r="E531" s="24" t="s">
        <v>466</v>
      </c>
      <c r="F531" s="56">
        <v>0.71777500000000005</v>
      </c>
      <c r="G531" s="39">
        <v>0.74711245999999998</v>
      </c>
      <c r="H531" s="93">
        <f t="shared" si="26"/>
        <v>-3.9267796443924863E-2</v>
      </c>
      <c r="I531" s="94">
        <v>5.0258415199999993</v>
      </c>
      <c r="J531" s="95">
        <v>1.6250541200000002</v>
      </c>
      <c r="K531" s="62">
        <f t="shared" si="24"/>
        <v>2.0927225488342498</v>
      </c>
      <c r="L531" s="64">
        <f t="shared" si="25"/>
        <v>7.0019734875134949</v>
      </c>
      <c r="M531" s="45"/>
      <c r="O531" s="126"/>
    </row>
    <row r="532" spans="1:15" x14ac:dyDescent="0.15">
      <c r="A532" s="24" t="s">
        <v>1000</v>
      </c>
      <c r="B532" s="24" t="s">
        <v>1001</v>
      </c>
      <c r="C532" s="24" t="s">
        <v>1878</v>
      </c>
      <c r="D532" s="24" t="s">
        <v>462</v>
      </c>
      <c r="E532" s="24" t="s">
        <v>465</v>
      </c>
      <c r="F532" s="56">
        <v>0.71462599999999998</v>
      </c>
      <c r="G532" s="39">
        <v>0</v>
      </c>
      <c r="H532" s="93" t="str">
        <f t="shared" si="26"/>
        <v/>
      </c>
      <c r="I532" s="94">
        <v>0</v>
      </c>
      <c r="J532" s="95">
        <v>0</v>
      </c>
      <c r="K532" s="62" t="str">
        <f t="shared" si="24"/>
        <v/>
      </c>
      <c r="L532" s="64">
        <f t="shared" si="25"/>
        <v>0</v>
      </c>
      <c r="M532" s="45"/>
      <c r="O532" s="126"/>
    </row>
    <row r="533" spans="1:15" x14ac:dyDescent="0.15">
      <c r="A533" s="24" t="s">
        <v>579</v>
      </c>
      <c r="B533" s="24" t="s">
        <v>449</v>
      </c>
      <c r="C533" s="24" t="s">
        <v>1444</v>
      </c>
      <c r="D533" s="24" t="s">
        <v>462</v>
      </c>
      <c r="E533" s="24" t="s">
        <v>465</v>
      </c>
      <c r="F533" s="56">
        <v>0.68876999999999999</v>
      </c>
      <c r="G533" s="39">
        <v>0.68355675000000005</v>
      </c>
      <c r="H533" s="93">
        <f t="shared" si="26"/>
        <v>7.626652798030209E-3</v>
      </c>
      <c r="I533" s="94">
        <v>0.51392700000000002</v>
      </c>
      <c r="J533" s="95">
        <v>0.37418808000000003</v>
      </c>
      <c r="K533" s="62">
        <f t="shared" si="24"/>
        <v>0.37344567469920475</v>
      </c>
      <c r="L533" s="64">
        <f t="shared" si="25"/>
        <v>0.74615183588135381</v>
      </c>
      <c r="M533" s="45"/>
      <c r="O533" s="126"/>
    </row>
    <row r="534" spans="1:15" x14ac:dyDescent="0.15">
      <c r="A534" s="24" t="s">
        <v>1935</v>
      </c>
      <c r="B534" s="24" t="s">
        <v>190</v>
      </c>
      <c r="C534" s="24" t="s">
        <v>2135</v>
      </c>
      <c r="D534" s="24" t="s">
        <v>463</v>
      </c>
      <c r="E534" s="24" t="s">
        <v>466</v>
      </c>
      <c r="F534" s="56">
        <v>0.67795053999999999</v>
      </c>
      <c r="G534" s="39">
        <v>3.8198169479999997</v>
      </c>
      <c r="H534" s="93">
        <f t="shared" si="26"/>
        <v>-0.82251753180084586</v>
      </c>
      <c r="I534" s="94">
        <v>3.13300818</v>
      </c>
      <c r="J534" s="95">
        <v>2.68502033</v>
      </c>
      <c r="K534" s="62">
        <f t="shared" si="24"/>
        <v>0.1668470979510237</v>
      </c>
      <c r="L534" s="64">
        <f t="shared" si="25"/>
        <v>4.6212931403520976</v>
      </c>
      <c r="M534" s="45"/>
      <c r="O534" s="126"/>
    </row>
    <row r="535" spans="1:15" x14ac:dyDescent="0.15">
      <c r="A535" s="24" t="s">
        <v>1056</v>
      </c>
      <c r="B535" s="24" t="s">
        <v>447</v>
      </c>
      <c r="C535" s="24" t="s">
        <v>1878</v>
      </c>
      <c r="D535" s="24" t="s">
        <v>462</v>
      </c>
      <c r="E535" s="24" t="s">
        <v>465</v>
      </c>
      <c r="F535" s="56">
        <v>0.67427759999999992</v>
      </c>
      <c r="G535" s="39">
        <v>1.3450519999999999</v>
      </c>
      <c r="H535" s="93">
        <f t="shared" si="26"/>
        <v>-0.49869774551467161</v>
      </c>
      <c r="I535" s="94">
        <v>0.67427759999999992</v>
      </c>
      <c r="J535" s="95">
        <v>1.7397560000000001</v>
      </c>
      <c r="K535" s="62">
        <f t="shared" si="24"/>
        <v>-0.61242978900489498</v>
      </c>
      <c r="L535" s="64">
        <f t="shared" si="25"/>
        <v>1</v>
      </c>
      <c r="M535" s="45"/>
      <c r="O535" s="126"/>
    </row>
    <row r="536" spans="1:15" x14ac:dyDescent="0.15">
      <c r="A536" s="24" t="s">
        <v>56</v>
      </c>
      <c r="B536" s="24" t="s">
        <v>1237</v>
      </c>
      <c r="C536" s="24" t="s">
        <v>1883</v>
      </c>
      <c r="D536" s="24" t="s">
        <v>462</v>
      </c>
      <c r="E536" s="24" t="s">
        <v>465</v>
      </c>
      <c r="F536" s="56">
        <v>0.66780187999999996</v>
      </c>
      <c r="G536" s="39">
        <v>0</v>
      </c>
      <c r="H536" s="93" t="str">
        <f t="shared" si="26"/>
        <v/>
      </c>
      <c r="I536" s="94">
        <v>0</v>
      </c>
      <c r="J536" s="95">
        <v>0</v>
      </c>
      <c r="K536" s="62" t="str">
        <f t="shared" si="24"/>
        <v/>
      </c>
      <c r="L536" s="64">
        <f t="shared" si="25"/>
        <v>0</v>
      </c>
      <c r="M536" s="45"/>
      <c r="O536" s="126"/>
    </row>
    <row r="537" spans="1:15" x14ac:dyDescent="0.15">
      <c r="A537" s="24" t="s">
        <v>241</v>
      </c>
      <c r="B537" s="24" t="s">
        <v>242</v>
      </c>
      <c r="C537" s="24" t="s">
        <v>1444</v>
      </c>
      <c r="D537" s="24" t="s">
        <v>462</v>
      </c>
      <c r="E537" s="24" t="s">
        <v>466</v>
      </c>
      <c r="F537" s="56">
        <v>0.65939890499999998</v>
      </c>
      <c r="G537" s="39">
        <v>1.4676228579999999</v>
      </c>
      <c r="H537" s="93">
        <f t="shared" si="26"/>
        <v>-0.55070275622540077</v>
      </c>
      <c r="I537" s="94">
        <v>0.48463898</v>
      </c>
      <c r="J537" s="95">
        <v>0.35442949000000001</v>
      </c>
      <c r="K537" s="62">
        <f t="shared" si="24"/>
        <v>0.36737769760637007</v>
      </c>
      <c r="L537" s="64">
        <f t="shared" si="25"/>
        <v>0.73497085955882802</v>
      </c>
      <c r="M537" s="45"/>
      <c r="O537" s="126"/>
    </row>
    <row r="538" spans="1:15" x14ac:dyDescent="0.15">
      <c r="A538" s="24" t="s">
        <v>489</v>
      </c>
      <c r="B538" s="24" t="s">
        <v>492</v>
      </c>
      <c r="C538" s="24" t="s">
        <v>1444</v>
      </c>
      <c r="D538" s="24" t="s">
        <v>462</v>
      </c>
      <c r="E538" s="24" t="s">
        <v>465</v>
      </c>
      <c r="F538" s="56">
        <v>0.65904768000000002</v>
      </c>
      <c r="G538" s="39">
        <v>0.66156099999999995</v>
      </c>
      <c r="H538" s="93">
        <f t="shared" si="26"/>
        <v>-3.7990752175535158E-3</v>
      </c>
      <c r="I538" s="94">
        <v>0.46324517999999998</v>
      </c>
      <c r="J538" s="95">
        <v>0.52845275999999997</v>
      </c>
      <c r="K538" s="62">
        <f t="shared" si="24"/>
        <v>-0.12339339470949118</v>
      </c>
      <c r="L538" s="64">
        <f t="shared" si="25"/>
        <v>0.70290085840223271</v>
      </c>
      <c r="M538" s="45"/>
      <c r="O538" s="126"/>
    </row>
    <row r="539" spans="1:15" x14ac:dyDescent="0.15">
      <c r="A539" s="24" t="s">
        <v>817</v>
      </c>
      <c r="B539" s="24" t="s">
        <v>194</v>
      </c>
      <c r="C539" s="24" t="s">
        <v>2135</v>
      </c>
      <c r="D539" s="24" t="s">
        <v>463</v>
      </c>
      <c r="E539" s="24" t="s">
        <v>466</v>
      </c>
      <c r="F539" s="56">
        <v>0.65330900999999997</v>
      </c>
      <c r="G539" s="39">
        <v>0.14363275</v>
      </c>
      <c r="H539" s="93">
        <f t="shared" si="26"/>
        <v>3.5484682984904206</v>
      </c>
      <c r="I539" s="94">
        <v>1.324E-2</v>
      </c>
      <c r="J539" s="95">
        <v>7.1520979223655496</v>
      </c>
      <c r="K539" s="62">
        <f t="shared" si="24"/>
        <v>-0.99814879492091446</v>
      </c>
      <c r="L539" s="64">
        <f t="shared" si="25"/>
        <v>2.0266060619613988E-2</v>
      </c>
      <c r="M539" s="45"/>
      <c r="O539" s="126"/>
    </row>
    <row r="540" spans="1:15" x14ac:dyDescent="0.15">
      <c r="A540" s="24" t="s">
        <v>2058</v>
      </c>
      <c r="B540" s="24" t="s">
        <v>2059</v>
      </c>
      <c r="C540" s="24" t="s">
        <v>1884</v>
      </c>
      <c r="D540" s="24" t="s">
        <v>463</v>
      </c>
      <c r="E540" s="24" t="s">
        <v>466</v>
      </c>
      <c r="F540" s="56">
        <v>0.65084441000000004</v>
      </c>
      <c r="G540" s="39">
        <v>0.78383427500000002</v>
      </c>
      <c r="H540" s="93">
        <f t="shared" si="26"/>
        <v>-0.16966579446911778</v>
      </c>
      <c r="I540" s="94">
        <v>0.22423244000000001</v>
      </c>
      <c r="J540" s="95">
        <v>0.268484</v>
      </c>
      <c r="K540" s="62">
        <f t="shared" si="24"/>
        <v>-0.16482010101160594</v>
      </c>
      <c r="L540" s="64">
        <f t="shared" si="25"/>
        <v>0.34452541429986316</v>
      </c>
      <c r="M540" s="45"/>
      <c r="O540" s="126"/>
    </row>
    <row r="541" spans="1:15" x14ac:dyDescent="0.15">
      <c r="A541" s="24" t="s">
        <v>1148</v>
      </c>
      <c r="B541" s="24" t="s">
        <v>1200</v>
      </c>
      <c r="C541" s="24" t="s">
        <v>1884</v>
      </c>
      <c r="D541" s="24" t="s">
        <v>463</v>
      </c>
      <c r="E541" s="24" t="s">
        <v>466</v>
      </c>
      <c r="F541" s="56">
        <v>0.64554999999999996</v>
      </c>
      <c r="G541" s="39">
        <v>0.64544280000000009</v>
      </c>
      <c r="H541" s="93">
        <f t="shared" si="26"/>
        <v>1.6608752936719817E-4</v>
      </c>
      <c r="I541" s="94">
        <v>0.65236879745961507</v>
      </c>
      <c r="J541" s="95">
        <v>1.75533423872497</v>
      </c>
      <c r="K541" s="62">
        <f t="shared" si="24"/>
        <v>-0.62835066788563343</v>
      </c>
      <c r="L541" s="64">
        <f t="shared" si="25"/>
        <v>1.0105627719922781</v>
      </c>
      <c r="M541" s="45"/>
      <c r="O541" s="126"/>
    </row>
    <row r="542" spans="1:15" x14ac:dyDescent="0.15">
      <c r="A542" s="24" t="s">
        <v>1262</v>
      </c>
      <c r="B542" s="24" t="s">
        <v>824</v>
      </c>
      <c r="C542" s="24" t="s">
        <v>1444</v>
      </c>
      <c r="D542" s="24" t="s">
        <v>462</v>
      </c>
      <c r="E542" s="24" t="s">
        <v>465</v>
      </c>
      <c r="F542" s="56">
        <v>0.64411671999999998</v>
      </c>
      <c r="G542" s="39">
        <v>3.3759508500000002</v>
      </c>
      <c r="H542" s="93">
        <f t="shared" si="26"/>
        <v>-0.80920435497454002</v>
      </c>
      <c r="I542" s="94">
        <v>3.1438920000000001</v>
      </c>
      <c r="J542" s="95">
        <v>6.282216</v>
      </c>
      <c r="K542" s="62">
        <f t="shared" si="24"/>
        <v>-0.49955684427278524</v>
      </c>
      <c r="L542" s="64">
        <f t="shared" si="25"/>
        <v>4.880935244158854</v>
      </c>
      <c r="M542" s="45"/>
      <c r="O542" s="126"/>
    </row>
    <row r="543" spans="1:15" x14ac:dyDescent="0.15">
      <c r="A543" s="24" t="s">
        <v>1161</v>
      </c>
      <c r="B543" s="24" t="s">
        <v>1310</v>
      </c>
      <c r="C543" s="24" t="s">
        <v>1885</v>
      </c>
      <c r="D543" s="24" t="s">
        <v>462</v>
      </c>
      <c r="E543" s="24" t="s">
        <v>466</v>
      </c>
      <c r="F543" s="56">
        <v>0.63927155000000002</v>
      </c>
      <c r="G543" s="39">
        <v>0.9986199</v>
      </c>
      <c r="H543" s="93">
        <f t="shared" si="26"/>
        <v>-0.35984497204592059</v>
      </c>
      <c r="I543" s="94">
        <v>2.8346184500000002</v>
      </c>
      <c r="J543" s="95">
        <v>1.5632083700000001</v>
      </c>
      <c r="K543" s="62">
        <f t="shared" si="24"/>
        <v>0.81333372082699373</v>
      </c>
      <c r="L543" s="64">
        <f t="shared" si="25"/>
        <v>4.434138278169895</v>
      </c>
      <c r="M543" s="45"/>
      <c r="O543" s="126"/>
    </row>
    <row r="544" spans="1:15" x14ac:dyDescent="0.15">
      <c r="A544" s="24" t="s">
        <v>518</v>
      </c>
      <c r="B544" s="24" t="s">
        <v>519</v>
      </c>
      <c r="C544" s="24" t="s">
        <v>1885</v>
      </c>
      <c r="D544" s="24" t="s">
        <v>462</v>
      </c>
      <c r="E544" s="24" t="s">
        <v>466</v>
      </c>
      <c r="F544" s="56">
        <v>0.63290038399999993</v>
      </c>
      <c r="G544" s="39">
        <v>3.7879059649999998</v>
      </c>
      <c r="H544" s="93">
        <f t="shared" si="26"/>
        <v>-0.83291549741520576</v>
      </c>
      <c r="I544" s="94">
        <v>5.3750989999999998E-2</v>
      </c>
      <c r="J544" s="95">
        <v>4.2232275599999998</v>
      </c>
      <c r="K544" s="62">
        <f t="shared" si="24"/>
        <v>-0.9872725328587314</v>
      </c>
      <c r="L544" s="64">
        <f t="shared" si="25"/>
        <v>8.4928041377203528E-2</v>
      </c>
      <c r="M544" s="45"/>
      <c r="O544" s="126"/>
    </row>
    <row r="545" spans="1:15" x14ac:dyDescent="0.15">
      <c r="A545" s="24" t="s">
        <v>1924</v>
      </c>
      <c r="B545" s="24" t="s">
        <v>2095</v>
      </c>
      <c r="C545" s="24" t="s">
        <v>1444</v>
      </c>
      <c r="D545" s="24" t="s">
        <v>462</v>
      </c>
      <c r="E545" s="24" t="s">
        <v>465</v>
      </c>
      <c r="F545" s="56">
        <v>0.63085934999999993</v>
      </c>
      <c r="G545" s="39">
        <v>2.9813343900000002</v>
      </c>
      <c r="H545" s="93">
        <f t="shared" si="26"/>
        <v>-0.78839698353997789</v>
      </c>
      <c r="I545" s="94">
        <v>0.43425602000000002</v>
      </c>
      <c r="J545" s="95">
        <v>5.4892990099999999</v>
      </c>
      <c r="K545" s="62">
        <f t="shared" si="24"/>
        <v>-0.92089044171051637</v>
      </c>
      <c r="L545" s="64">
        <f t="shared" si="25"/>
        <v>0.6883563190432227</v>
      </c>
      <c r="M545" s="45"/>
      <c r="O545" s="126"/>
    </row>
    <row r="546" spans="1:15" x14ac:dyDescent="0.15">
      <c r="A546" s="24" t="s">
        <v>1067</v>
      </c>
      <c r="B546" s="24" t="s">
        <v>750</v>
      </c>
      <c r="C546" s="24" t="s">
        <v>1884</v>
      </c>
      <c r="D546" s="24" t="s">
        <v>463</v>
      </c>
      <c r="E546" s="24" t="s">
        <v>465</v>
      </c>
      <c r="F546" s="56">
        <v>0.61857519999999999</v>
      </c>
      <c r="G546" s="39">
        <v>7.4981322000000006</v>
      </c>
      <c r="H546" s="93">
        <f t="shared" si="26"/>
        <v>-0.91750276155440424</v>
      </c>
      <c r="I546" s="94">
        <v>3.0428433999999998</v>
      </c>
      <c r="J546" s="95">
        <v>24.1069700607984</v>
      </c>
      <c r="K546" s="62">
        <f t="shared" si="24"/>
        <v>-0.87377744310770411</v>
      </c>
      <c r="L546" s="64">
        <f t="shared" si="25"/>
        <v>4.9191163822927262</v>
      </c>
      <c r="M546" s="45"/>
      <c r="O546" s="126"/>
    </row>
    <row r="547" spans="1:15" x14ac:dyDescent="0.15">
      <c r="A547" s="24" t="s">
        <v>2145</v>
      </c>
      <c r="B547" s="24" t="s">
        <v>2146</v>
      </c>
      <c r="C547" s="24" t="s">
        <v>2147</v>
      </c>
      <c r="D547" s="24" t="s">
        <v>462</v>
      </c>
      <c r="E547" s="24" t="s">
        <v>465</v>
      </c>
      <c r="F547" s="56">
        <v>0.61395</v>
      </c>
      <c r="G547" s="39"/>
      <c r="H547" s="93" t="str">
        <f t="shared" si="26"/>
        <v/>
      </c>
      <c r="I547" s="94">
        <v>0</v>
      </c>
      <c r="J547" s="95">
        <v>0</v>
      </c>
      <c r="K547" s="62" t="str">
        <f t="shared" si="24"/>
        <v/>
      </c>
      <c r="L547" s="64">
        <f t="shared" si="25"/>
        <v>0</v>
      </c>
      <c r="M547" s="45"/>
      <c r="O547" s="126"/>
    </row>
    <row r="548" spans="1:15" x14ac:dyDescent="0.15">
      <c r="A548" s="24" t="s">
        <v>547</v>
      </c>
      <c r="B548" s="24" t="s">
        <v>935</v>
      </c>
      <c r="C548" s="24" t="s">
        <v>1879</v>
      </c>
      <c r="D548" s="24" t="s">
        <v>462</v>
      </c>
      <c r="E548" s="24" t="s">
        <v>465</v>
      </c>
      <c r="F548" s="56">
        <v>0.610105868</v>
      </c>
      <c r="G548" s="39">
        <v>2.283474247</v>
      </c>
      <c r="H548" s="93">
        <f t="shared" si="26"/>
        <v>-0.73281683872653725</v>
      </c>
      <c r="I548" s="94">
        <v>0</v>
      </c>
      <c r="J548" s="95">
        <v>1.8373875</v>
      </c>
      <c r="K548" s="62">
        <f t="shared" si="24"/>
        <v>-1</v>
      </c>
      <c r="L548" s="64">
        <f t="shared" si="25"/>
        <v>0</v>
      </c>
      <c r="M548" s="45"/>
      <c r="O548" s="126"/>
    </row>
    <row r="549" spans="1:15" x14ac:dyDescent="0.15">
      <c r="A549" s="24" t="s">
        <v>1788</v>
      </c>
      <c r="B549" s="24" t="s">
        <v>1789</v>
      </c>
      <c r="C549" s="24" t="s">
        <v>1884</v>
      </c>
      <c r="D549" s="24" t="s">
        <v>463</v>
      </c>
      <c r="E549" s="24" t="s">
        <v>465</v>
      </c>
      <c r="F549" s="56">
        <v>0.58774827000000007</v>
      </c>
      <c r="G549" s="39">
        <v>0</v>
      </c>
      <c r="H549" s="93" t="str">
        <f t="shared" si="26"/>
        <v/>
      </c>
      <c r="I549" s="94">
        <v>9.5657399999999997E-3</v>
      </c>
      <c r="J549" s="95">
        <v>0</v>
      </c>
      <c r="K549" s="62" t="str">
        <f t="shared" si="24"/>
        <v/>
      </c>
      <c r="L549" s="64">
        <f t="shared" si="25"/>
        <v>1.6275232932629471E-2</v>
      </c>
      <c r="M549" s="45"/>
      <c r="O549" s="126"/>
    </row>
    <row r="550" spans="1:15" x14ac:dyDescent="0.15">
      <c r="A550" s="24" t="s">
        <v>467</v>
      </c>
      <c r="B550" s="24" t="s">
        <v>468</v>
      </c>
      <c r="C550" s="24" t="s">
        <v>1879</v>
      </c>
      <c r="D550" s="24" t="s">
        <v>462</v>
      </c>
      <c r="E550" s="24" t="s">
        <v>465</v>
      </c>
      <c r="F550" s="56">
        <v>0.57877250000000002</v>
      </c>
      <c r="G550" s="39">
        <v>5.0619999999999994E-4</v>
      </c>
      <c r="H550" s="93">
        <f t="shared" si="26"/>
        <v>1142.3672461477679</v>
      </c>
      <c r="I550" s="94">
        <v>0.57843847999999998</v>
      </c>
      <c r="J550" s="95">
        <v>0</v>
      </c>
      <c r="K550" s="62" t="str">
        <f t="shared" si="24"/>
        <v/>
      </c>
      <c r="L550" s="64">
        <f t="shared" si="25"/>
        <v>0.99942288204778207</v>
      </c>
      <c r="M550" s="45"/>
      <c r="O550" s="126"/>
    </row>
    <row r="551" spans="1:15" x14ac:dyDescent="0.15">
      <c r="A551" s="24" t="s">
        <v>1335</v>
      </c>
      <c r="B551" s="24" t="s">
        <v>1336</v>
      </c>
      <c r="C551" s="24" t="s">
        <v>1885</v>
      </c>
      <c r="D551" s="24" t="s">
        <v>462</v>
      </c>
      <c r="E551" s="24" t="s">
        <v>465</v>
      </c>
      <c r="F551" s="56">
        <v>0.577860971</v>
      </c>
      <c r="G551" s="39">
        <v>0.23183418900000002</v>
      </c>
      <c r="H551" s="93">
        <f t="shared" si="26"/>
        <v>1.4925614875552284</v>
      </c>
      <c r="I551" s="94">
        <v>3.35473088</v>
      </c>
      <c r="J551" s="95">
        <v>1.316467E-2</v>
      </c>
      <c r="K551" s="62">
        <f t="shared" si="24"/>
        <v>253.82833067596832</v>
      </c>
      <c r="L551" s="64">
        <f t="shared" si="25"/>
        <v>5.8054290709313188</v>
      </c>
      <c r="M551" s="45"/>
      <c r="O551" s="126"/>
    </row>
    <row r="552" spans="1:15" x14ac:dyDescent="0.15">
      <c r="A552" s="24" t="s">
        <v>1327</v>
      </c>
      <c r="B552" s="24" t="s">
        <v>1328</v>
      </c>
      <c r="C552" s="24" t="s">
        <v>1885</v>
      </c>
      <c r="D552" s="24" t="s">
        <v>462</v>
      </c>
      <c r="E552" s="24" t="s">
        <v>465</v>
      </c>
      <c r="F552" s="56">
        <v>0.57738438999999997</v>
      </c>
      <c r="G552" s="39">
        <v>1.08027E-2</v>
      </c>
      <c r="H552" s="93">
        <f t="shared" si="26"/>
        <v>52.448155553704161</v>
      </c>
      <c r="I552" s="94">
        <v>2.4425E-4</v>
      </c>
      <c r="J552" s="95">
        <v>1.2031000000000001E-4</v>
      </c>
      <c r="K552" s="62">
        <f t="shared" si="24"/>
        <v>1.0301720555232317</v>
      </c>
      <c r="L552" s="64">
        <f t="shared" si="25"/>
        <v>4.2302840920240329E-4</v>
      </c>
      <c r="M552" s="45"/>
      <c r="O552" s="126"/>
    </row>
    <row r="553" spans="1:15" x14ac:dyDescent="0.15">
      <c r="A553" s="24" t="s">
        <v>2044</v>
      </c>
      <c r="B553" s="24" t="s">
        <v>410</v>
      </c>
      <c r="C553" s="24" t="s">
        <v>1444</v>
      </c>
      <c r="D553" s="24" t="s">
        <v>462</v>
      </c>
      <c r="E553" s="24" t="s">
        <v>465</v>
      </c>
      <c r="F553" s="56">
        <v>0.57057376000000004</v>
      </c>
      <c r="G553" s="39">
        <v>1.2498207800000001</v>
      </c>
      <c r="H553" s="93">
        <f t="shared" si="26"/>
        <v>-0.54347553734864285</v>
      </c>
      <c r="I553" s="94">
        <v>6.7080955400000004</v>
      </c>
      <c r="J553" s="95">
        <v>5.6077328299999998</v>
      </c>
      <c r="K553" s="62">
        <f t="shared" si="24"/>
        <v>0.1962223849384066</v>
      </c>
      <c r="L553" s="64">
        <f t="shared" si="25"/>
        <v>11.756754358980686</v>
      </c>
      <c r="M553" s="45"/>
      <c r="O553" s="126"/>
    </row>
    <row r="554" spans="1:15" x14ac:dyDescent="0.15">
      <c r="A554" s="24" t="s">
        <v>2017</v>
      </c>
      <c r="B554" s="24" t="s">
        <v>804</v>
      </c>
      <c r="C554" s="24" t="s">
        <v>1882</v>
      </c>
      <c r="D554" s="24" t="s">
        <v>463</v>
      </c>
      <c r="E554" s="24" t="s">
        <v>466</v>
      </c>
      <c r="F554" s="56">
        <v>0.56175406999999999</v>
      </c>
      <c r="G554" s="39">
        <v>1.04216E-2</v>
      </c>
      <c r="H554" s="93">
        <f t="shared" si="26"/>
        <v>52.902862324403166</v>
      </c>
      <c r="I554" s="94">
        <v>0.53330500000000003</v>
      </c>
      <c r="J554" s="95">
        <v>0</v>
      </c>
      <c r="K554" s="62" t="str">
        <f t="shared" si="24"/>
        <v/>
      </c>
      <c r="L554" s="64">
        <f t="shared" si="25"/>
        <v>0.94935671761132057</v>
      </c>
      <c r="M554" s="45"/>
      <c r="O554" s="126"/>
    </row>
    <row r="555" spans="1:15" x14ac:dyDescent="0.15">
      <c r="A555" s="24" t="s">
        <v>263</v>
      </c>
      <c r="B555" s="24" t="s">
        <v>1234</v>
      </c>
      <c r="C555" s="24" t="s">
        <v>1883</v>
      </c>
      <c r="D555" s="24" t="s">
        <v>462</v>
      </c>
      <c r="E555" s="24" t="s">
        <v>465</v>
      </c>
      <c r="F555" s="56">
        <v>0.55448500000000001</v>
      </c>
      <c r="G555" s="39">
        <v>2.4974929999999999E-2</v>
      </c>
      <c r="H555" s="93">
        <f t="shared" si="26"/>
        <v>21.201663828487209</v>
      </c>
      <c r="I555" s="94">
        <v>1.68372E-2</v>
      </c>
      <c r="J555" s="95">
        <v>1.0762014099999999</v>
      </c>
      <c r="K555" s="62">
        <f t="shared" si="24"/>
        <v>-0.98435497310861175</v>
      </c>
      <c r="L555" s="64">
        <f t="shared" si="25"/>
        <v>3.0365474268916202E-2</v>
      </c>
      <c r="M555" s="45"/>
      <c r="O555" s="126"/>
    </row>
    <row r="556" spans="1:15" x14ac:dyDescent="0.15">
      <c r="A556" s="24" t="s">
        <v>77</v>
      </c>
      <c r="B556" s="24" t="s">
        <v>89</v>
      </c>
      <c r="C556" s="24" t="s">
        <v>1882</v>
      </c>
      <c r="D556" s="24" t="s">
        <v>463</v>
      </c>
      <c r="E556" s="24" t="s">
        <v>466</v>
      </c>
      <c r="F556" s="56">
        <v>0.53873099999999996</v>
      </c>
      <c r="G556" s="39">
        <v>0.98499999999999999</v>
      </c>
      <c r="H556" s="93">
        <f t="shared" si="26"/>
        <v>-0.45306497461928941</v>
      </c>
      <c r="I556" s="94">
        <v>0.59971165999999998</v>
      </c>
      <c r="J556" s="95">
        <v>0</v>
      </c>
      <c r="K556" s="62" t="str">
        <f t="shared" si="24"/>
        <v/>
      </c>
      <c r="L556" s="64">
        <f t="shared" si="25"/>
        <v>1.1131931520554785</v>
      </c>
      <c r="M556" s="45"/>
      <c r="O556" s="126"/>
    </row>
    <row r="557" spans="1:15" x14ac:dyDescent="0.15">
      <c r="A557" s="24" t="s">
        <v>2043</v>
      </c>
      <c r="B557" s="24" t="s">
        <v>833</v>
      </c>
      <c r="C557" s="24" t="s">
        <v>1884</v>
      </c>
      <c r="D557" s="24" t="s">
        <v>463</v>
      </c>
      <c r="E557" s="24" t="s">
        <v>466</v>
      </c>
      <c r="F557" s="56">
        <v>0.52665974999999998</v>
      </c>
      <c r="G557" s="39">
        <v>0.40592043</v>
      </c>
      <c r="H557" s="93">
        <f t="shared" si="26"/>
        <v>0.29744578266238042</v>
      </c>
      <c r="I557" s="94">
        <v>0.35126283000000003</v>
      </c>
      <c r="J557" s="95">
        <v>7.9326389999999997E-2</v>
      </c>
      <c r="K557" s="62">
        <f t="shared" si="24"/>
        <v>3.4280702802686474</v>
      </c>
      <c r="L557" s="64">
        <f t="shared" si="25"/>
        <v>0.66696349967887247</v>
      </c>
      <c r="M557" s="45"/>
      <c r="O557" s="126"/>
    </row>
    <row r="558" spans="1:15" x14ac:dyDescent="0.15">
      <c r="A558" s="24" t="s">
        <v>1068</v>
      </c>
      <c r="B558" s="24" t="s">
        <v>127</v>
      </c>
      <c r="C558" s="24" t="s">
        <v>1070</v>
      </c>
      <c r="D558" s="24" t="s">
        <v>462</v>
      </c>
      <c r="E558" s="24" t="s">
        <v>465</v>
      </c>
      <c r="F558" s="56">
        <v>0.5234356</v>
      </c>
      <c r="G558" s="39">
        <v>0.79552619700000005</v>
      </c>
      <c r="H558" s="93">
        <f t="shared" si="26"/>
        <v>-0.34202594210734716</v>
      </c>
      <c r="I558" s="94">
        <v>3.4735841199999999</v>
      </c>
      <c r="J558" s="95">
        <v>0.71963253999999999</v>
      </c>
      <c r="K558" s="62">
        <f t="shared" si="24"/>
        <v>3.8268858437112918</v>
      </c>
      <c r="L558" s="64">
        <f t="shared" si="25"/>
        <v>6.6361250935167568</v>
      </c>
      <c r="M558" s="45"/>
      <c r="O558" s="126"/>
    </row>
    <row r="559" spans="1:15" x14ac:dyDescent="0.15">
      <c r="A559" s="24" t="s">
        <v>615</v>
      </c>
      <c r="B559" s="24" t="s">
        <v>616</v>
      </c>
      <c r="C559" s="24" t="s">
        <v>1879</v>
      </c>
      <c r="D559" s="24" t="s">
        <v>462</v>
      </c>
      <c r="E559" s="24" t="s">
        <v>465</v>
      </c>
      <c r="F559" s="56">
        <v>0.51159114000000006</v>
      </c>
      <c r="G559" s="39">
        <v>3.1310158800000001</v>
      </c>
      <c r="H559" s="93">
        <f t="shared" si="26"/>
        <v>-0.83660538317039768</v>
      </c>
      <c r="I559" s="94">
        <v>0</v>
      </c>
      <c r="J559" s="95">
        <v>0</v>
      </c>
      <c r="K559" s="62" t="str">
        <f t="shared" si="24"/>
        <v/>
      </c>
      <c r="L559" s="64">
        <f t="shared" si="25"/>
        <v>0</v>
      </c>
      <c r="M559" s="45"/>
      <c r="O559" s="126"/>
    </row>
    <row r="560" spans="1:15" x14ac:dyDescent="0.15">
      <c r="A560" s="24" t="s">
        <v>1930</v>
      </c>
      <c r="B560" s="24" t="s">
        <v>903</v>
      </c>
      <c r="C560" s="24" t="s">
        <v>1881</v>
      </c>
      <c r="D560" s="24" t="s">
        <v>462</v>
      </c>
      <c r="E560" s="24" t="s">
        <v>465</v>
      </c>
      <c r="F560" s="56">
        <v>0.50881600000000005</v>
      </c>
      <c r="G560" s="39">
        <v>1.176E-4</v>
      </c>
      <c r="H560" s="93">
        <f t="shared" si="26"/>
        <v>4325.666666666667</v>
      </c>
      <c r="I560" s="94">
        <v>0</v>
      </c>
      <c r="J560" s="95">
        <v>0</v>
      </c>
      <c r="K560" s="62" t="str">
        <f t="shared" si="24"/>
        <v/>
      </c>
      <c r="L560" s="64">
        <f t="shared" si="25"/>
        <v>0</v>
      </c>
      <c r="M560" s="45"/>
      <c r="O560" s="126"/>
    </row>
    <row r="561" spans="1:15" x14ac:dyDescent="0.15">
      <c r="A561" s="24" t="s">
        <v>1091</v>
      </c>
      <c r="B561" s="24" t="s">
        <v>1339</v>
      </c>
      <c r="C561" s="24" t="s">
        <v>1444</v>
      </c>
      <c r="D561" s="24" t="s">
        <v>462</v>
      </c>
      <c r="E561" s="24" t="s">
        <v>465</v>
      </c>
      <c r="F561" s="56">
        <v>0.50747609999999999</v>
      </c>
      <c r="G561" s="39">
        <v>1.0524159199999998</v>
      </c>
      <c r="H561" s="93">
        <f t="shared" si="26"/>
        <v>-0.51779891357021657</v>
      </c>
      <c r="I561" s="94">
        <v>3.4560190499999996</v>
      </c>
      <c r="J561" s="95">
        <v>3.7785136100000001</v>
      </c>
      <c r="K561" s="62">
        <f t="shared" si="24"/>
        <v>-8.5349582742405561E-2</v>
      </c>
      <c r="L561" s="64">
        <f t="shared" si="25"/>
        <v>6.8102104709955791</v>
      </c>
      <c r="M561" s="45"/>
      <c r="O561" s="126"/>
    </row>
    <row r="562" spans="1:15" x14ac:dyDescent="0.15">
      <c r="A562" s="24" t="s">
        <v>573</v>
      </c>
      <c r="B562" s="24" t="s">
        <v>416</v>
      </c>
      <c r="C562" s="24" t="s">
        <v>1898</v>
      </c>
      <c r="D562" s="24" t="s">
        <v>463</v>
      </c>
      <c r="E562" s="24" t="s">
        <v>465</v>
      </c>
      <c r="F562" s="56">
        <v>0.50169017999999999</v>
      </c>
      <c r="G562" s="39">
        <v>0.86897999999999997</v>
      </c>
      <c r="H562" s="93">
        <f t="shared" si="26"/>
        <v>-0.42266774839466958</v>
      </c>
      <c r="I562" s="94">
        <v>9.7333899999999998E-3</v>
      </c>
      <c r="J562" s="95">
        <v>0.89363493000000005</v>
      </c>
      <c r="K562" s="62">
        <f t="shared" si="24"/>
        <v>-0.98910809137686684</v>
      </c>
      <c r="L562" s="64">
        <f t="shared" si="25"/>
        <v>1.940119696981113E-2</v>
      </c>
      <c r="M562" s="45"/>
      <c r="O562" s="126"/>
    </row>
    <row r="563" spans="1:15" x14ac:dyDescent="0.15">
      <c r="A563" s="24" t="s">
        <v>54</v>
      </c>
      <c r="B563" s="24" t="s">
        <v>1236</v>
      </c>
      <c r="C563" s="24" t="s">
        <v>1883</v>
      </c>
      <c r="D563" s="24" t="s">
        <v>462</v>
      </c>
      <c r="E563" s="24" t="s">
        <v>465</v>
      </c>
      <c r="F563" s="56">
        <v>0.49339384000000003</v>
      </c>
      <c r="G563" s="39">
        <v>0.52044049000000003</v>
      </c>
      <c r="H563" s="93">
        <f t="shared" si="26"/>
        <v>-5.1968765919807702E-2</v>
      </c>
      <c r="I563" s="94">
        <v>1.0203200000000001E-2</v>
      </c>
      <c r="J563" s="95">
        <v>5.0024829999999999E-2</v>
      </c>
      <c r="K563" s="62">
        <f t="shared" si="24"/>
        <v>-0.79603728788283734</v>
      </c>
      <c r="L563" s="64">
        <f t="shared" si="25"/>
        <v>2.0679625833999064E-2</v>
      </c>
      <c r="M563" s="45"/>
      <c r="O563" s="126"/>
    </row>
    <row r="564" spans="1:15" x14ac:dyDescent="0.15">
      <c r="A564" s="24" t="s">
        <v>743</v>
      </c>
      <c r="B564" s="24" t="s">
        <v>756</v>
      </c>
      <c r="C564" s="24" t="s">
        <v>1885</v>
      </c>
      <c r="D564" s="24" t="s">
        <v>462</v>
      </c>
      <c r="E564" s="24" t="s">
        <v>465</v>
      </c>
      <c r="F564" s="56">
        <v>0.48519455</v>
      </c>
      <c r="G564" s="39">
        <v>0.70898238999999996</v>
      </c>
      <c r="H564" s="93">
        <f t="shared" si="26"/>
        <v>-0.31564654236334411</v>
      </c>
      <c r="I564" s="94">
        <v>0</v>
      </c>
      <c r="J564" s="95">
        <v>9.7911649999999989E-2</v>
      </c>
      <c r="K564" s="62">
        <f t="shared" si="24"/>
        <v>-1</v>
      </c>
      <c r="L564" s="64">
        <f t="shared" si="25"/>
        <v>0</v>
      </c>
      <c r="M564" s="45"/>
      <c r="O564" s="126"/>
    </row>
    <row r="565" spans="1:15" x14ac:dyDescent="0.15">
      <c r="A565" s="24" t="s">
        <v>716</v>
      </c>
      <c r="B565" s="24" t="s">
        <v>717</v>
      </c>
      <c r="C565" s="24" t="s">
        <v>1898</v>
      </c>
      <c r="D565" s="24" t="s">
        <v>2110</v>
      </c>
      <c r="E565" s="24" t="s">
        <v>465</v>
      </c>
      <c r="F565" s="56">
        <v>0.48469449999999997</v>
      </c>
      <c r="G565" s="39">
        <v>0.51518980000000003</v>
      </c>
      <c r="H565" s="93">
        <f t="shared" si="26"/>
        <v>-5.9192359786626292E-2</v>
      </c>
      <c r="I565" s="94">
        <v>0</v>
      </c>
      <c r="J565" s="95">
        <v>1.632523E-2</v>
      </c>
      <c r="K565" s="62">
        <f t="shared" si="24"/>
        <v>-1</v>
      </c>
      <c r="L565" s="64">
        <f t="shared" si="25"/>
        <v>0</v>
      </c>
      <c r="M565" s="45"/>
      <c r="O565" s="126"/>
    </row>
    <row r="566" spans="1:15" x14ac:dyDescent="0.15">
      <c r="A566" s="24" t="s">
        <v>106</v>
      </c>
      <c r="B566" s="24" t="s">
        <v>107</v>
      </c>
      <c r="C566" s="24" t="s">
        <v>1882</v>
      </c>
      <c r="D566" s="24" t="s">
        <v>463</v>
      </c>
      <c r="E566" s="24" t="s">
        <v>466</v>
      </c>
      <c r="F566" s="56">
        <v>0.483799321</v>
      </c>
      <c r="G566" s="39">
        <v>3.3961772689999998</v>
      </c>
      <c r="H566" s="93">
        <f t="shared" si="26"/>
        <v>-0.85754591628179233</v>
      </c>
      <c r="I566" s="94">
        <v>0</v>
      </c>
      <c r="J566" s="95">
        <v>0</v>
      </c>
      <c r="K566" s="62" t="str">
        <f t="shared" si="24"/>
        <v/>
      </c>
      <c r="L566" s="64">
        <f t="shared" si="25"/>
        <v>0</v>
      </c>
      <c r="M566" s="45"/>
      <c r="O566" s="126"/>
    </row>
    <row r="567" spans="1:15" x14ac:dyDescent="0.15">
      <c r="A567" s="24" t="s">
        <v>818</v>
      </c>
      <c r="B567" s="24" t="s">
        <v>193</v>
      </c>
      <c r="C567" s="24" t="s">
        <v>2135</v>
      </c>
      <c r="D567" s="24" t="s">
        <v>463</v>
      </c>
      <c r="E567" s="24" t="s">
        <v>466</v>
      </c>
      <c r="F567" s="56">
        <v>0.45243364600000002</v>
      </c>
      <c r="G567" s="39">
        <v>3.9939211660000002</v>
      </c>
      <c r="H567" s="93">
        <f t="shared" si="26"/>
        <v>-0.88671943506257977</v>
      </c>
      <c r="I567" s="94">
        <v>3.2453299999999998E-3</v>
      </c>
      <c r="J567" s="95">
        <v>5.0653624500000003</v>
      </c>
      <c r="K567" s="62">
        <f t="shared" si="24"/>
        <v>-0.99935930942118467</v>
      </c>
      <c r="L567" s="64">
        <f t="shared" si="25"/>
        <v>7.1730518468115867E-3</v>
      </c>
      <c r="M567" s="45"/>
      <c r="O567" s="126"/>
    </row>
    <row r="568" spans="1:15" x14ac:dyDescent="0.15">
      <c r="A568" s="24" t="s">
        <v>827</v>
      </c>
      <c r="B568" s="24" t="s">
        <v>828</v>
      </c>
      <c r="C568" s="24" t="s">
        <v>2135</v>
      </c>
      <c r="D568" s="24" t="s">
        <v>463</v>
      </c>
      <c r="E568" s="24" t="s">
        <v>466</v>
      </c>
      <c r="F568" s="56">
        <v>0.44126957500000002</v>
      </c>
      <c r="G568" s="39">
        <v>0.37823607400000003</v>
      </c>
      <c r="H568" s="93">
        <f t="shared" si="26"/>
        <v>0.16665121423611229</v>
      </c>
      <c r="I568" s="94">
        <v>0.26535656000000002</v>
      </c>
      <c r="J568" s="95">
        <v>2.86345E-3</v>
      </c>
      <c r="K568" s="62">
        <f t="shared" si="24"/>
        <v>91.670226475056324</v>
      </c>
      <c r="L568" s="64">
        <f t="shared" si="25"/>
        <v>0.60134796286374381</v>
      </c>
      <c r="M568" s="45"/>
      <c r="O568" s="126"/>
    </row>
    <row r="569" spans="1:15" x14ac:dyDescent="0.15">
      <c r="A569" s="24" t="s">
        <v>86</v>
      </c>
      <c r="B569" s="24" t="s">
        <v>114</v>
      </c>
      <c r="C569" s="24" t="s">
        <v>1884</v>
      </c>
      <c r="D569" s="24" t="s">
        <v>463</v>
      </c>
      <c r="E569" s="24" t="s">
        <v>466</v>
      </c>
      <c r="F569" s="56">
        <v>0.43945130999999998</v>
      </c>
      <c r="G569" s="39">
        <v>0.85315976000000004</v>
      </c>
      <c r="H569" s="93">
        <f t="shared" si="26"/>
        <v>-0.48491322422426486</v>
      </c>
      <c r="I569" s="94">
        <v>1.0139999999999999E-3</v>
      </c>
      <c r="J569" s="95">
        <v>2.4856307799999997</v>
      </c>
      <c r="K569" s="62">
        <f t="shared" si="24"/>
        <v>-0.99959205526091854</v>
      </c>
      <c r="L569" s="64">
        <f t="shared" si="25"/>
        <v>2.3074228632974148E-3</v>
      </c>
      <c r="M569" s="45"/>
      <c r="O569" s="126"/>
    </row>
    <row r="570" spans="1:15" x14ac:dyDescent="0.15">
      <c r="A570" s="24" t="s">
        <v>1006</v>
      </c>
      <c r="B570" s="24" t="s">
        <v>1007</v>
      </c>
      <c r="C570" s="24" t="s">
        <v>1878</v>
      </c>
      <c r="D570" s="24" t="s">
        <v>462</v>
      </c>
      <c r="E570" s="24" t="s">
        <v>465</v>
      </c>
      <c r="F570" s="56">
        <v>0.42453600000000002</v>
      </c>
      <c r="G570" s="39">
        <v>1.3253269999999999</v>
      </c>
      <c r="H570" s="93">
        <f t="shared" si="26"/>
        <v>-0.67967452560764241</v>
      </c>
      <c r="I570" s="94">
        <v>0.86995199999999995</v>
      </c>
      <c r="J570" s="95">
        <v>0.879911</v>
      </c>
      <c r="K570" s="62">
        <f t="shared" si="24"/>
        <v>-1.1318190135138684E-2</v>
      </c>
      <c r="L570" s="64">
        <f t="shared" si="25"/>
        <v>2.0491831081463054</v>
      </c>
      <c r="M570" s="45"/>
      <c r="O570" s="126"/>
    </row>
    <row r="571" spans="1:15" x14ac:dyDescent="0.15">
      <c r="A571" s="24" t="s">
        <v>255</v>
      </c>
      <c r="B571" s="24" t="s">
        <v>418</v>
      </c>
      <c r="C571" s="24" t="s">
        <v>1898</v>
      </c>
      <c r="D571" s="24" t="s">
        <v>463</v>
      </c>
      <c r="E571" s="24" t="s">
        <v>465</v>
      </c>
      <c r="F571" s="56">
        <v>0.421296</v>
      </c>
      <c r="G571" s="39">
        <v>1.441778E-2</v>
      </c>
      <c r="H571" s="93">
        <f t="shared" si="26"/>
        <v>28.220587358109224</v>
      </c>
      <c r="I571" s="94">
        <v>3.145879E-2</v>
      </c>
      <c r="J571" s="95">
        <v>1.095135E-2</v>
      </c>
      <c r="K571" s="62">
        <f t="shared" si="24"/>
        <v>1.8725947029361678</v>
      </c>
      <c r="L571" s="64">
        <f t="shared" si="25"/>
        <v>7.4671466142569601E-2</v>
      </c>
      <c r="M571" s="45"/>
      <c r="O571" s="126"/>
    </row>
    <row r="572" spans="1:15" x14ac:dyDescent="0.15">
      <c r="A572" s="24" t="s">
        <v>1280</v>
      </c>
      <c r="B572" s="24" t="s">
        <v>1281</v>
      </c>
      <c r="C572" s="24" t="s">
        <v>1879</v>
      </c>
      <c r="D572" s="24" t="s">
        <v>462</v>
      </c>
      <c r="E572" s="24" t="s">
        <v>465</v>
      </c>
      <c r="F572" s="56">
        <v>0.41258005999999997</v>
      </c>
      <c r="G572" s="39">
        <v>0.76200941</v>
      </c>
      <c r="H572" s="93">
        <f t="shared" si="26"/>
        <v>-0.45856303795513498</v>
      </c>
      <c r="I572" s="94">
        <v>1.2422022099999999</v>
      </c>
      <c r="J572" s="95">
        <v>0.55751619999999991</v>
      </c>
      <c r="K572" s="62">
        <f t="shared" si="24"/>
        <v>1.2281006542948889</v>
      </c>
      <c r="L572" s="64">
        <f t="shared" si="25"/>
        <v>3.0108149434075897</v>
      </c>
      <c r="M572" s="45"/>
      <c r="O572" s="126"/>
    </row>
    <row r="573" spans="1:15" x14ac:dyDescent="0.15">
      <c r="A573" s="24" t="s">
        <v>2038</v>
      </c>
      <c r="B573" s="24" t="s">
        <v>861</v>
      </c>
      <c r="C573" s="24" t="s">
        <v>1884</v>
      </c>
      <c r="D573" s="24" t="s">
        <v>463</v>
      </c>
      <c r="E573" s="24" t="s">
        <v>466</v>
      </c>
      <c r="F573" s="56">
        <v>0.40132981000000001</v>
      </c>
      <c r="G573" s="39">
        <v>0</v>
      </c>
      <c r="H573" s="93" t="str">
        <f t="shared" si="26"/>
        <v/>
      </c>
      <c r="I573" s="94">
        <v>0.16525879000000002</v>
      </c>
      <c r="J573" s="95">
        <v>0</v>
      </c>
      <c r="K573" s="62" t="str">
        <f t="shared" si="24"/>
        <v/>
      </c>
      <c r="L573" s="64">
        <f t="shared" si="25"/>
        <v>0.41177800871557491</v>
      </c>
      <c r="M573" s="45"/>
      <c r="O573" s="126"/>
    </row>
    <row r="574" spans="1:15" x14ac:dyDescent="0.15">
      <c r="A574" s="24" t="s">
        <v>276</v>
      </c>
      <c r="B574" s="24" t="s">
        <v>425</v>
      </c>
      <c r="C574" s="24" t="s">
        <v>1898</v>
      </c>
      <c r="D574" s="24" t="s">
        <v>463</v>
      </c>
      <c r="E574" s="24" t="s">
        <v>465</v>
      </c>
      <c r="F574" s="56">
        <v>0.39889626</v>
      </c>
      <c r="G574" s="39">
        <v>1.1747579399999999</v>
      </c>
      <c r="H574" s="93">
        <f t="shared" si="26"/>
        <v>-0.6604438698239401</v>
      </c>
      <c r="I574" s="94">
        <v>0.34571377000000003</v>
      </c>
      <c r="J574" s="95">
        <v>8.9092782699999997</v>
      </c>
      <c r="K574" s="62">
        <f t="shared" si="24"/>
        <v>-0.96119620921886417</v>
      </c>
      <c r="L574" s="64">
        <f t="shared" si="25"/>
        <v>0.8666758871090946</v>
      </c>
      <c r="M574" s="45"/>
      <c r="O574" s="126"/>
    </row>
    <row r="575" spans="1:15" x14ac:dyDescent="0.15">
      <c r="A575" s="24" t="s">
        <v>16</v>
      </c>
      <c r="B575" s="24" t="s">
        <v>17</v>
      </c>
      <c r="C575" s="24" t="s">
        <v>2135</v>
      </c>
      <c r="D575" s="24" t="s">
        <v>463</v>
      </c>
      <c r="E575" s="24" t="s">
        <v>466</v>
      </c>
      <c r="F575" s="56">
        <v>0.39532</v>
      </c>
      <c r="G575" s="39">
        <v>0.247475</v>
      </c>
      <c r="H575" s="93">
        <f t="shared" si="26"/>
        <v>0.59741388018991826</v>
      </c>
      <c r="I575" s="94">
        <v>0.39555719</v>
      </c>
      <c r="J575" s="95">
        <v>0.14839490999999999</v>
      </c>
      <c r="K575" s="62">
        <f t="shared" si="24"/>
        <v>1.6655711439159204</v>
      </c>
      <c r="L575" s="64">
        <f t="shared" si="25"/>
        <v>1.0005999949408075</v>
      </c>
      <c r="M575" s="45"/>
      <c r="O575" s="126"/>
    </row>
    <row r="576" spans="1:15" x14ac:dyDescent="0.15">
      <c r="A576" s="24" t="s">
        <v>1705</v>
      </c>
      <c r="B576" s="24" t="s">
        <v>1706</v>
      </c>
      <c r="C576" s="24" t="s">
        <v>1898</v>
      </c>
      <c r="D576" s="24" t="s">
        <v>462</v>
      </c>
      <c r="E576" s="24" t="s">
        <v>465</v>
      </c>
      <c r="F576" s="56">
        <v>0.38831747999999999</v>
      </c>
      <c r="G576" s="39">
        <v>9.6096000000000011E-3</v>
      </c>
      <c r="H576" s="93">
        <f t="shared" si="26"/>
        <v>39.409328171828164</v>
      </c>
      <c r="I576" s="94">
        <v>7.6303630000000011E-2</v>
      </c>
      <c r="J576" s="95">
        <v>0</v>
      </c>
      <c r="K576" s="62" t="str">
        <f t="shared" si="24"/>
        <v/>
      </c>
      <c r="L576" s="64">
        <f t="shared" si="25"/>
        <v>0.19649805617815611</v>
      </c>
      <c r="M576" s="45"/>
      <c r="O576" s="126"/>
    </row>
    <row r="577" spans="1:15" x14ac:dyDescent="0.15">
      <c r="A577" s="24" t="s">
        <v>162</v>
      </c>
      <c r="B577" s="24" t="s">
        <v>163</v>
      </c>
      <c r="C577" s="24" t="s">
        <v>1878</v>
      </c>
      <c r="D577" s="24" t="s">
        <v>462</v>
      </c>
      <c r="E577" s="24" t="s">
        <v>465</v>
      </c>
      <c r="F577" s="56">
        <v>0.38559500000000002</v>
      </c>
      <c r="G577" s="39">
        <v>0</v>
      </c>
      <c r="H577" s="93" t="str">
        <f t="shared" si="26"/>
        <v/>
      </c>
      <c r="I577" s="94">
        <v>0</v>
      </c>
      <c r="J577" s="95">
        <v>0</v>
      </c>
      <c r="K577" s="62" t="str">
        <f t="shared" si="24"/>
        <v/>
      </c>
      <c r="L577" s="64">
        <f t="shared" si="25"/>
        <v>0</v>
      </c>
      <c r="M577" s="45"/>
      <c r="O577" s="126"/>
    </row>
    <row r="578" spans="1:15" x14ac:dyDescent="0.15">
      <c r="A578" s="24" t="s">
        <v>2011</v>
      </c>
      <c r="B578" s="24" t="s">
        <v>1946</v>
      </c>
      <c r="C578" s="24" t="s">
        <v>1884</v>
      </c>
      <c r="D578" s="24" t="s">
        <v>463</v>
      </c>
      <c r="E578" s="24" t="s">
        <v>466</v>
      </c>
      <c r="F578" s="56">
        <v>0.38493265399999999</v>
      </c>
      <c r="G578" s="39">
        <v>1.1760999050000001</v>
      </c>
      <c r="H578" s="93">
        <f t="shared" si="26"/>
        <v>-0.67270411946849018</v>
      </c>
      <c r="I578" s="94">
        <v>0.11231683000000001</v>
      </c>
      <c r="J578" s="95">
        <v>18.218266109999998</v>
      </c>
      <c r="K578" s="62">
        <f t="shared" si="24"/>
        <v>-0.99383493306542769</v>
      </c>
      <c r="L578" s="64">
        <f t="shared" si="25"/>
        <v>0.2917830660321169</v>
      </c>
      <c r="M578" s="45"/>
      <c r="O578" s="126"/>
    </row>
    <row r="579" spans="1:15" x14ac:dyDescent="0.15">
      <c r="A579" s="24" t="s">
        <v>714</v>
      </c>
      <c r="B579" s="24" t="s">
        <v>715</v>
      </c>
      <c r="C579" s="24" t="s">
        <v>1898</v>
      </c>
      <c r="D579" s="24" t="s">
        <v>2110</v>
      </c>
      <c r="E579" s="24" t="s">
        <v>465</v>
      </c>
      <c r="F579" s="56">
        <v>0.36828087999999998</v>
      </c>
      <c r="G579" s="39">
        <v>0.69721509999999998</v>
      </c>
      <c r="H579" s="93">
        <f t="shared" si="26"/>
        <v>-0.47178298347238901</v>
      </c>
      <c r="I579" s="94">
        <v>0</v>
      </c>
      <c r="J579" s="95">
        <v>0</v>
      </c>
      <c r="K579" s="62" t="str">
        <f t="shared" si="24"/>
        <v/>
      </c>
      <c r="L579" s="64">
        <f t="shared" si="25"/>
        <v>0</v>
      </c>
      <c r="M579" s="45"/>
      <c r="O579" s="126"/>
    </row>
    <row r="580" spans="1:15" x14ac:dyDescent="0.15">
      <c r="A580" s="24" t="s">
        <v>1764</v>
      </c>
      <c r="B580" s="24" t="s">
        <v>1765</v>
      </c>
      <c r="C580" s="24" t="s">
        <v>1879</v>
      </c>
      <c r="D580" s="24" t="s">
        <v>462</v>
      </c>
      <c r="E580" s="24" t="s">
        <v>465</v>
      </c>
      <c r="F580" s="56">
        <v>0.36511349999999998</v>
      </c>
      <c r="G580" s="39">
        <v>7.463185E-2</v>
      </c>
      <c r="H580" s="93">
        <f t="shared" si="26"/>
        <v>3.8921941503526973</v>
      </c>
      <c r="I580" s="94">
        <v>0</v>
      </c>
      <c r="J580" s="95">
        <v>23.985660798215601</v>
      </c>
      <c r="K580" s="62">
        <f t="shared" si="24"/>
        <v>-1</v>
      </c>
      <c r="L580" s="64">
        <f t="shared" si="25"/>
        <v>0</v>
      </c>
      <c r="M580" s="45"/>
      <c r="O580" s="126"/>
    </row>
    <row r="581" spans="1:15" x14ac:dyDescent="0.15">
      <c r="A581" s="24" t="s">
        <v>178</v>
      </c>
      <c r="B581" s="24" t="s">
        <v>179</v>
      </c>
      <c r="C581" s="24" t="s">
        <v>1886</v>
      </c>
      <c r="D581" s="24" t="s">
        <v>463</v>
      </c>
      <c r="E581" s="24" t="s">
        <v>466</v>
      </c>
      <c r="F581" s="56">
        <v>0.35588637499999998</v>
      </c>
      <c r="G581" s="39">
        <v>1.8793150000000002E-2</v>
      </c>
      <c r="H581" s="93">
        <f t="shared" si="26"/>
        <v>17.937026256907433</v>
      </c>
      <c r="I581" s="94">
        <v>0</v>
      </c>
      <c r="J581" s="95">
        <v>0</v>
      </c>
      <c r="K581" s="62" t="str">
        <f t="shared" si="24"/>
        <v/>
      </c>
      <c r="L581" s="64">
        <f t="shared" si="25"/>
        <v>0</v>
      </c>
      <c r="M581" s="45"/>
      <c r="O581" s="126"/>
    </row>
    <row r="582" spans="1:15" x14ac:dyDescent="0.15">
      <c r="A582" s="24" t="s">
        <v>1756</v>
      </c>
      <c r="B582" s="24" t="s">
        <v>1757</v>
      </c>
      <c r="C582" s="24" t="s">
        <v>354</v>
      </c>
      <c r="D582" s="24" t="s">
        <v>463</v>
      </c>
      <c r="E582" s="24" t="s">
        <v>466</v>
      </c>
      <c r="F582" s="56">
        <v>0.3488</v>
      </c>
      <c r="G582" s="39">
        <v>0.38609599999999999</v>
      </c>
      <c r="H582" s="93">
        <f t="shared" si="26"/>
        <v>-9.6597737350296309E-2</v>
      </c>
      <c r="I582" s="94">
        <v>0</v>
      </c>
      <c r="J582" s="95">
        <v>5.3035981445437503</v>
      </c>
      <c r="K582" s="62">
        <f t="shared" si="24"/>
        <v>-1</v>
      </c>
      <c r="L582" s="64">
        <f t="shared" si="25"/>
        <v>0</v>
      </c>
      <c r="M582" s="45"/>
      <c r="O582" s="126"/>
    </row>
    <row r="583" spans="1:15" x14ac:dyDescent="0.15">
      <c r="A583" s="24" t="s">
        <v>450</v>
      </c>
      <c r="B583" s="24" t="s">
        <v>451</v>
      </c>
      <c r="C583" s="24" t="s">
        <v>1885</v>
      </c>
      <c r="D583" s="24" t="s">
        <v>462</v>
      </c>
      <c r="E583" s="24" t="s">
        <v>466</v>
      </c>
      <c r="F583" s="56">
        <v>0.33412406500000003</v>
      </c>
      <c r="G583" s="39">
        <v>2.3760495E-2</v>
      </c>
      <c r="H583" s="93">
        <f t="shared" si="26"/>
        <v>13.062167686321351</v>
      </c>
      <c r="I583" s="94">
        <v>0</v>
      </c>
      <c r="J583" s="95">
        <v>0</v>
      </c>
      <c r="K583" s="62" t="str">
        <f t="shared" ref="K583:K646" si="27">IF(ISERROR(I583/J583-1),"",((I583/J583-1)))</f>
        <v/>
      </c>
      <c r="L583" s="64">
        <f t="shared" ref="L583:L646" si="28">IF(ISERROR(I583/F583),"",(I583/F583))</f>
        <v>0</v>
      </c>
      <c r="M583" s="45"/>
      <c r="O583" s="126"/>
    </row>
    <row r="584" spans="1:15" x14ac:dyDescent="0.15">
      <c r="A584" s="24" t="s">
        <v>210</v>
      </c>
      <c r="B584" s="24" t="s">
        <v>211</v>
      </c>
      <c r="C584" s="24" t="s">
        <v>1444</v>
      </c>
      <c r="D584" s="24" t="s">
        <v>462</v>
      </c>
      <c r="E584" s="24" t="s">
        <v>465</v>
      </c>
      <c r="F584" s="56">
        <v>0.333079238</v>
      </c>
      <c r="G584" s="39">
        <v>0.30975936999999998</v>
      </c>
      <c r="H584" s="93">
        <f t="shared" si="26"/>
        <v>7.5283817887413784E-2</v>
      </c>
      <c r="I584" s="94">
        <v>2.29600056</v>
      </c>
      <c r="J584" s="95">
        <v>0.3657437</v>
      </c>
      <c r="K584" s="62">
        <f t="shared" si="27"/>
        <v>5.2776216241045297</v>
      </c>
      <c r="L584" s="64">
        <f t="shared" si="28"/>
        <v>6.8932563127816451</v>
      </c>
      <c r="M584" s="45"/>
      <c r="O584" s="126"/>
    </row>
    <row r="585" spans="1:15" x14ac:dyDescent="0.15">
      <c r="A585" s="24" t="s">
        <v>718</v>
      </c>
      <c r="B585" s="24" t="s">
        <v>719</v>
      </c>
      <c r="C585" s="24" t="s">
        <v>1878</v>
      </c>
      <c r="D585" s="24" t="s">
        <v>462</v>
      </c>
      <c r="E585" s="24" t="s">
        <v>465</v>
      </c>
      <c r="F585" s="56">
        <v>0.33302604999999996</v>
      </c>
      <c r="G585" s="39">
        <v>12.357092</v>
      </c>
      <c r="H585" s="93">
        <f t="shared" si="26"/>
        <v>-0.97304980411248865</v>
      </c>
      <c r="I585" s="94">
        <v>22.223088489999999</v>
      </c>
      <c r="J585" s="95">
        <v>10.17478584</v>
      </c>
      <c r="K585" s="62">
        <f t="shared" si="27"/>
        <v>1.1841332917922132</v>
      </c>
      <c r="L585" s="64">
        <f t="shared" si="28"/>
        <v>66.730781240686724</v>
      </c>
      <c r="M585" s="45"/>
      <c r="O585" s="126"/>
    </row>
    <row r="586" spans="1:15" x14ac:dyDescent="0.15">
      <c r="A586" s="24" t="s">
        <v>1101</v>
      </c>
      <c r="B586" s="24" t="s">
        <v>1338</v>
      </c>
      <c r="C586" s="24" t="s">
        <v>1444</v>
      </c>
      <c r="D586" s="24" t="s">
        <v>462</v>
      </c>
      <c r="E586" s="24" t="s">
        <v>465</v>
      </c>
      <c r="F586" s="56">
        <v>0.33110400000000001</v>
      </c>
      <c r="G586" s="39">
        <v>0.67774749999999995</v>
      </c>
      <c r="H586" s="93">
        <f t="shared" ref="H586:H649" si="29">IF(ISERROR(F586/G586-1),"",((F586/G586-1)))</f>
        <v>-0.51146407769855284</v>
      </c>
      <c r="I586" s="94">
        <v>2.7115981000000002</v>
      </c>
      <c r="J586" s="95">
        <v>0.54779193999999998</v>
      </c>
      <c r="K586" s="62">
        <f t="shared" si="27"/>
        <v>3.9500511088206229</v>
      </c>
      <c r="L586" s="64">
        <f t="shared" si="28"/>
        <v>8.1895661181985115</v>
      </c>
      <c r="M586" s="45"/>
      <c r="O586" s="126"/>
    </row>
    <row r="587" spans="1:15" x14ac:dyDescent="0.15">
      <c r="A587" s="24" t="s">
        <v>637</v>
      </c>
      <c r="B587" s="24" t="s">
        <v>638</v>
      </c>
      <c r="C587" s="24" t="s">
        <v>1444</v>
      </c>
      <c r="D587" s="24" t="s">
        <v>462</v>
      </c>
      <c r="E587" s="24" t="s">
        <v>465</v>
      </c>
      <c r="F587" s="56">
        <v>0.32654572999999998</v>
      </c>
      <c r="G587" s="39">
        <v>0.36996209999999996</v>
      </c>
      <c r="H587" s="93">
        <f t="shared" si="29"/>
        <v>-0.11735356135128427</v>
      </c>
      <c r="I587" s="94">
        <v>0.57760794999999998</v>
      </c>
      <c r="J587" s="95">
        <v>0.35940040000000001</v>
      </c>
      <c r="K587" s="62">
        <f t="shared" si="27"/>
        <v>0.6071433142534064</v>
      </c>
      <c r="L587" s="64">
        <f t="shared" si="28"/>
        <v>1.7688424527860156</v>
      </c>
      <c r="M587" s="45"/>
      <c r="O587" s="126"/>
    </row>
    <row r="588" spans="1:15" x14ac:dyDescent="0.15">
      <c r="A588" s="24" t="s">
        <v>71</v>
      </c>
      <c r="B588" s="24" t="s">
        <v>72</v>
      </c>
      <c r="C588" s="24" t="s">
        <v>1884</v>
      </c>
      <c r="D588" s="24" t="s">
        <v>463</v>
      </c>
      <c r="E588" s="24" t="s">
        <v>466</v>
      </c>
      <c r="F588" s="56">
        <v>0.32137874</v>
      </c>
      <c r="G588" s="39">
        <v>1.27331051</v>
      </c>
      <c r="H588" s="93">
        <f t="shared" si="29"/>
        <v>-0.74760379540101329</v>
      </c>
      <c r="I588" s="94">
        <v>0.70449181000000005</v>
      </c>
      <c r="J588" s="95">
        <v>0.78559143000000009</v>
      </c>
      <c r="K588" s="62">
        <f t="shared" si="27"/>
        <v>-0.1032338400127405</v>
      </c>
      <c r="L588" s="64">
        <f t="shared" si="28"/>
        <v>2.1920921402579401</v>
      </c>
      <c r="M588" s="45"/>
      <c r="O588" s="126"/>
    </row>
    <row r="589" spans="1:15" x14ac:dyDescent="0.15">
      <c r="A589" s="24" t="s">
        <v>1117</v>
      </c>
      <c r="B589" s="24" t="s">
        <v>498</v>
      </c>
      <c r="C589" s="24" t="s">
        <v>1880</v>
      </c>
      <c r="D589" s="24" t="s">
        <v>462</v>
      </c>
      <c r="E589" s="24" t="s">
        <v>465</v>
      </c>
      <c r="F589" s="56">
        <v>0.32092370000000003</v>
      </c>
      <c r="G589" s="39">
        <v>2.7357193999999998</v>
      </c>
      <c r="H589" s="93">
        <f t="shared" si="29"/>
        <v>-0.88269129502097321</v>
      </c>
      <c r="I589" s="94">
        <v>14.109569390000001</v>
      </c>
      <c r="J589" s="95">
        <v>25.236768690000002</v>
      </c>
      <c r="K589" s="62">
        <f t="shared" si="27"/>
        <v>-0.44091220380401241</v>
      </c>
      <c r="L589" s="64">
        <f t="shared" si="28"/>
        <v>43.965495194028982</v>
      </c>
      <c r="M589" s="45"/>
      <c r="O589" s="126"/>
    </row>
    <row r="590" spans="1:15" x14ac:dyDescent="0.15">
      <c r="A590" s="24" t="s">
        <v>571</v>
      </c>
      <c r="B590" s="24" t="s">
        <v>987</v>
      </c>
      <c r="C590" s="24" t="s">
        <v>1879</v>
      </c>
      <c r="D590" s="24" t="s">
        <v>462</v>
      </c>
      <c r="E590" s="24" t="s">
        <v>465</v>
      </c>
      <c r="F590" s="56">
        <v>0.30954249699999997</v>
      </c>
      <c r="G590" s="39">
        <v>0.34097945699999999</v>
      </c>
      <c r="H590" s="93">
        <f t="shared" si="29"/>
        <v>-9.2196052737570144E-2</v>
      </c>
      <c r="I590" s="94">
        <v>3.5483544300000003</v>
      </c>
      <c r="J590" s="95">
        <v>0.88861181</v>
      </c>
      <c r="K590" s="62">
        <f t="shared" si="27"/>
        <v>2.9931434514695456</v>
      </c>
      <c r="L590" s="64">
        <f t="shared" si="28"/>
        <v>11.463222221147879</v>
      </c>
      <c r="M590" s="45"/>
      <c r="O590" s="126"/>
    </row>
    <row r="591" spans="1:15" x14ac:dyDescent="0.15">
      <c r="A591" s="24" t="s">
        <v>1390</v>
      </c>
      <c r="B591" s="24" t="s">
        <v>1382</v>
      </c>
      <c r="C591" s="24" t="s">
        <v>1882</v>
      </c>
      <c r="D591" s="24" t="s">
        <v>462</v>
      </c>
      <c r="E591" s="24" t="s">
        <v>465</v>
      </c>
      <c r="F591" s="56">
        <v>0.30563217999999998</v>
      </c>
      <c r="G591" s="39">
        <v>1.07451702</v>
      </c>
      <c r="H591" s="93">
        <f t="shared" si="29"/>
        <v>-0.71556320252609873</v>
      </c>
      <c r="I591" s="94">
        <v>1.006515E-2</v>
      </c>
      <c r="J591" s="95">
        <v>0</v>
      </c>
      <c r="K591" s="62" t="str">
        <f t="shared" si="27"/>
        <v/>
      </c>
      <c r="L591" s="64">
        <f t="shared" si="28"/>
        <v>3.293223246321772E-2</v>
      </c>
      <c r="M591" s="45"/>
      <c r="O591" s="126"/>
    </row>
    <row r="592" spans="1:15" x14ac:dyDescent="0.15">
      <c r="A592" s="24" t="s">
        <v>1248</v>
      </c>
      <c r="B592" s="24" t="s">
        <v>1249</v>
      </c>
      <c r="C592" s="24" t="s">
        <v>1879</v>
      </c>
      <c r="D592" s="24" t="s">
        <v>462</v>
      </c>
      <c r="E592" s="24" t="s">
        <v>465</v>
      </c>
      <c r="F592" s="56">
        <v>0.30403732999999999</v>
      </c>
      <c r="G592" s="39">
        <v>0.85157115000000005</v>
      </c>
      <c r="H592" s="93">
        <f t="shared" si="29"/>
        <v>-0.64296896389690983</v>
      </c>
      <c r="I592" s="94">
        <v>0.67335613999999999</v>
      </c>
      <c r="J592" s="95">
        <v>4.4290199999999995E-2</v>
      </c>
      <c r="K592" s="62">
        <f t="shared" si="27"/>
        <v>14.203276119773676</v>
      </c>
      <c r="L592" s="64">
        <f t="shared" si="28"/>
        <v>2.2147153443295928</v>
      </c>
      <c r="M592" s="45"/>
      <c r="O592" s="126"/>
    </row>
    <row r="593" spans="1:15" x14ac:dyDescent="0.15">
      <c r="A593" s="24" t="s">
        <v>1974</v>
      </c>
      <c r="B593" s="24" t="s">
        <v>1373</v>
      </c>
      <c r="C593" s="24" t="s">
        <v>1884</v>
      </c>
      <c r="D593" s="24" t="s">
        <v>463</v>
      </c>
      <c r="E593" s="24" t="s">
        <v>466</v>
      </c>
      <c r="F593" s="56">
        <v>0.30100669000000002</v>
      </c>
      <c r="G593" s="39">
        <v>3.5590171600000002</v>
      </c>
      <c r="H593" s="93">
        <f t="shared" si="29"/>
        <v>-0.91542420941853508</v>
      </c>
      <c r="I593" s="94">
        <v>21.58526651</v>
      </c>
      <c r="J593" s="95">
        <v>7.0994760599999998</v>
      </c>
      <c r="K593" s="62">
        <f t="shared" si="27"/>
        <v>2.040402746283787</v>
      </c>
      <c r="L593" s="64">
        <f t="shared" si="28"/>
        <v>71.710255044497515</v>
      </c>
      <c r="M593" s="45"/>
      <c r="O593" s="126"/>
    </row>
    <row r="594" spans="1:15" x14ac:dyDescent="0.15">
      <c r="A594" s="24" t="s">
        <v>1069</v>
      </c>
      <c r="B594" s="24" t="s">
        <v>169</v>
      </c>
      <c r="C594" s="24" t="s">
        <v>1070</v>
      </c>
      <c r="D594" s="24" t="s">
        <v>462</v>
      </c>
      <c r="E594" s="24" t="s">
        <v>465</v>
      </c>
      <c r="F594" s="56">
        <v>0.29487076000000001</v>
      </c>
      <c r="G594" s="39">
        <v>8.4727339999999998E-2</v>
      </c>
      <c r="H594" s="93">
        <f t="shared" si="29"/>
        <v>2.4802315285715335</v>
      </c>
      <c r="I594" s="94">
        <v>3.4610041000000002</v>
      </c>
      <c r="J594" s="95">
        <v>4.12734252</v>
      </c>
      <c r="K594" s="62">
        <f t="shared" si="27"/>
        <v>-0.1614449047470865</v>
      </c>
      <c r="L594" s="64">
        <f t="shared" si="28"/>
        <v>11.737359445202367</v>
      </c>
      <c r="M594" s="45"/>
      <c r="O594" s="126"/>
    </row>
    <row r="595" spans="1:15" x14ac:dyDescent="0.15">
      <c r="A595" s="24" t="s">
        <v>124</v>
      </c>
      <c r="B595" s="24" t="s">
        <v>125</v>
      </c>
      <c r="C595" s="24" t="s">
        <v>1885</v>
      </c>
      <c r="D595" s="24" t="s">
        <v>462</v>
      </c>
      <c r="E595" s="24" t="s">
        <v>466</v>
      </c>
      <c r="F595" s="56">
        <v>0.29214271500000005</v>
      </c>
      <c r="G595" s="39">
        <v>0.40142836399999998</v>
      </c>
      <c r="H595" s="93">
        <f t="shared" si="29"/>
        <v>-0.27224197092360902</v>
      </c>
      <c r="I595" s="94">
        <v>3.8110000000000005E-4</v>
      </c>
      <c r="J595" s="95">
        <v>2.956172E-2</v>
      </c>
      <c r="K595" s="62">
        <f t="shared" si="27"/>
        <v>-0.98710832793220427</v>
      </c>
      <c r="L595" s="64">
        <f t="shared" si="28"/>
        <v>1.3044994122136503E-3</v>
      </c>
      <c r="M595" s="45"/>
      <c r="O595" s="126"/>
    </row>
    <row r="596" spans="1:15" x14ac:dyDescent="0.15">
      <c r="A596" s="24" t="s">
        <v>1093</v>
      </c>
      <c r="B596" s="24" t="s">
        <v>1340</v>
      </c>
      <c r="C596" s="24" t="s">
        <v>1444</v>
      </c>
      <c r="D596" s="24" t="s">
        <v>462</v>
      </c>
      <c r="E596" s="24" t="s">
        <v>465</v>
      </c>
      <c r="F596" s="56">
        <v>0.28695978999999999</v>
      </c>
      <c r="G596" s="39">
        <v>0.46660846</v>
      </c>
      <c r="H596" s="93">
        <f t="shared" si="29"/>
        <v>-0.38500945739389292</v>
      </c>
      <c r="I596" s="94">
        <v>2.6819452000000004</v>
      </c>
      <c r="J596" s="95">
        <v>9.1463139999999998E-2</v>
      </c>
      <c r="K596" s="62">
        <f t="shared" si="27"/>
        <v>28.322688899593874</v>
      </c>
      <c r="L596" s="64">
        <f t="shared" si="28"/>
        <v>9.3460662206366969</v>
      </c>
      <c r="M596" s="45"/>
      <c r="O596" s="126"/>
    </row>
    <row r="597" spans="1:15" x14ac:dyDescent="0.15">
      <c r="A597" s="24" t="s">
        <v>385</v>
      </c>
      <c r="B597" s="24" t="s">
        <v>386</v>
      </c>
      <c r="C597" s="24" t="s">
        <v>2135</v>
      </c>
      <c r="D597" s="24" t="s">
        <v>463</v>
      </c>
      <c r="E597" s="24" t="s">
        <v>466</v>
      </c>
      <c r="F597" s="56">
        <v>0.28634728000000004</v>
      </c>
      <c r="G597" s="39">
        <v>0.1494258</v>
      </c>
      <c r="H597" s="93">
        <f t="shared" si="29"/>
        <v>0.91631753017216599</v>
      </c>
      <c r="I597" s="94">
        <v>0</v>
      </c>
      <c r="J597" s="95">
        <v>0</v>
      </c>
      <c r="K597" s="62" t="str">
        <f t="shared" si="27"/>
        <v/>
      </c>
      <c r="L597" s="64">
        <f t="shared" si="28"/>
        <v>0</v>
      </c>
      <c r="M597" s="45"/>
      <c r="O597" s="126"/>
    </row>
    <row r="598" spans="1:15" x14ac:dyDescent="0.15">
      <c r="A598" s="24" t="s">
        <v>1050</v>
      </c>
      <c r="B598" s="24" t="s">
        <v>441</v>
      </c>
      <c r="C598" s="24" t="s">
        <v>1878</v>
      </c>
      <c r="D598" s="24" t="s">
        <v>462</v>
      </c>
      <c r="E598" s="24" t="s">
        <v>465</v>
      </c>
      <c r="F598" s="56">
        <v>0.28561249999999999</v>
      </c>
      <c r="G598" s="39">
        <v>0</v>
      </c>
      <c r="H598" s="93" t="str">
        <f t="shared" si="29"/>
        <v/>
      </c>
      <c r="I598" s="94">
        <v>10.065185699999999</v>
      </c>
      <c r="J598" s="95">
        <v>0</v>
      </c>
      <c r="K598" s="62" t="str">
        <f t="shared" si="27"/>
        <v/>
      </c>
      <c r="L598" s="64">
        <f t="shared" si="28"/>
        <v>35.240704450960649</v>
      </c>
      <c r="M598" s="45"/>
      <c r="O598" s="126"/>
    </row>
    <row r="599" spans="1:15" x14ac:dyDescent="0.15">
      <c r="A599" s="24" t="s">
        <v>1254</v>
      </c>
      <c r="B599" s="24" t="s">
        <v>1255</v>
      </c>
      <c r="C599" s="24" t="s">
        <v>1879</v>
      </c>
      <c r="D599" s="24" t="s">
        <v>462</v>
      </c>
      <c r="E599" s="24" t="s">
        <v>465</v>
      </c>
      <c r="F599" s="56">
        <v>0.27981929999999999</v>
      </c>
      <c r="G599" s="39">
        <v>2.8922980000000001E-2</v>
      </c>
      <c r="H599" s="93">
        <f t="shared" si="29"/>
        <v>8.6746358777691643</v>
      </c>
      <c r="I599" s="94">
        <v>0.26761369000000002</v>
      </c>
      <c r="J599" s="95">
        <v>0.247366</v>
      </c>
      <c r="K599" s="62">
        <f t="shared" si="27"/>
        <v>8.1853164945869805E-2</v>
      </c>
      <c r="L599" s="64">
        <f t="shared" si="28"/>
        <v>0.95638038548448956</v>
      </c>
      <c r="M599" s="45"/>
      <c r="O599" s="126"/>
    </row>
    <row r="600" spans="1:15" x14ac:dyDescent="0.15">
      <c r="A600" s="24" t="s">
        <v>413</v>
      </c>
      <c r="B600" s="24" t="s">
        <v>414</v>
      </c>
      <c r="C600" s="24" t="s">
        <v>1215</v>
      </c>
      <c r="D600" s="24" t="s">
        <v>463</v>
      </c>
      <c r="E600" s="24" t="s">
        <v>465</v>
      </c>
      <c r="F600" s="56">
        <v>0.27254420000000001</v>
      </c>
      <c r="G600" s="39">
        <v>0.48634753000000003</v>
      </c>
      <c r="H600" s="93">
        <f t="shared" si="29"/>
        <v>-0.43961018985744615</v>
      </c>
      <c r="I600" s="94">
        <v>0.81647966999999999</v>
      </c>
      <c r="J600" s="95">
        <v>1.2976609099999998</v>
      </c>
      <c r="K600" s="62">
        <f t="shared" si="27"/>
        <v>-0.37080660771387486</v>
      </c>
      <c r="L600" s="64">
        <f t="shared" si="28"/>
        <v>2.9957697503744343</v>
      </c>
      <c r="M600" s="45"/>
      <c r="O600" s="126"/>
    </row>
    <row r="601" spans="1:15" x14ac:dyDescent="0.15">
      <c r="A601" s="24" t="s">
        <v>1931</v>
      </c>
      <c r="B601" s="24" t="s">
        <v>1425</v>
      </c>
      <c r="C601" s="24" t="s">
        <v>1881</v>
      </c>
      <c r="D601" s="24" t="s">
        <v>462</v>
      </c>
      <c r="E601" s="24" t="s">
        <v>465</v>
      </c>
      <c r="F601" s="56">
        <v>0.26858399999999999</v>
      </c>
      <c r="G601" s="39">
        <v>2.7603556199999999</v>
      </c>
      <c r="H601" s="93">
        <f t="shared" si="29"/>
        <v>-0.90269949348048129</v>
      </c>
      <c r="I601" s="94">
        <v>0</v>
      </c>
      <c r="J601" s="95">
        <v>0</v>
      </c>
      <c r="K601" s="62" t="str">
        <f t="shared" si="27"/>
        <v/>
      </c>
      <c r="L601" s="64">
        <f t="shared" si="28"/>
        <v>0</v>
      </c>
      <c r="M601" s="45"/>
      <c r="O601" s="126"/>
    </row>
    <row r="602" spans="1:15" x14ac:dyDescent="0.15">
      <c r="A602" s="24" t="s">
        <v>631</v>
      </c>
      <c r="B602" s="24" t="s">
        <v>632</v>
      </c>
      <c r="C602" s="24" t="s">
        <v>1885</v>
      </c>
      <c r="D602" s="24" t="s">
        <v>462</v>
      </c>
      <c r="E602" s="24" t="s">
        <v>465</v>
      </c>
      <c r="F602" s="56">
        <v>0.25972515000000002</v>
      </c>
      <c r="G602" s="39">
        <v>0.21242857000000001</v>
      </c>
      <c r="H602" s="93">
        <f t="shared" si="29"/>
        <v>0.22264698199493593</v>
      </c>
      <c r="I602" s="94">
        <v>0</v>
      </c>
      <c r="J602" s="95">
        <v>0</v>
      </c>
      <c r="K602" s="62" t="str">
        <f t="shared" si="27"/>
        <v/>
      </c>
      <c r="L602" s="64">
        <f t="shared" si="28"/>
        <v>0</v>
      </c>
      <c r="M602" s="45"/>
      <c r="O602" s="126"/>
    </row>
    <row r="603" spans="1:15" x14ac:dyDescent="0.15">
      <c r="A603" s="24" t="s">
        <v>566</v>
      </c>
      <c r="B603" s="24" t="s">
        <v>898</v>
      </c>
      <c r="C603" s="24" t="s">
        <v>1879</v>
      </c>
      <c r="D603" s="24" t="s">
        <v>462</v>
      </c>
      <c r="E603" s="24" t="s">
        <v>465</v>
      </c>
      <c r="F603" s="56">
        <v>0.25882967000000001</v>
      </c>
      <c r="G603" s="39">
        <v>0.14683499</v>
      </c>
      <c r="H603" s="93">
        <f t="shared" si="29"/>
        <v>0.76272474292401293</v>
      </c>
      <c r="I603" s="94">
        <v>3.6045430000000003E-2</v>
      </c>
      <c r="J603" s="95">
        <v>3.2337899999999998E-3</v>
      </c>
      <c r="K603" s="62">
        <f t="shared" si="27"/>
        <v>10.146496834983102</v>
      </c>
      <c r="L603" s="64">
        <f t="shared" si="28"/>
        <v>0.13926313007314811</v>
      </c>
      <c r="M603" s="45"/>
      <c r="O603" s="126"/>
    </row>
    <row r="604" spans="1:15" x14ac:dyDescent="0.15">
      <c r="A604" s="24" t="s">
        <v>282</v>
      </c>
      <c r="B604" s="24" t="s">
        <v>24</v>
      </c>
      <c r="C604" s="24" t="s">
        <v>1898</v>
      </c>
      <c r="D604" s="24" t="s">
        <v>2111</v>
      </c>
      <c r="E604" s="24" t="s">
        <v>465</v>
      </c>
      <c r="F604" s="56">
        <v>0.258272</v>
      </c>
      <c r="G604" s="39">
        <v>0.12986945</v>
      </c>
      <c r="H604" s="93">
        <f t="shared" si="29"/>
        <v>0.98870481086968498</v>
      </c>
      <c r="I604" s="94">
        <v>0.12808109000000001</v>
      </c>
      <c r="J604" s="95">
        <v>0</v>
      </c>
      <c r="K604" s="62" t="str">
        <f t="shared" si="27"/>
        <v/>
      </c>
      <c r="L604" s="64">
        <f t="shared" si="28"/>
        <v>0.49591550768182385</v>
      </c>
      <c r="M604" s="45"/>
      <c r="O604" s="126"/>
    </row>
    <row r="605" spans="1:15" x14ac:dyDescent="0.15">
      <c r="A605" s="24" t="s">
        <v>339</v>
      </c>
      <c r="B605" s="24" t="s">
        <v>340</v>
      </c>
      <c r="C605" s="24" t="s">
        <v>354</v>
      </c>
      <c r="D605" s="24" t="s">
        <v>463</v>
      </c>
      <c r="E605" s="24" t="s">
        <v>465</v>
      </c>
      <c r="F605" s="56">
        <v>0.25677826000000004</v>
      </c>
      <c r="G605" s="39">
        <v>1.7293853100000001</v>
      </c>
      <c r="H605" s="93">
        <f t="shared" si="29"/>
        <v>-0.85152050354816533</v>
      </c>
      <c r="I605" s="94">
        <v>0.36456</v>
      </c>
      <c r="J605" s="95">
        <v>0</v>
      </c>
      <c r="K605" s="62" t="str">
        <f t="shared" si="27"/>
        <v/>
      </c>
      <c r="L605" s="64">
        <f t="shared" si="28"/>
        <v>1.4197463601474671</v>
      </c>
      <c r="M605" s="45"/>
      <c r="O605" s="126"/>
    </row>
    <row r="606" spans="1:15" x14ac:dyDescent="0.15">
      <c r="A606" s="24" t="s">
        <v>1713</v>
      </c>
      <c r="B606" s="24" t="s">
        <v>1714</v>
      </c>
      <c r="C606" s="24" t="s">
        <v>1070</v>
      </c>
      <c r="D606" s="24" t="s">
        <v>462</v>
      </c>
      <c r="E606" s="24" t="s">
        <v>465</v>
      </c>
      <c r="F606" s="56">
        <v>0.25640000000000002</v>
      </c>
      <c r="G606" s="39">
        <v>0</v>
      </c>
      <c r="H606" s="93" t="str">
        <f t="shared" si="29"/>
        <v/>
      </c>
      <c r="I606" s="94">
        <v>8.6994050000000003E-2</v>
      </c>
      <c r="J606" s="95">
        <v>0</v>
      </c>
      <c r="K606" s="62" t="str">
        <f t="shared" si="27"/>
        <v/>
      </c>
      <c r="L606" s="64">
        <f t="shared" si="28"/>
        <v>0.33929036661466455</v>
      </c>
      <c r="M606" s="45"/>
      <c r="O606" s="126"/>
    </row>
    <row r="607" spans="1:15" x14ac:dyDescent="0.15">
      <c r="A607" s="24" t="s">
        <v>1701</v>
      </c>
      <c r="B607" s="24" t="s">
        <v>1702</v>
      </c>
      <c r="C607" s="24" t="s">
        <v>1898</v>
      </c>
      <c r="D607" s="24" t="s">
        <v>462</v>
      </c>
      <c r="E607" s="24" t="s">
        <v>465</v>
      </c>
      <c r="F607" s="56">
        <v>0.25303768999999998</v>
      </c>
      <c r="G607" s="39">
        <v>0.35897762</v>
      </c>
      <c r="H607" s="93">
        <f t="shared" si="29"/>
        <v>-0.29511569551327466</v>
      </c>
      <c r="I607" s="94">
        <v>1.0107109440658699</v>
      </c>
      <c r="J607" s="95">
        <v>4.1997223080447403</v>
      </c>
      <c r="K607" s="62">
        <f t="shared" si="27"/>
        <v>-0.75933862528724538</v>
      </c>
      <c r="L607" s="64">
        <f t="shared" si="28"/>
        <v>3.9943098755994413</v>
      </c>
      <c r="M607" s="45"/>
      <c r="O607" s="126"/>
    </row>
    <row r="608" spans="1:15" x14ac:dyDescent="0.15">
      <c r="A608" s="24" t="s">
        <v>59</v>
      </c>
      <c r="B608" s="24" t="s">
        <v>796</v>
      </c>
      <c r="C608" s="24" t="s">
        <v>1881</v>
      </c>
      <c r="D608" s="24" t="s">
        <v>462</v>
      </c>
      <c r="E608" s="24" t="s">
        <v>465</v>
      </c>
      <c r="F608" s="56">
        <v>0.24312620000000001</v>
      </c>
      <c r="G608" s="39">
        <v>0.19977285</v>
      </c>
      <c r="H608" s="93">
        <f t="shared" si="29"/>
        <v>0.21701322276775858</v>
      </c>
      <c r="I608" s="94">
        <v>14.13466274</v>
      </c>
      <c r="J608" s="95">
        <v>8.6510347200000002</v>
      </c>
      <c r="K608" s="62">
        <f t="shared" si="27"/>
        <v>0.63386961184222357</v>
      </c>
      <c r="L608" s="64">
        <f t="shared" si="28"/>
        <v>58.137143343662672</v>
      </c>
      <c r="M608" s="45"/>
      <c r="O608" s="126"/>
    </row>
    <row r="609" spans="1:15" x14ac:dyDescent="0.15">
      <c r="A609" s="24" t="s">
        <v>883</v>
      </c>
      <c r="B609" s="24" t="s">
        <v>884</v>
      </c>
      <c r="C609" s="24" t="s">
        <v>1879</v>
      </c>
      <c r="D609" s="24" t="s">
        <v>462</v>
      </c>
      <c r="E609" s="24" t="s">
        <v>465</v>
      </c>
      <c r="F609" s="56">
        <v>0.24063269000000001</v>
      </c>
      <c r="G609" s="39">
        <v>0.11626055</v>
      </c>
      <c r="H609" s="93">
        <f t="shared" si="29"/>
        <v>1.0697707863931489</v>
      </c>
      <c r="I609" s="94">
        <v>80.874382099999991</v>
      </c>
      <c r="J609" s="95">
        <v>18.092176300000002</v>
      </c>
      <c r="K609" s="62">
        <f t="shared" si="27"/>
        <v>3.4701301136447569</v>
      </c>
      <c r="L609" s="64">
        <f t="shared" si="28"/>
        <v>336.09058727640036</v>
      </c>
      <c r="M609" s="45"/>
      <c r="O609" s="126"/>
    </row>
    <row r="610" spans="1:15" x14ac:dyDescent="0.15">
      <c r="A610" s="24" t="s">
        <v>481</v>
      </c>
      <c r="B610" s="24" t="s">
        <v>482</v>
      </c>
      <c r="C610" s="24" t="s">
        <v>1885</v>
      </c>
      <c r="D610" s="24" t="s">
        <v>462</v>
      </c>
      <c r="E610" s="24" t="s">
        <v>466</v>
      </c>
      <c r="F610" s="56">
        <v>0.235483424</v>
      </c>
      <c r="G610" s="39">
        <v>0.203845469</v>
      </c>
      <c r="H610" s="93">
        <f t="shared" si="29"/>
        <v>0.15520558369634396</v>
      </c>
      <c r="I610" s="94">
        <v>1.0784799999999999E-3</v>
      </c>
      <c r="J610" s="95">
        <v>4.6900900000000001E-3</v>
      </c>
      <c r="K610" s="62">
        <f t="shared" si="27"/>
        <v>-0.77005132097678297</v>
      </c>
      <c r="L610" s="64">
        <f t="shared" si="28"/>
        <v>4.5798552682841916E-3</v>
      </c>
      <c r="M610" s="45"/>
      <c r="O610" s="126"/>
    </row>
    <row r="611" spans="1:15" x14ac:dyDescent="0.15">
      <c r="A611" s="24" t="s">
        <v>725</v>
      </c>
      <c r="B611" s="24" t="s">
        <v>726</v>
      </c>
      <c r="C611" s="24" t="s">
        <v>1885</v>
      </c>
      <c r="D611" s="24" t="s">
        <v>462</v>
      </c>
      <c r="E611" s="24" t="s">
        <v>465</v>
      </c>
      <c r="F611" s="56">
        <v>0.23451632</v>
      </c>
      <c r="G611" s="39">
        <v>0.60804660999999993</v>
      </c>
      <c r="H611" s="93">
        <f t="shared" si="29"/>
        <v>-0.61431193572479581</v>
      </c>
      <c r="I611" s="94">
        <v>0</v>
      </c>
      <c r="J611" s="95">
        <v>3.3727543799999999</v>
      </c>
      <c r="K611" s="62">
        <f t="shared" si="27"/>
        <v>-1</v>
      </c>
      <c r="L611" s="64">
        <f t="shared" si="28"/>
        <v>0</v>
      </c>
      <c r="M611" s="45"/>
      <c r="O611" s="126"/>
    </row>
    <row r="612" spans="1:15" x14ac:dyDescent="0.15">
      <c r="A612" s="24" t="s">
        <v>1901</v>
      </c>
      <c r="B612" s="24" t="s">
        <v>1902</v>
      </c>
      <c r="C612" s="24" t="s">
        <v>1444</v>
      </c>
      <c r="D612" s="24" t="s">
        <v>462</v>
      </c>
      <c r="E612" s="24" t="s">
        <v>465</v>
      </c>
      <c r="F612" s="56">
        <v>0.23362123000000001</v>
      </c>
      <c r="G612" s="39">
        <v>0.38196565000000005</v>
      </c>
      <c r="H612" s="93">
        <f t="shared" si="29"/>
        <v>-0.38837110090920479</v>
      </c>
      <c r="I612" s="94">
        <v>0.23073421999999999</v>
      </c>
      <c r="J612" s="95">
        <v>0.72140618999999995</v>
      </c>
      <c r="K612" s="62">
        <f t="shared" si="27"/>
        <v>-0.68016046549309483</v>
      </c>
      <c r="L612" s="64">
        <f t="shared" si="28"/>
        <v>0.98764234740138979</v>
      </c>
      <c r="M612" s="45"/>
      <c r="O612" s="126"/>
    </row>
    <row r="613" spans="1:15" x14ac:dyDescent="0.15">
      <c r="A613" s="24" t="s">
        <v>1750</v>
      </c>
      <c r="B613" s="24" t="s">
        <v>1751</v>
      </c>
      <c r="C613" s="24" t="s">
        <v>354</v>
      </c>
      <c r="D613" s="24" t="s">
        <v>463</v>
      </c>
      <c r="E613" s="24" t="s">
        <v>466</v>
      </c>
      <c r="F613" s="56">
        <v>0.2333886</v>
      </c>
      <c r="G613" s="39">
        <v>0.79454999999999998</v>
      </c>
      <c r="H613" s="93">
        <f t="shared" si="29"/>
        <v>-0.70626316783084764</v>
      </c>
      <c r="I613" s="94">
        <v>0</v>
      </c>
      <c r="J613" s="95">
        <v>10.5597492901867</v>
      </c>
      <c r="K613" s="62">
        <f t="shared" si="27"/>
        <v>-1</v>
      </c>
      <c r="L613" s="64">
        <f t="shared" si="28"/>
        <v>0</v>
      </c>
      <c r="M613" s="45"/>
      <c r="O613" s="126"/>
    </row>
    <row r="614" spans="1:15" x14ac:dyDescent="0.15">
      <c r="A614" s="24" t="s">
        <v>108</v>
      </c>
      <c r="B614" s="24" t="s">
        <v>109</v>
      </c>
      <c r="C614" s="24" t="s">
        <v>1882</v>
      </c>
      <c r="D614" s="24" t="s">
        <v>463</v>
      </c>
      <c r="E614" s="24" t="s">
        <v>466</v>
      </c>
      <c r="F614" s="56">
        <v>0.22873471599999998</v>
      </c>
      <c r="G614" s="39">
        <v>0.107677194</v>
      </c>
      <c r="H614" s="93">
        <f t="shared" si="29"/>
        <v>1.1242633421520991</v>
      </c>
      <c r="I614" s="94">
        <v>0</v>
      </c>
      <c r="J614" s="95">
        <v>1.02503722</v>
      </c>
      <c r="K614" s="62">
        <f t="shared" si="27"/>
        <v>-1</v>
      </c>
      <c r="L614" s="64">
        <f t="shared" si="28"/>
        <v>0</v>
      </c>
      <c r="M614" s="45"/>
      <c r="O614" s="126"/>
    </row>
    <row r="615" spans="1:15" x14ac:dyDescent="0.15">
      <c r="A615" s="24" t="s">
        <v>2016</v>
      </c>
      <c r="B615" s="24" t="s">
        <v>786</v>
      </c>
      <c r="C615" s="24" t="s">
        <v>1881</v>
      </c>
      <c r="D615" s="24" t="s">
        <v>462</v>
      </c>
      <c r="E615" s="24" t="s">
        <v>465</v>
      </c>
      <c r="F615" s="56">
        <v>0.21561014799999997</v>
      </c>
      <c r="G615" s="39">
        <v>0.17409632999999999</v>
      </c>
      <c r="H615" s="93">
        <f t="shared" si="29"/>
        <v>0.23845314832311493</v>
      </c>
      <c r="I615" s="94">
        <v>1.9466126399999999</v>
      </c>
      <c r="J615" s="95">
        <v>0</v>
      </c>
      <c r="K615" s="62" t="str">
        <f t="shared" si="27"/>
        <v/>
      </c>
      <c r="L615" s="64">
        <f t="shared" si="28"/>
        <v>9.0283906302963075</v>
      </c>
      <c r="M615" s="45"/>
      <c r="O615" s="126"/>
    </row>
    <row r="616" spans="1:15" x14ac:dyDescent="0.15">
      <c r="A616" s="24" t="s">
        <v>2048</v>
      </c>
      <c r="B616" s="24" t="s">
        <v>458</v>
      </c>
      <c r="C616" s="24" t="s">
        <v>1885</v>
      </c>
      <c r="D616" s="24" t="s">
        <v>462</v>
      </c>
      <c r="E616" s="24" t="s">
        <v>465</v>
      </c>
      <c r="F616" s="56">
        <v>0.21393716000000002</v>
      </c>
      <c r="G616" s="39">
        <v>0.13112905999999999</v>
      </c>
      <c r="H616" s="93">
        <f t="shared" si="29"/>
        <v>0.63150075200722111</v>
      </c>
      <c r="I616" s="94">
        <v>0</v>
      </c>
      <c r="J616" s="95">
        <v>0</v>
      </c>
      <c r="K616" s="62" t="str">
        <f t="shared" si="27"/>
        <v/>
      </c>
      <c r="L616" s="64">
        <f t="shared" si="28"/>
        <v>0</v>
      </c>
      <c r="M616" s="45"/>
      <c r="O616" s="126"/>
    </row>
    <row r="617" spans="1:15" x14ac:dyDescent="0.15">
      <c r="A617" s="24" t="s">
        <v>1762</v>
      </c>
      <c r="B617" s="24" t="s">
        <v>1763</v>
      </c>
      <c r="C617" s="24" t="s">
        <v>1883</v>
      </c>
      <c r="D617" s="24" t="s">
        <v>462</v>
      </c>
      <c r="E617" s="24" t="s">
        <v>465</v>
      </c>
      <c r="F617" s="56">
        <v>0.21283920000000001</v>
      </c>
      <c r="G617" s="39">
        <v>0.11918378</v>
      </c>
      <c r="H617" s="93">
        <f t="shared" si="29"/>
        <v>0.78580675994669735</v>
      </c>
      <c r="I617" s="94">
        <v>0</v>
      </c>
      <c r="J617" s="95">
        <v>0.11144694000000001</v>
      </c>
      <c r="K617" s="62">
        <f t="shared" si="27"/>
        <v>-1</v>
      </c>
      <c r="L617" s="64">
        <f t="shared" si="28"/>
        <v>0</v>
      </c>
      <c r="M617" s="45"/>
      <c r="O617" s="126"/>
    </row>
    <row r="618" spans="1:15" x14ac:dyDescent="0.15">
      <c r="A618" s="24" t="s">
        <v>1732</v>
      </c>
      <c r="B618" s="24" t="s">
        <v>1733</v>
      </c>
      <c r="C618" s="24" t="s">
        <v>1070</v>
      </c>
      <c r="D618" s="24" t="s">
        <v>462</v>
      </c>
      <c r="E618" s="24" t="s">
        <v>465</v>
      </c>
      <c r="F618" s="56">
        <v>0.21278</v>
      </c>
      <c r="G618" s="39">
        <v>1.0941590000000001</v>
      </c>
      <c r="H618" s="93">
        <f t="shared" si="29"/>
        <v>-0.80553100600552574</v>
      </c>
      <c r="I618" s="94">
        <v>0</v>
      </c>
      <c r="J618" s="95">
        <v>0</v>
      </c>
      <c r="K618" s="62" t="str">
        <f t="shared" si="27"/>
        <v/>
      </c>
      <c r="L618" s="64">
        <f t="shared" si="28"/>
        <v>0</v>
      </c>
      <c r="M618" s="45"/>
      <c r="O618" s="126"/>
    </row>
    <row r="619" spans="1:15" x14ac:dyDescent="0.15">
      <c r="A619" s="24" t="s">
        <v>1758</v>
      </c>
      <c r="B619" s="24" t="s">
        <v>1759</v>
      </c>
      <c r="C619" s="24" t="s">
        <v>354</v>
      </c>
      <c r="D619" s="24" t="s">
        <v>463</v>
      </c>
      <c r="E619" s="24" t="s">
        <v>466</v>
      </c>
      <c r="F619" s="56">
        <v>0.21224000000000001</v>
      </c>
      <c r="G619" s="39">
        <v>0.29606100000000002</v>
      </c>
      <c r="H619" s="93">
        <f t="shared" si="29"/>
        <v>-0.28312070823242508</v>
      </c>
      <c r="I619" s="94">
        <v>0</v>
      </c>
      <c r="J619" s="95">
        <v>5.2243735528570001</v>
      </c>
      <c r="K619" s="62">
        <f t="shared" si="27"/>
        <v>-1</v>
      </c>
      <c r="L619" s="64">
        <f t="shared" si="28"/>
        <v>0</v>
      </c>
      <c r="M619" s="45"/>
      <c r="O619" s="126"/>
    </row>
    <row r="620" spans="1:15" x14ac:dyDescent="0.15">
      <c r="A620" s="24" t="s">
        <v>798</v>
      </c>
      <c r="B620" s="24" t="s">
        <v>799</v>
      </c>
      <c r="C620" s="24" t="s">
        <v>1881</v>
      </c>
      <c r="D620" s="24" t="s">
        <v>462</v>
      </c>
      <c r="E620" s="24" t="s">
        <v>465</v>
      </c>
      <c r="F620" s="56">
        <v>0.20859920000000001</v>
      </c>
      <c r="G620" s="39">
        <v>1.6209295100000001</v>
      </c>
      <c r="H620" s="93">
        <f t="shared" si="29"/>
        <v>-0.87130890102679415</v>
      </c>
      <c r="I620" s="94">
        <v>8.028782000000001E-2</v>
      </c>
      <c r="J620" s="95">
        <v>7.6811800000000003</v>
      </c>
      <c r="K620" s="62">
        <f t="shared" si="27"/>
        <v>-0.98954746275962813</v>
      </c>
      <c r="L620" s="64">
        <f t="shared" si="28"/>
        <v>0.38489035432542407</v>
      </c>
      <c r="M620" s="45"/>
      <c r="O620" s="126"/>
    </row>
    <row r="621" spans="1:15" x14ac:dyDescent="0.15">
      <c r="A621" s="24" t="s">
        <v>84</v>
      </c>
      <c r="B621" s="24" t="s">
        <v>97</v>
      </c>
      <c r="C621" s="24" t="s">
        <v>1884</v>
      </c>
      <c r="D621" s="24" t="s">
        <v>463</v>
      </c>
      <c r="E621" s="24" t="s">
        <v>466</v>
      </c>
      <c r="F621" s="56">
        <v>0.20806339999999998</v>
      </c>
      <c r="G621" s="39">
        <v>0.49499776000000001</v>
      </c>
      <c r="H621" s="93">
        <f t="shared" si="29"/>
        <v>-0.57966799688144044</v>
      </c>
      <c r="I621" s="94">
        <v>1.7335959999999997E-2</v>
      </c>
      <c r="J621" s="95">
        <v>5.55355753</v>
      </c>
      <c r="K621" s="62">
        <f t="shared" si="27"/>
        <v>-0.99687840453504761</v>
      </c>
      <c r="L621" s="64">
        <f t="shared" si="28"/>
        <v>8.3320564789386306E-2</v>
      </c>
      <c r="M621" s="45"/>
      <c r="O621" s="126"/>
    </row>
    <row r="622" spans="1:15" x14ac:dyDescent="0.15">
      <c r="A622" s="24" t="s">
        <v>611</v>
      </c>
      <c r="B622" s="24" t="s">
        <v>612</v>
      </c>
      <c r="C622" s="24" t="s">
        <v>641</v>
      </c>
      <c r="D622" s="24" t="s">
        <v>463</v>
      </c>
      <c r="E622" s="24" t="s">
        <v>466</v>
      </c>
      <c r="F622" s="56">
        <v>0.20614585500000002</v>
      </c>
      <c r="G622" s="39">
        <v>0</v>
      </c>
      <c r="H622" s="93" t="str">
        <f t="shared" si="29"/>
        <v/>
      </c>
      <c r="I622" s="94">
        <v>0</v>
      </c>
      <c r="J622" s="95">
        <v>0</v>
      </c>
      <c r="K622" s="62" t="str">
        <f t="shared" si="27"/>
        <v/>
      </c>
      <c r="L622" s="64">
        <f t="shared" si="28"/>
        <v>0</v>
      </c>
      <c r="M622" s="45"/>
      <c r="O622" s="126"/>
    </row>
    <row r="623" spans="1:15" x14ac:dyDescent="0.15">
      <c r="A623" s="24" t="s">
        <v>707</v>
      </c>
      <c r="B623" s="24" t="s">
        <v>709</v>
      </c>
      <c r="C623" s="24" t="s">
        <v>1878</v>
      </c>
      <c r="D623" s="24" t="s">
        <v>462</v>
      </c>
      <c r="E623" s="24" t="s">
        <v>465</v>
      </c>
      <c r="F623" s="56">
        <v>0.20569004999999999</v>
      </c>
      <c r="G623" s="39">
        <v>5.8680000000000003E-2</v>
      </c>
      <c r="H623" s="93">
        <f t="shared" si="29"/>
        <v>2.5052837423312879</v>
      </c>
      <c r="I623" s="94">
        <v>0.20569004999999999</v>
      </c>
      <c r="J623" s="95">
        <v>5.8680000000000003E-2</v>
      </c>
      <c r="K623" s="62">
        <f t="shared" si="27"/>
        <v>2.5052837423312879</v>
      </c>
      <c r="L623" s="64">
        <f t="shared" si="28"/>
        <v>1</v>
      </c>
      <c r="M623" s="45"/>
      <c r="O623" s="126"/>
    </row>
    <row r="624" spans="1:15" x14ac:dyDescent="0.15">
      <c r="A624" s="24" t="s">
        <v>625</v>
      </c>
      <c r="B624" s="24" t="s">
        <v>626</v>
      </c>
      <c r="C624" s="24" t="s">
        <v>1885</v>
      </c>
      <c r="D624" s="24" t="s">
        <v>462</v>
      </c>
      <c r="E624" s="24" t="s">
        <v>465</v>
      </c>
      <c r="F624" s="56">
        <v>0.20543779999999998</v>
      </c>
      <c r="G624" s="39">
        <v>0</v>
      </c>
      <c r="H624" s="93" t="str">
        <f t="shared" si="29"/>
        <v/>
      </c>
      <c r="I624" s="94">
        <v>0</v>
      </c>
      <c r="J624" s="95">
        <v>0</v>
      </c>
      <c r="K624" s="62" t="str">
        <f t="shared" si="27"/>
        <v/>
      </c>
      <c r="L624" s="64">
        <f t="shared" si="28"/>
        <v>0</v>
      </c>
      <c r="M624" s="45"/>
      <c r="O624" s="126"/>
    </row>
    <row r="625" spans="1:15" x14ac:dyDescent="0.15">
      <c r="A625" s="24" t="s">
        <v>2039</v>
      </c>
      <c r="B625" s="24" t="s">
        <v>862</v>
      </c>
      <c r="C625" s="24" t="s">
        <v>1884</v>
      </c>
      <c r="D625" s="24" t="s">
        <v>463</v>
      </c>
      <c r="E625" s="24" t="s">
        <v>466</v>
      </c>
      <c r="F625" s="56">
        <v>0.19758106</v>
      </c>
      <c r="G625" s="39">
        <v>9.473738000000001E-2</v>
      </c>
      <c r="H625" s="93">
        <f t="shared" si="29"/>
        <v>1.0855660141751859</v>
      </c>
      <c r="I625" s="94">
        <v>0</v>
      </c>
      <c r="J625" s="95">
        <v>0</v>
      </c>
      <c r="K625" s="62" t="str">
        <f t="shared" si="27"/>
        <v/>
      </c>
      <c r="L625" s="64">
        <f t="shared" si="28"/>
        <v>0</v>
      </c>
      <c r="M625" s="45"/>
      <c r="O625" s="126"/>
    </row>
    <row r="626" spans="1:15" x14ac:dyDescent="0.15">
      <c r="A626" s="24" t="s">
        <v>1719</v>
      </c>
      <c r="B626" s="24" t="s">
        <v>1720</v>
      </c>
      <c r="C626" s="24" t="s">
        <v>1070</v>
      </c>
      <c r="D626" s="24" t="s">
        <v>462</v>
      </c>
      <c r="E626" s="24" t="s">
        <v>465</v>
      </c>
      <c r="F626" s="56">
        <v>0.19623479999999999</v>
      </c>
      <c r="G626" s="39">
        <v>0.88860947000000001</v>
      </c>
      <c r="H626" s="93">
        <f t="shared" si="29"/>
        <v>-0.77916643179596101</v>
      </c>
      <c r="I626" s="94">
        <v>0</v>
      </c>
      <c r="J626" s="95">
        <v>0</v>
      </c>
      <c r="K626" s="62" t="str">
        <f t="shared" si="27"/>
        <v/>
      </c>
      <c r="L626" s="64">
        <f t="shared" si="28"/>
        <v>0</v>
      </c>
      <c r="M626" s="45"/>
      <c r="O626" s="126"/>
    </row>
    <row r="627" spans="1:15" x14ac:dyDescent="0.15">
      <c r="A627" s="24" t="s">
        <v>584</v>
      </c>
      <c r="B627" s="24" t="s">
        <v>829</v>
      </c>
      <c r="C627" s="24" t="s">
        <v>1885</v>
      </c>
      <c r="D627" s="24" t="s">
        <v>462</v>
      </c>
      <c r="E627" s="24" t="s">
        <v>466</v>
      </c>
      <c r="F627" s="56">
        <v>0.19249711</v>
      </c>
      <c r="G627" s="39">
        <v>0.29113016999999997</v>
      </c>
      <c r="H627" s="93">
        <f t="shared" si="29"/>
        <v>-0.33879367432100893</v>
      </c>
      <c r="I627" s="94">
        <v>14.16148952</v>
      </c>
      <c r="J627" s="95">
        <v>0.20719305999999998</v>
      </c>
      <c r="K627" s="62">
        <f t="shared" si="27"/>
        <v>67.349246446768063</v>
      </c>
      <c r="L627" s="64">
        <f t="shared" si="28"/>
        <v>73.567283789351436</v>
      </c>
      <c r="M627" s="45"/>
      <c r="O627" s="126"/>
    </row>
    <row r="628" spans="1:15" x14ac:dyDescent="0.15">
      <c r="A628" s="24" t="s">
        <v>794</v>
      </c>
      <c r="B628" s="24" t="s">
        <v>795</v>
      </c>
      <c r="C628" s="24" t="s">
        <v>1881</v>
      </c>
      <c r="D628" s="24" t="s">
        <v>462</v>
      </c>
      <c r="E628" s="24" t="s">
        <v>465</v>
      </c>
      <c r="F628" s="56">
        <v>0.191596075</v>
      </c>
      <c r="G628" s="39">
        <v>0.39406959999999996</v>
      </c>
      <c r="H628" s="93">
        <f t="shared" si="29"/>
        <v>-0.51380143253882049</v>
      </c>
      <c r="I628" s="94">
        <v>6.4938577400000002</v>
      </c>
      <c r="J628" s="95">
        <v>2.8114065499999996</v>
      </c>
      <c r="K628" s="62">
        <f t="shared" si="27"/>
        <v>1.3098252154246426</v>
      </c>
      <c r="L628" s="64">
        <f t="shared" si="28"/>
        <v>33.893480020402293</v>
      </c>
      <c r="M628" s="45"/>
      <c r="O628" s="126"/>
    </row>
    <row r="629" spans="1:15" x14ac:dyDescent="0.15">
      <c r="A629" s="24" t="s">
        <v>102</v>
      </c>
      <c r="B629" s="24" t="s">
        <v>103</v>
      </c>
      <c r="C629" s="24" t="s">
        <v>1882</v>
      </c>
      <c r="D629" s="24" t="s">
        <v>463</v>
      </c>
      <c r="E629" s="24" t="s">
        <v>466</v>
      </c>
      <c r="F629" s="56">
        <v>0.188123335</v>
      </c>
      <c r="G629" s="39">
        <v>3.6687560000000001E-2</v>
      </c>
      <c r="H629" s="93">
        <f t="shared" si="29"/>
        <v>4.1277145441125001</v>
      </c>
      <c r="I629" s="94">
        <v>0</v>
      </c>
      <c r="J629" s="95">
        <v>0</v>
      </c>
      <c r="K629" s="62" t="str">
        <f t="shared" si="27"/>
        <v/>
      </c>
      <c r="L629" s="64">
        <f t="shared" si="28"/>
        <v>0</v>
      </c>
      <c r="M629" s="45"/>
      <c r="O629" s="126"/>
    </row>
    <row r="630" spans="1:15" x14ac:dyDescent="0.15">
      <c r="A630" s="24" t="s">
        <v>642</v>
      </c>
      <c r="B630" s="24" t="s">
        <v>643</v>
      </c>
      <c r="C630" s="24" t="s">
        <v>1882</v>
      </c>
      <c r="D630" s="24" t="s">
        <v>463</v>
      </c>
      <c r="E630" s="24" t="s">
        <v>466</v>
      </c>
      <c r="F630" s="56">
        <v>0.18784553000000001</v>
      </c>
      <c r="G630" s="39">
        <v>0.75824926000000004</v>
      </c>
      <c r="H630" s="93">
        <f t="shared" si="29"/>
        <v>-0.75226414332405678</v>
      </c>
      <c r="I630" s="94">
        <v>1.8956610000000002E-2</v>
      </c>
      <c r="J630" s="95">
        <v>0</v>
      </c>
      <c r="K630" s="62" t="str">
        <f t="shared" si="27"/>
        <v/>
      </c>
      <c r="L630" s="64">
        <f t="shared" si="28"/>
        <v>0.10091594939735857</v>
      </c>
      <c r="M630" s="45"/>
      <c r="O630" s="126"/>
    </row>
    <row r="631" spans="1:15" x14ac:dyDescent="0.15">
      <c r="A631" s="24" t="s">
        <v>184</v>
      </c>
      <c r="B631" s="24" t="s">
        <v>185</v>
      </c>
      <c r="C631" s="24" t="s">
        <v>1886</v>
      </c>
      <c r="D631" s="24" t="s">
        <v>463</v>
      </c>
      <c r="E631" s="24" t="s">
        <v>466</v>
      </c>
      <c r="F631" s="56">
        <v>0.187213935</v>
      </c>
      <c r="G631" s="39">
        <v>0.22754070300000001</v>
      </c>
      <c r="H631" s="93">
        <f t="shared" si="29"/>
        <v>-0.1772288099153847</v>
      </c>
      <c r="I631" s="94">
        <v>1.1221770000000001E-2</v>
      </c>
      <c r="J631" s="95">
        <v>7.5086259999999988E-2</v>
      </c>
      <c r="K631" s="62">
        <f t="shared" si="27"/>
        <v>-0.85054828939409155</v>
      </c>
      <c r="L631" s="64">
        <f t="shared" si="28"/>
        <v>5.9940890617998073E-2</v>
      </c>
      <c r="M631" s="45"/>
      <c r="O631" s="126"/>
    </row>
    <row r="632" spans="1:15" x14ac:dyDescent="0.15">
      <c r="A632" s="24" t="s">
        <v>373</v>
      </c>
      <c r="B632" s="24" t="s">
        <v>374</v>
      </c>
      <c r="C632" s="24" t="s">
        <v>1885</v>
      </c>
      <c r="D632" s="24" t="s">
        <v>462</v>
      </c>
      <c r="E632" s="24" t="s">
        <v>466</v>
      </c>
      <c r="F632" s="56">
        <v>0.16488839000000002</v>
      </c>
      <c r="G632" s="39">
        <v>8.4218287000000003E-2</v>
      </c>
      <c r="H632" s="93">
        <f t="shared" si="29"/>
        <v>0.95786919769574541</v>
      </c>
      <c r="I632" s="94">
        <v>8.0030000000000005E-5</v>
      </c>
      <c r="J632" s="95">
        <v>0</v>
      </c>
      <c r="K632" s="62" t="str">
        <f t="shared" si="27"/>
        <v/>
      </c>
      <c r="L632" s="64">
        <f t="shared" si="28"/>
        <v>4.8535861136129711E-4</v>
      </c>
      <c r="M632" s="45"/>
      <c r="O632" s="126"/>
    </row>
    <row r="633" spans="1:15" x14ac:dyDescent="0.15">
      <c r="A633" s="24" t="s">
        <v>1715</v>
      </c>
      <c r="B633" s="24" t="s">
        <v>1716</v>
      </c>
      <c r="C633" s="24" t="s">
        <v>1884</v>
      </c>
      <c r="D633" s="24" t="s">
        <v>462</v>
      </c>
      <c r="E633" s="24" t="s">
        <v>465</v>
      </c>
      <c r="F633" s="56">
        <v>0.15332218</v>
      </c>
      <c r="G633" s="39">
        <v>1.7990381899999999</v>
      </c>
      <c r="H633" s="93">
        <f t="shared" si="29"/>
        <v>-0.91477547233169076</v>
      </c>
      <c r="I633" s="94">
        <v>0.10162984</v>
      </c>
      <c r="J633" s="95">
        <v>0</v>
      </c>
      <c r="K633" s="62" t="str">
        <f t="shared" si="27"/>
        <v/>
      </c>
      <c r="L633" s="64">
        <f t="shared" si="28"/>
        <v>0.66285151959096844</v>
      </c>
      <c r="M633" s="45"/>
      <c r="O633" s="126"/>
    </row>
    <row r="634" spans="1:15" x14ac:dyDescent="0.15">
      <c r="A634" s="24" t="s">
        <v>1772</v>
      </c>
      <c r="B634" s="24" t="s">
        <v>1773</v>
      </c>
      <c r="C634" s="24" t="s">
        <v>1879</v>
      </c>
      <c r="D634" s="24" t="s">
        <v>462</v>
      </c>
      <c r="E634" s="24" t="s">
        <v>465</v>
      </c>
      <c r="F634" s="56">
        <v>0.14900937</v>
      </c>
      <c r="G634" s="39">
        <v>4.3101899999999993E-3</v>
      </c>
      <c r="H634" s="93">
        <f t="shared" si="29"/>
        <v>33.571415645249985</v>
      </c>
      <c r="I634" s="94">
        <v>0</v>
      </c>
      <c r="J634" s="95">
        <v>20.031477289999998</v>
      </c>
      <c r="K634" s="62">
        <f t="shared" si="27"/>
        <v>-1</v>
      </c>
      <c r="L634" s="64">
        <f t="shared" si="28"/>
        <v>0</v>
      </c>
      <c r="M634" s="45"/>
      <c r="O634" s="126"/>
    </row>
    <row r="635" spans="1:15" x14ac:dyDescent="0.15">
      <c r="A635" s="24" t="s">
        <v>1616</v>
      </c>
      <c r="B635" s="24" t="s">
        <v>1620</v>
      </c>
      <c r="C635" s="24" t="s">
        <v>1885</v>
      </c>
      <c r="D635" s="24" t="s">
        <v>462</v>
      </c>
      <c r="E635" s="24" t="s">
        <v>466</v>
      </c>
      <c r="F635" s="56">
        <v>0.14780685999999998</v>
      </c>
      <c r="G635" s="39">
        <v>5.1802599999999997E-2</v>
      </c>
      <c r="H635" s="93">
        <f t="shared" si="29"/>
        <v>1.8532710713361875</v>
      </c>
      <c r="I635" s="94">
        <v>1.343635E-2</v>
      </c>
      <c r="J635" s="95">
        <v>2.1478E-4</v>
      </c>
      <c r="K635" s="62">
        <f t="shared" si="27"/>
        <v>61.558664680137817</v>
      </c>
      <c r="L635" s="64">
        <f t="shared" si="28"/>
        <v>9.090477938574705E-2</v>
      </c>
      <c r="M635" s="45"/>
      <c r="O635" s="126"/>
    </row>
    <row r="636" spans="1:15" x14ac:dyDescent="0.15">
      <c r="A636" s="24" t="s">
        <v>562</v>
      </c>
      <c r="B636" s="24" t="s">
        <v>980</v>
      </c>
      <c r="C636" s="24" t="s">
        <v>1879</v>
      </c>
      <c r="D636" s="24" t="s">
        <v>462</v>
      </c>
      <c r="E636" s="24" t="s">
        <v>465</v>
      </c>
      <c r="F636" s="56">
        <v>0.14401024600000001</v>
      </c>
      <c r="G636" s="39">
        <v>9.1246269999999997E-3</v>
      </c>
      <c r="H636" s="93">
        <f t="shared" si="29"/>
        <v>14.782589907510742</v>
      </c>
      <c r="I636" s="94">
        <v>4.9044314800000004</v>
      </c>
      <c r="J636" s="95">
        <v>0.89503622999999999</v>
      </c>
      <c r="K636" s="62">
        <f t="shared" si="27"/>
        <v>4.4795898932493499</v>
      </c>
      <c r="L636" s="64">
        <f t="shared" si="28"/>
        <v>34.05612875628308</v>
      </c>
      <c r="M636" s="45"/>
      <c r="O636" s="126"/>
    </row>
    <row r="637" spans="1:15" x14ac:dyDescent="0.15">
      <c r="A637" s="24" t="s">
        <v>2148</v>
      </c>
      <c r="B637" s="24" t="s">
        <v>1385</v>
      </c>
      <c r="C637" s="24" t="s">
        <v>1879</v>
      </c>
      <c r="D637" s="24" t="s">
        <v>463</v>
      </c>
      <c r="E637" s="24" t="s">
        <v>466</v>
      </c>
      <c r="F637" s="56">
        <v>0.13897467999999999</v>
      </c>
      <c r="G637" s="39">
        <v>23.151272640000002</v>
      </c>
      <c r="H637" s="93">
        <f t="shared" si="29"/>
        <v>-0.99399710408317321</v>
      </c>
      <c r="I637" s="94">
        <v>8.3103579999999996E-2</v>
      </c>
      <c r="J637" s="95">
        <v>0</v>
      </c>
      <c r="K637" s="62" t="str">
        <f t="shared" si="27"/>
        <v/>
      </c>
      <c r="L637" s="64">
        <f t="shared" si="28"/>
        <v>0.59797640836445898</v>
      </c>
      <c r="M637" s="45"/>
      <c r="O637" s="126"/>
    </row>
    <row r="638" spans="1:15" x14ac:dyDescent="0.15">
      <c r="A638" s="24" t="s">
        <v>389</v>
      </c>
      <c r="B638" s="24" t="s">
        <v>388</v>
      </c>
      <c r="C638" s="24" t="s">
        <v>1898</v>
      </c>
      <c r="D638" s="24" t="s">
        <v>463</v>
      </c>
      <c r="E638" s="24" t="s">
        <v>466</v>
      </c>
      <c r="F638" s="56">
        <v>0.13368579999999999</v>
      </c>
      <c r="G638" s="39">
        <v>0</v>
      </c>
      <c r="H638" s="93" t="str">
        <f t="shared" si="29"/>
        <v/>
      </c>
      <c r="I638" s="94">
        <v>8.9958356600000009</v>
      </c>
      <c r="J638" s="95">
        <v>1.2200085900000002</v>
      </c>
      <c r="K638" s="62">
        <f t="shared" si="27"/>
        <v>6.3735838696020979</v>
      </c>
      <c r="L638" s="64">
        <f t="shared" si="28"/>
        <v>67.290883998150903</v>
      </c>
      <c r="M638" s="45"/>
      <c r="O638" s="126"/>
    </row>
    <row r="639" spans="1:15" x14ac:dyDescent="0.15">
      <c r="A639" s="24" t="s">
        <v>1683</v>
      </c>
      <c r="B639" s="24" t="s">
        <v>1684</v>
      </c>
      <c r="C639" s="24" t="s">
        <v>1898</v>
      </c>
      <c r="D639" s="24" t="s">
        <v>462</v>
      </c>
      <c r="E639" s="24" t="s">
        <v>465</v>
      </c>
      <c r="F639" s="56">
        <v>0.13242699999999999</v>
      </c>
      <c r="G639" s="39">
        <v>1.5243569399999999</v>
      </c>
      <c r="H639" s="93">
        <f t="shared" si="29"/>
        <v>-0.91312599003222961</v>
      </c>
      <c r="I639" s="94">
        <v>6.5180301700000003</v>
      </c>
      <c r="J639" s="95">
        <v>1.6286798899999999</v>
      </c>
      <c r="K639" s="62">
        <f t="shared" si="27"/>
        <v>3.0020326953260295</v>
      </c>
      <c r="L639" s="64">
        <f t="shared" si="28"/>
        <v>49.219797850891439</v>
      </c>
      <c r="M639" s="45"/>
      <c r="O639" s="126"/>
    </row>
    <row r="640" spans="1:15" x14ac:dyDescent="0.15">
      <c r="A640" s="24" t="s">
        <v>2149</v>
      </c>
      <c r="B640" s="24" t="s">
        <v>1387</v>
      </c>
      <c r="C640" s="24" t="s">
        <v>1879</v>
      </c>
      <c r="D640" s="24" t="s">
        <v>462</v>
      </c>
      <c r="E640" s="24" t="s">
        <v>466</v>
      </c>
      <c r="F640" s="56">
        <v>0.13193835999999998</v>
      </c>
      <c r="G640" s="39">
        <v>6.9269589999999992E-2</v>
      </c>
      <c r="H640" s="93">
        <f t="shared" si="29"/>
        <v>0.90470825653796982</v>
      </c>
      <c r="I640" s="94">
        <v>0</v>
      </c>
      <c r="J640" s="95">
        <v>0</v>
      </c>
      <c r="K640" s="62" t="str">
        <f t="shared" si="27"/>
        <v/>
      </c>
      <c r="L640" s="64">
        <f t="shared" si="28"/>
        <v>0</v>
      </c>
      <c r="M640" s="45"/>
      <c r="O640" s="126"/>
    </row>
    <row r="641" spans="1:15" x14ac:dyDescent="0.15">
      <c r="A641" s="24" t="s">
        <v>1278</v>
      </c>
      <c r="B641" s="24" t="s">
        <v>1279</v>
      </c>
      <c r="C641" s="24" t="s">
        <v>1879</v>
      </c>
      <c r="D641" s="24" t="s">
        <v>462</v>
      </c>
      <c r="E641" s="24" t="s">
        <v>465</v>
      </c>
      <c r="F641" s="56">
        <v>0.12732378999999999</v>
      </c>
      <c r="G641" s="39">
        <v>0.84939702000000006</v>
      </c>
      <c r="H641" s="93">
        <f t="shared" si="29"/>
        <v>-0.85010096927347356</v>
      </c>
      <c r="I641" s="94">
        <v>0</v>
      </c>
      <c r="J641" s="95">
        <v>0.53641154000000002</v>
      </c>
      <c r="K641" s="62">
        <f t="shared" si="27"/>
        <v>-1</v>
      </c>
      <c r="L641" s="64">
        <f t="shared" si="28"/>
        <v>0</v>
      </c>
      <c r="M641" s="45"/>
      <c r="O641" s="126"/>
    </row>
    <row r="642" spans="1:15" x14ac:dyDescent="0.15">
      <c r="A642" s="24" t="s">
        <v>329</v>
      </c>
      <c r="B642" s="24" t="s">
        <v>330</v>
      </c>
      <c r="C642" s="24" t="s">
        <v>354</v>
      </c>
      <c r="D642" s="24" t="s">
        <v>356</v>
      </c>
      <c r="E642" s="24" t="s">
        <v>465</v>
      </c>
      <c r="F642" s="56">
        <v>0.12667964000000001</v>
      </c>
      <c r="G642" s="39">
        <v>8.3282600000000005E-3</v>
      </c>
      <c r="H642" s="93">
        <f t="shared" si="29"/>
        <v>14.210817145478167</v>
      </c>
      <c r="I642" s="94">
        <v>0</v>
      </c>
      <c r="J642" s="95">
        <v>0</v>
      </c>
      <c r="K642" s="62" t="str">
        <f t="shared" si="27"/>
        <v/>
      </c>
      <c r="L642" s="64">
        <f t="shared" si="28"/>
        <v>0</v>
      </c>
      <c r="M642" s="45"/>
      <c r="O642" s="126"/>
    </row>
    <row r="643" spans="1:15" x14ac:dyDescent="0.15">
      <c r="A643" s="24" t="s">
        <v>343</v>
      </c>
      <c r="B643" s="24" t="s">
        <v>344</v>
      </c>
      <c r="C643" s="24" t="s">
        <v>354</v>
      </c>
      <c r="D643" s="24" t="s">
        <v>463</v>
      </c>
      <c r="E643" s="24" t="s">
        <v>465</v>
      </c>
      <c r="F643" s="56">
        <v>0.12564900000000001</v>
      </c>
      <c r="G643" s="39">
        <v>8.2357699999999992E-2</v>
      </c>
      <c r="H643" s="93">
        <f t="shared" si="29"/>
        <v>0.52564969638540204</v>
      </c>
      <c r="I643" s="94">
        <v>5.5785149999999999E-2</v>
      </c>
      <c r="J643" s="95">
        <v>4.9571110000000002E-2</v>
      </c>
      <c r="K643" s="62">
        <f t="shared" si="27"/>
        <v>0.12535607937768578</v>
      </c>
      <c r="L643" s="64">
        <f t="shared" si="28"/>
        <v>0.44397607621230567</v>
      </c>
      <c r="M643" s="45"/>
      <c r="O643" s="126"/>
    </row>
    <row r="644" spans="1:15" x14ac:dyDescent="0.15">
      <c r="A644" s="24" t="s">
        <v>47</v>
      </c>
      <c r="B644" s="24" t="s">
        <v>1297</v>
      </c>
      <c r="C644" s="24" t="s">
        <v>1885</v>
      </c>
      <c r="D644" s="24" t="s">
        <v>462</v>
      </c>
      <c r="E644" s="24" t="s">
        <v>465</v>
      </c>
      <c r="F644" s="56">
        <v>0.12276447900000001</v>
      </c>
      <c r="G644" s="39">
        <v>0.27223277000000001</v>
      </c>
      <c r="H644" s="93">
        <f t="shared" si="29"/>
        <v>-0.54904591758001797</v>
      </c>
      <c r="I644" s="94">
        <v>1.52563E-3</v>
      </c>
      <c r="J644" s="95">
        <v>5.3042499999999999E-3</v>
      </c>
      <c r="K644" s="62">
        <f t="shared" si="27"/>
        <v>-0.71237592496582924</v>
      </c>
      <c r="L644" s="64">
        <f t="shared" si="28"/>
        <v>1.2427291773868889E-2</v>
      </c>
      <c r="M644" s="45"/>
      <c r="O644" s="126"/>
    </row>
    <row r="645" spans="1:15" x14ac:dyDescent="0.15">
      <c r="A645" s="24" t="s">
        <v>745</v>
      </c>
      <c r="B645" s="24" t="s">
        <v>758</v>
      </c>
      <c r="C645" s="24" t="s">
        <v>1885</v>
      </c>
      <c r="D645" s="24" t="s">
        <v>462</v>
      </c>
      <c r="E645" s="24" t="s">
        <v>465</v>
      </c>
      <c r="F645" s="56">
        <v>0.12254864</v>
      </c>
      <c r="G645" s="39">
        <v>0.91923443999999999</v>
      </c>
      <c r="H645" s="93">
        <f t="shared" si="29"/>
        <v>-0.86668402023753588</v>
      </c>
      <c r="I645" s="94">
        <v>0</v>
      </c>
      <c r="J645" s="95">
        <v>0</v>
      </c>
      <c r="K645" s="62" t="str">
        <f t="shared" si="27"/>
        <v/>
      </c>
      <c r="L645" s="64">
        <f t="shared" si="28"/>
        <v>0</v>
      </c>
      <c r="M645" s="45"/>
      <c r="O645" s="126"/>
    </row>
    <row r="646" spans="1:15" x14ac:dyDescent="0.15">
      <c r="A646" s="24" t="s">
        <v>840</v>
      </c>
      <c r="B646" s="24" t="s">
        <v>646</v>
      </c>
      <c r="C646" s="24" t="s">
        <v>1885</v>
      </c>
      <c r="D646" s="24" t="s">
        <v>462</v>
      </c>
      <c r="E646" s="24" t="s">
        <v>466</v>
      </c>
      <c r="F646" s="56">
        <v>0.118393365</v>
      </c>
      <c r="G646" s="39">
        <v>5.0774379999999994E-2</v>
      </c>
      <c r="H646" s="93">
        <f t="shared" si="29"/>
        <v>1.3317540263416316</v>
      </c>
      <c r="I646" s="94">
        <v>5.351765E-2</v>
      </c>
      <c r="J646" s="95">
        <v>1.77932E-3</v>
      </c>
      <c r="K646" s="62">
        <f t="shared" si="27"/>
        <v>29.077585819301756</v>
      </c>
      <c r="L646" s="64">
        <f t="shared" si="28"/>
        <v>0.45203251043671239</v>
      </c>
      <c r="M646" s="45"/>
      <c r="O646" s="126"/>
    </row>
    <row r="647" spans="1:15" x14ac:dyDescent="0.15">
      <c r="A647" s="24" t="s">
        <v>695</v>
      </c>
      <c r="B647" s="24" t="s">
        <v>1213</v>
      </c>
      <c r="C647" s="24" t="s">
        <v>2135</v>
      </c>
      <c r="D647" s="24" t="s">
        <v>462</v>
      </c>
      <c r="E647" s="24" t="s">
        <v>465</v>
      </c>
      <c r="F647" s="56">
        <v>0.11595150571825801</v>
      </c>
      <c r="G647" s="39">
        <v>0.126663204182838</v>
      </c>
      <c r="H647" s="93">
        <f t="shared" si="29"/>
        <v>-8.4568352219462906E-2</v>
      </c>
      <c r="I647" s="94">
        <v>0</v>
      </c>
      <c r="J647" s="95">
        <v>0</v>
      </c>
      <c r="K647" s="62" t="str">
        <f t="shared" ref="K647:K710" si="30">IF(ISERROR(I647/J647-1),"",((I647/J647-1)))</f>
        <v/>
      </c>
      <c r="L647" s="64">
        <f t="shared" ref="L647:L710" si="31">IF(ISERROR(I647/F647),"",(I647/F647))</f>
        <v>0</v>
      </c>
      <c r="M647" s="45"/>
      <c r="O647" s="126"/>
    </row>
    <row r="648" spans="1:15" x14ac:dyDescent="0.15">
      <c r="A648" s="24" t="s">
        <v>1008</v>
      </c>
      <c r="B648" s="24" t="s">
        <v>1009</v>
      </c>
      <c r="C648" s="24" t="s">
        <v>1444</v>
      </c>
      <c r="D648" s="24" t="s">
        <v>463</v>
      </c>
      <c r="E648" s="24" t="s">
        <v>466</v>
      </c>
      <c r="F648" s="56">
        <v>0.1130505</v>
      </c>
      <c r="G648" s="39">
        <v>0.32348115000000005</v>
      </c>
      <c r="H648" s="93">
        <f t="shared" si="29"/>
        <v>-0.65051904879156019</v>
      </c>
      <c r="I648" s="94">
        <v>0.15794604000000001</v>
      </c>
      <c r="J648" s="95">
        <v>0.44451244000000001</v>
      </c>
      <c r="K648" s="62">
        <f t="shared" si="30"/>
        <v>-0.64467577105378648</v>
      </c>
      <c r="L648" s="64">
        <f t="shared" si="31"/>
        <v>1.3971281860761342</v>
      </c>
      <c r="M648" s="45"/>
      <c r="O648" s="126"/>
    </row>
    <row r="649" spans="1:15" x14ac:dyDescent="0.15">
      <c r="A649" s="24" t="s">
        <v>552</v>
      </c>
      <c r="B649" s="24" t="s">
        <v>937</v>
      </c>
      <c r="C649" s="24" t="s">
        <v>1879</v>
      </c>
      <c r="D649" s="24" t="s">
        <v>462</v>
      </c>
      <c r="E649" s="24" t="s">
        <v>465</v>
      </c>
      <c r="F649" s="56">
        <v>0.111180135</v>
      </c>
      <c r="G649" s="39">
        <v>1.5036026029999998</v>
      </c>
      <c r="H649" s="93">
        <f t="shared" si="29"/>
        <v>-0.92605750031413048</v>
      </c>
      <c r="I649" s="94">
        <v>1.7066832299999999</v>
      </c>
      <c r="J649" s="95">
        <v>4.7296981200000001</v>
      </c>
      <c r="K649" s="62">
        <f t="shared" si="30"/>
        <v>-0.63915599120732047</v>
      </c>
      <c r="L649" s="64">
        <f t="shared" si="31"/>
        <v>15.350613038921026</v>
      </c>
      <c r="M649" s="45"/>
      <c r="O649" s="126"/>
    </row>
    <row r="650" spans="1:15" x14ac:dyDescent="0.15">
      <c r="A650" s="24" t="s">
        <v>738</v>
      </c>
      <c r="B650" s="24" t="s">
        <v>751</v>
      </c>
      <c r="C650" s="24" t="s">
        <v>1885</v>
      </c>
      <c r="D650" s="24" t="s">
        <v>462</v>
      </c>
      <c r="E650" s="24" t="s">
        <v>465</v>
      </c>
      <c r="F650" s="56">
        <v>0.11078260000000001</v>
      </c>
      <c r="G650" s="39">
        <v>0.70419444999999992</v>
      </c>
      <c r="H650" s="93">
        <f t="shared" ref="H650:H713" si="32">IF(ISERROR(F650/G650-1),"",((F650/G650-1)))</f>
        <v>-0.84268180472027288</v>
      </c>
      <c r="I650" s="94">
        <v>5.1595439999999999E-2</v>
      </c>
      <c r="J650" s="95">
        <v>0</v>
      </c>
      <c r="K650" s="62" t="str">
        <f t="shared" si="30"/>
        <v/>
      </c>
      <c r="L650" s="64">
        <f t="shared" si="31"/>
        <v>0.46573595492432923</v>
      </c>
      <c r="M650" s="45"/>
      <c r="O650" s="126"/>
    </row>
    <row r="651" spans="1:15" x14ac:dyDescent="0.15">
      <c r="A651" s="24" t="s">
        <v>258</v>
      </c>
      <c r="B651" s="24" t="s">
        <v>34</v>
      </c>
      <c r="C651" s="24" t="s">
        <v>1898</v>
      </c>
      <c r="D651" s="24" t="s">
        <v>2111</v>
      </c>
      <c r="E651" s="24" t="s">
        <v>465</v>
      </c>
      <c r="F651" s="56">
        <v>0.10546111999999999</v>
      </c>
      <c r="G651" s="39">
        <v>0.23603210999999999</v>
      </c>
      <c r="H651" s="93">
        <f t="shared" si="32"/>
        <v>-0.55319163990018139</v>
      </c>
      <c r="I651" s="94">
        <v>0</v>
      </c>
      <c r="J651" s="95">
        <v>0</v>
      </c>
      <c r="K651" s="62" t="str">
        <f t="shared" si="30"/>
        <v/>
      </c>
      <c r="L651" s="64">
        <f t="shared" si="31"/>
        <v>0</v>
      </c>
      <c r="M651" s="45"/>
      <c r="O651" s="126"/>
    </row>
    <row r="652" spans="1:15" x14ac:dyDescent="0.15">
      <c r="A652" s="24" t="s">
        <v>730</v>
      </c>
      <c r="B652" s="24" t="s">
        <v>731</v>
      </c>
      <c r="C652" s="24" t="s">
        <v>1885</v>
      </c>
      <c r="D652" s="24" t="s">
        <v>462</v>
      </c>
      <c r="E652" s="24" t="s">
        <v>465</v>
      </c>
      <c r="F652" s="56">
        <v>0.10530244999999999</v>
      </c>
      <c r="G652" s="39">
        <v>9.0910279999999996E-2</v>
      </c>
      <c r="H652" s="93">
        <f t="shared" si="32"/>
        <v>0.15831179928166539</v>
      </c>
      <c r="I652" s="94">
        <v>4.9995199999999997E-2</v>
      </c>
      <c r="J652" s="95">
        <v>2.1548479999999998E-2</v>
      </c>
      <c r="K652" s="62">
        <f t="shared" si="30"/>
        <v>1.3201265240054054</v>
      </c>
      <c r="L652" s="64">
        <f t="shared" si="31"/>
        <v>0.47477717754905036</v>
      </c>
      <c r="M652" s="45"/>
      <c r="O652" s="126"/>
    </row>
    <row r="653" spans="1:15" x14ac:dyDescent="0.15">
      <c r="A653" s="24" t="s">
        <v>569</v>
      </c>
      <c r="B653" s="24" t="s">
        <v>985</v>
      </c>
      <c r="C653" s="24" t="s">
        <v>1879</v>
      </c>
      <c r="D653" s="24" t="s">
        <v>462</v>
      </c>
      <c r="E653" s="24" t="s">
        <v>465</v>
      </c>
      <c r="F653" s="56">
        <v>9.5027130000000001E-2</v>
      </c>
      <c r="G653" s="39">
        <v>4.3158795000000003</v>
      </c>
      <c r="H653" s="93">
        <f t="shared" si="32"/>
        <v>-0.97798197794910635</v>
      </c>
      <c r="I653" s="94">
        <v>3.1247150000000001E-2</v>
      </c>
      <c r="J653" s="95">
        <v>0.13273763</v>
      </c>
      <c r="K653" s="62">
        <f t="shared" si="30"/>
        <v>-0.76459463680344453</v>
      </c>
      <c r="L653" s="64">
        <f t="shared" si="31"/>
        <v>0.32882346336251556</v>
      </c>
      <c r="M653" s="45"/>
      <c r="O653" s="126"/>
    </row>
    <row r="654" spans="1:15" x14ac:dyDescent="0.15">
      <c r="A654" s="24" t="s">
        <v>58</v>
      </c>
      <c r="B654" s="24" t="s">
        <v>1233</v>
      </c>
      <c r="C654" s="24" t="s">
        <v>1883</v>
      </c>
      <c r="D654" s="24" t="s">
        <v>462</v>
      </c>
      <c r="E654" s="24" t="s">
        <v>465</v>
      </c>
      <c r="F654" s="56">
        <v>9.1345120000000002E-2</v>
      </c>
      <c r="G654" s="39">
        <v>0.18849335</v>
      </c>
      <c r="H654" s="93">
        <f t="shared" si="32"/>
        <v>-0.51539340777804621</v>
      </c>
      <c r="I654" s="94">
        <v>8.1742740000000008E-2</v>
      </c>
      <c r="J654" s="95">
        <v>2.0152639999999999E-2</v>
      </c>
      <c r="K654" s="62">
        <f t="shared" si="30"/>
        <v>3.0561802324658212</v>
      </c>
      <c r="L654" s="64">
        <f t="shared" si="31"/>
        <v>0.89487801866153338</v>
      </c>
      <c r="M654" s="45"/>
      <c r="O654" s="126"/>
    </row>
    <row r="655" spans="1:15" x14ac:dyDescent="0.15">
      <c r="A655" s="24" t="s">
        <v>1967</v>
      </c>
      <c r="B655" s="24" t="s">
        <v>1968</v>
      </c>
      <c r="C655" s="24" t="s">
        <v>1884</v>
      </c>
      <c r="D655" s="24" t="s">
        <v>463</v>
      </c>
      <c r="E655" s="24" t="s">
        <v>466</v>
      </c>
      <c r="F655" s="56">
        <v>9.1029589999999994E-2</v>
      </c>
      <c r="G655" s="39">
        <v>1.5268386599999999</v>
      </c>
      <c r="H655" s="93">
        <f t="shared" si="32"/>
        <v>-0.94038034771794421</v>
      </c>
      <c r="I655" s="94">
        <v>2.7321419200000001</v>
      </c>
      <c r="J655" s="95">
        <v>1.52436317</v>
      </c>
      <c r="K655" s="62">
        <f t="shared" si="30"/>
        <v>0.7923169319290233</v>
      </c>
      <c r="L655" s="64">
        <f t="shared" si="31"/>
        <v>30.01377815719043</v>
      </c>
      <c r="M655" s="45"/>
      <c r="O655" s="126"/>
    </row>
    <row r="656" spans="1:15" x14ac:dyDescent="0.15">
      <c r="A656" s="24" t="s">
        <v>2069</v>
      </c>
      <c r="B656" s="24" t="s">
        <v>2070</v>
      </c>
      <c r="C656" s="24" t="s">
        <v>1884</v>
      </c>
      <c r="D656" s="24" t="s">
        <v>463</v>
      </c>
      <c r="E656" s="24" t="s">
        <v>466</v>
      </c>
      <c r="F656" s="56">
        <v>8.7099999999999997E-2</v>
      </c>
      <c r="G656" s="39">
        <v>4.90499E-2</v>
      </c>
      <c r="H656" s="93">
        <f t="shared" si="32"/>
        <v>0.77574266206455045</v>
      </c>
      <c r="I656" s="94">
        <v>0</v>
      </c>
      <c r="J656" s="95">
        <v>0</v>
      </c>
      <c r="K656" s="62" t="str">
        <f t="shared" si="30"/>
        <v/>
      </c>
      <c r="L656" s="64">
        <f t="shared" si="31"/>
        <v>0</v>
      </c>
      <c r="M656" s="45"/>
      <c r="O656" s="126"/>
    </row>
    <row r="657" spans="1:15" x14ac:dyDescent="0.15">
      <c r="A657" s="24" t="s">
        <v>10</v>
      </c>
      <c r="B657" s="24" t="s">
        <v>11</v>
      </c>
      <c r="C657" s="24" t="s">
        <v>2135</v>
      </c>
      <c r="D657" s="24" t="s">
        <v>463</v>
      </c>
      <c r="E657" s="24" t="s">
        <v>466</v>
      </c>
      <c r="F657" s="56">
        <v>8.5605000000000001E-2</v>
      </c>
      <c r="G657" s="39">
        <v>0</v>
      </c>
      <c r="H657" s="93" t="str">
        <f t="shared" si="32"/>
        <v/>
      </c>
      <c r="I657" s="94">
        <v>0</v>
      </c>
      <c r="J657" s="95">
        <v>0</v>
      </c>
      <c r="K657" s="62" t="str">
        <f t="shared" si="30"/>
        <v/>
      </c>
      <c r="L657" s="64">
        <f t="shared" si="31"/>
        <v>0</v>
      </c>
      <c r="M657" s="45"/>
      <c r="O657" s="126"/>
    </row>
    <row r="658" spans="1:15" x14ac:dyDescent="0.15">
      <c r="A658" s="24" t="s">
        <v>176</v>
      </c>
      <c r="B658" s="24" t="s">
        <v>177</v>
      </c>
      <c r="C658" s="24" t="s">
        <v>1886</v>
      </c>
      <c r="D658" s="24" t="s">
        <v>463</v>
      </c>
      <c r="E658" s="24" t="s">
        <v>466</v>
      </c>
      <c r="F658" s="56">
        <v>8.356261999999999E-2</v>
      </c>
      <c r="G658" s="39">
        <v>1.547832E-2</v>
      </c>
      <c r="H658" s="93">
        <f t="shared" si="32"/>
        <v>4.3986879713043789</v>
      </c>
      <c r="I658" s="94">
        <v>4.1729999999999996E-3</v>
      </c>
      <c r="J658" s="95">
        <v>0</v>
      </c>
      <c r="K658" s="62" t="str">
        <f t="shared" si="30"/>
        <v/>
      </c>
      <c r="L658" s="64">
        <f t="shared" si="31"/>
        <v>4.9938596946816655E-2</v>
      </c>
      <c r="M658" s="45"/>
      <c r="O658" s="126"/>
    </row>
    <row r="659" spans="1:15" x14ac:dyDescent="0.15">
      <c r="A659" s="24" t="s">
        <v>188</v>
      </c>
      <c r="B659" s="24" t="s">
        <v>189</v>
      </c>
      <c r="C659" s="24" t="s">
        <v>1886</v>
      </c>
      <c r="D659" s="24" t="s">
        <v>463</v>
      </c>
      <c r="E659" s="24" t="s">
        <v>466</v>
      </c>
      <c r="F659" s="56">
        <v>8.26152E-2</v>
      </c>
      <c r="G659" s="39">
        <v>3.3579428999999994E-2</v>
      </c>
      <c r="H659" s="93">
        <f t="shared" si="32"/>
        <v>1.4602919841192064</v>
      </c>
      <c r="I659" s="94">
        <v>4.9408000000000004E-3</v>
      </c>
      <c r="J659" s="95">
        <v>0</v>
      </c>
      <c r="K659" s="62" t="str">
        <f t="shared" si="30"/>
        <v/>
      </c>
      <c r="L659" s="64">
        <f t="shared" si="31"/>
        <v>5.9804975355624637E-2</v>
      </c>
      <c r="M659" s="45"/>
      <c r="O659" s="126"/>
    </row>
    <row r="660" spans="1:15" x14ac:dyDescent="0.15">
      <c r="A660" s="24" t="s">
        <v>1138</v>
      </c>
      <c r="B660" s="24" t="s">
        <v>847</v>
      </c>
      <c r="C660" s="24" t="s">
        <v>1884</v>
      </c>
      <c r="D660" s="24" t="s">
        <v>463</v>
      </c>
      <c r="E660" s="24" t="s">
        <v>466</v>
      </c>
      <c r="F660" s="56">
        <v>8.1774589999999994E-2</v>
      </c>
      <c r="G660" s="39">
        <v>6.8701400000000003E-3</v>
      </c>
      <c r="H660" s="93">
        <f t="shared" si="32"/>
        <v>10.902900086461118</v>
      </c>
      <c r="I660" s="94">
        <v>1.0239430000000001E-2</v>
      </c>
      <c r="J660" s="95">
        <v>5.8943299999999997E-3</v>
      </c>
      <c r="K660" s="62">
        <f t="shared" si="30"/>
        <v>0.73716605619298559</v>
      </c>
      <c r="L660" s="64">
        <f t="shared" si="31"/>
        <v>0.1252153022106256</v>
      </c>
      <c r="M660" s="45"/>
      <c r="O660" s="126"/>
    </row>
    <row r="661" spans="1:15" x14ac:dyDescent="0.15">
      <c r="A661" s="24" t="s">
        <v>1150</v>
      </c>
      <c r="B661" s="24" t="s">
        <v>1299</v>
      </c>
      <c r="C661" s="24" t="s">
        <v>1885</v>
      </c>
      <c r="D661" s="24" t="s">
        <v>462</v>
      </c>
      <c r="E661" s="24" t="s">
        <v>465</v>
      </c>
      <c r="F661" s="56">
        <v>8.1598169999999998E-2</v>
      </c>
      <c r="G661" s="39">
        <v>4.4340749999999998E-2</v>
      </c>
      <c r="H661" s="93">
        <f t="shared" si="32"/>
        <v>0.84025236379628221</v>
      </c>
      <c r="I661" s="94">
        <v>2.6319999999999999E-5</v>
      </c>
      <c r="J661" s="95">
        <v>7.8890710000000003E-2</v>
      </c>
      <c r="K661" s="62">
        <f t="shared" si="30"/>
        <v>-0.99966637389877722</v>
      </c>
      <c r="L661" s="64">
        <f t="shared" si="31"/>
        <v>3.2255625340617321E-4</v>
      </c>
      <c r="M661" s="45"/>
      <c r="O661" s="126"/>
    </row>
    <row r="662" spans="1:15" x14ac:dyDescent="0.15">
      <c r="A662" s="24" t="s">
        <v>76</v>
      </c>
      <c r="B662" s="24" t="s">
        <v>88</v>
      </c>
      <c r="C662" s="24" t="s">
        <v>1882</v>
      </c>
      <c r="D662" s="24" t="s">
        <v>463</v>
      </c>
      <c r="E662" s="24" t="s">
        <v>466</v>
      </c>
      <c r="F662" s="56">
        <v>7.74286E-2</v>
      </c>
      <c r="G662" s="39">
        <v>1.1216649599999999</v>
      </c>
      <c r="H662" s="93">
        <f t="shared" si="32"/>
        <v>-0.93096993954415763</v>
      </c>
      <c r="I662" s="94">
        <v>0.10629835</v>
      </c>
      <c r="J662" s="95">
        <v>1.2040039599999999</v>
      </c>
      <c r="K662" s="62">
        <f t="shared" si="30"/>
        <v>-0.91171262426744837</v>
      </c>
      <c r="L662" s="64">
        <f t="shared" si="31"/>
        <v>1.3728564122301061</v>
      </c>
      <c r="M662" s="45"/>
      <c r="O662" s="126"/>
    </row>
    <row r="663" spans="1:15" x14ac:dyDescent="0.15">
      <c r="A663" s="24" t="s">
        <v>873</v>
      </c>
      <c r="B663" s="24" t="s">
        <v>874</v>
      </c>
      <c r="C663" s="24" t="s">
        <v>1879</v>
      </c>
      <c r="D663" s="24" t="s">
        <v>462</v>
      </c>
      <c r="E663" s="24" t="s">
        <v>465</v>
      </c>
      <c r="F663" s="56">
        <v>7.688615E-2</v>
      </c>
      <c r="G663" s="39">
        <v>0.1139585</v>
      </c>
      <c r="H663" s="93">
        <f t="shared" si="32"/>
        <v>-0.32531447851630202</v>
      </c>
      <c r="I663" s="94">
        <v>0</v>
      </c>
      <c r="J663" s="95">
        <v>0</v>
      </c>
      <c r="K663" s="62" t="str">
        <f t="shared" si="30"/>
        <v/>
      </c>
      <c r="L663" s="64">
        <f t="shared" si="31"/>
        <v>0</v>
      </c>
      <c r="M663" s="45"/>
      <c r="O663" s="126"/>
    </row>
    <row r="664" spans="1:15" x14ac:dyDescent="0.15">
      <c r="A664" s="24" t="s">
        <v>1784</v>
      </c>
      <c r="B664" s="24" t="s">
        <v>1785</v>
      </c>
      <c r="C664" s="24" t="s">
        <v>354</v>
      </c>
      <c r="D664" s="24" t="s">
        <v>463</v>
      </c>
      <c r="E664" s="24" t="s">
        <v>466</v>
      </c>
      <c r="F664" s="56">
        <v>7.5617470000000006E-2</v>
      </c>
      <c r="G664" s="39">
        <v>0</v>
      </c>
      <c r="H664" s="93" t="str">
        <f t="shared" si="32"/>
        <v/>
      </c>
      <c r="I664" s="94">
        <v>45.234847209999998</v>
      </c>
      <c r="J664" s="95">
        <v>50.060499999999998</v>
      </c>
      <c r="K664" s="62">
        <f t="shared" si="30"/>
        <v>-9.6396416136474872E-2</v>
      </c>
      <c r="L664" s="64">
        <f t="shared" si="31"/>
        <v>598.20630351689886</v>
      </c>
      <c r="M664" s="45"/>
      <c r="O664" s="126"/>
    </row>
    <row r="665" spans="1:15" x14ac:dyDescent="0.15">
      <c r="A665" s="24" t="s">
        <v>1889</v>
      </c>
      <c r="B665" s="24" t="s">
        <v>1890</v>
      </c>
      <c r="C665" s="24" t="s">
        <v>1879</v>
      </c>
      <c r="D665" s="24" t="s">
        <v>462</v>
      </c>
      <c r="E665" s="24" t="s">
        <v>465</v>
      </c>
      <c r="F665" s="56">
        <v>7.4990399999999999E-2</v>
      </c>
      <c r="G665" s="39">
        <v>6.8079999999999998E-3</v>
      </c>
      <c r="H665" s="93">
        <f t="shared" si="32"/>
        <v>10.015041128084606</v>
      </c>
      <c r="I665" s="94">
        <v>0</v>
      </c>
      <c r="J665" s="95">
        <v>0</v>
      </c>
      <c r="K665" s="62" t="str">
        <f t="shared" si="30"/>
        <v/>
      </c>
      <c r="L665" s="64">
        <f t="shared" si="31"/>
        <v>0</v>
      </c>
      <c r="M665" s="45"/>
      <c r="O665" s="126"/>
    </row>
    <row r="666" spans="1:15" x14ac:dyDescent="0.15">
      <c r="A666" s="24" t="s">
        <v>548</v>
      </c>
      <c r="B666" s="24" t="s">
        <v>2108</v>
      </c>
      <c r="C666" s="24" t="s">
        <v>1879</v>
      </c>
      <c r="D666" s="24" t="s">
        <v>462</v>
      </c>
      <c r="E666" s="24" t="s">
        <v>465</v>
      </c>
      <c r="F666" s="56">
        <v>7.3265850000000007E-2</v>
      </c>
      <c r="G666" s="39">
        <v>9.4033130000000006E-2</v>
      </c>
      <c r="H666" s="93">
        <f t="shared" si="32"/>
        <v>-0.22085067252360946</v>
      </c>
      <c r="I666" s="94">
        <v>0</v>
      </c>
      <c r="J666" s="95">
        <v>0</v>
      </c>
      <c r="K666" s="62" t="str">
        <f t="shared" si="30"/>
        <v/>
      </c>
      <c r="L666" s="64">
        <f t="shared" si="31"/>
        <v>0</v>
      </c>
      <c r="M666" s="45"/>
      <c r="O666" s="126"/>
    </row>
    <row r="667" spans="1:15" x14ac:dyDescent="0.15">
      <c r="A667" s="24" t="s">
        <v>2120</v>
      </c>
      <c r="B667" s="24" t="s">
        <v>2121</v>
      </c>
      <c r="C667" s="24" t="s">
        <v>1880</v>
      </c>
      <c r="D667" s="24" t="s">
        <v>462</v>
      </c>
      <c r="E667" s="24" t="s">
        <v>465</v>
      </c>
      <c r="F667" s="56">
        <v>7.1900000000000006E-2</v>
      </c>
      <c r="G667" s="39">
        <v>1.9975949999999999E-2</v>
      </c>
      <c r="H667" s="93">
        <f t="shared" si="32"/>
        <v>2.599328192151062</v>
      </c>
      <c r="I667" s="94">
        <v>0</v>
      </c>
      <c r="J667" s="95">
        <v>0</v>
      </c>
      <c r="K667" s="62" t="str">
        <f t="shared" si="30"/>
        <v/>
      </c>
      <c r="L667" s="64">
        <f t="shared" si="31"/>
        <v>0</v>
      </c>
      <c r="M667" s="45"/>
      <c r="O667" s="126"/>
    </row>
    <row r="668" spans="1:15" x14ac:dyDescent="0.15">
      <c r="A668" s="24" t="s">
        <v>522</v>
      </c>
      <c r="B668" s="24" t="s">
        <v>523</v>
      </c>
      <c r="C668" s="24" t="s">
        <v>1444</v>
      </c>
      <c r="D668" s="24" t="s">
        <v>462</v>
      </c>
      <c r="E668" s="24" t="s">
        <v>465</v>
      </c>
      <c r="F668" s="56">
        <v>6.9847039999999999E-2</v>
      </c>
      <c r="G668" s="39">
        <v>0</v>
      </c>
      <c r="H668" s="93" t="str">
        <f t="shared" si="32"/>
        <v/>
      </c>
      <c r="I668" s="94">
        <v>6.9847039999999999E-2</v>
      </c>
      <c r="J668" s="95">
        <v>0</v>
      </c>
      <c r="K668" s="62" t="str">
        <f t="shared" si="30"/>
        <v/>
      </c>
      <c r="L668" s="64">
        <f t="shared" si="31"/>
        <v>1</v>
      </c>
      <c r="M668" s="45"/>
      <c r="O668" s="126"/>
    </row>
    <row r="669" spans="1:15" x14ac:dyDescent="0.15">
      <c r="A669" s="24" t="s">
        <v>1916</v>
      </c>
      <c r="B669" s="24" t="s">
        <v>1917</v>
      </c>
      <c r="C669" s="24" t="s">
        <v>1883</v>
      </c>
      <c r="D669" s="24" t="s">
        <v>462</v>
      </c>
      <c r="E669" s="24" t="s">
        <v>466</v>
      </c>
      <c r="F669" s="56">
        <v>6.9481399999999999E-2</v>
      </c>
      <c r="G669" s="39">
        <v>5.5440000000000003E-3</v>
      </c>
      <c r="H669" s="93">
        <f t="shared" si="32"/>
        <v>11.532720057720057</v>
      </c>
      <c r="I669" s="94">
        <v>0</v>
      </c>
      <c r="J669" s="95">
        <v>5.5440000000000003E-3</v>
      </c>
      <c r="K669" s="62">
        <f t="shared" si="30"/>
        <v>-1</v>
      </c>
      <c r="L669" s="64">
        <f t="shared" si="31"/>
        <v>0</v>
      </c>
      <c r="M669" s="45"/>
      <c r="O669" s="126"/>
    </row>
    <row r="670" spans="1:15" x14ac:dyDescent="0.15">
      <c r="A670" s="24" t="s">
        <v>2104</v>
      </c>
      <c r="B670" s="24" t="s">
        <v>2105</v>
      </c>
      <c r="C670" s="24" t="s">
        <v>1444</v>
      </c>
      <c r="D670" s="24" t="s">
        <v>462</v>
      </c>
      <c r="E670" s="24" t="s">
        <v>465</v>
      </c>
      <c r="F670" s="56">
        <v>6.7806000000000005E-2</v>
      </c>
      <c r="G670" s="39">
        <v>0.15636520000000001</v>
      </c>
      <c r="H670" s="93">
        <f t="shared" si="32"/>
        <v>-0.56636131313105476</v>
      </c>
      <c r="I670" s="94">
        <v>6.6299999999999998E-2</v>
      </c>
      <c r="J670" s="95">
        <v>0.15603400000000001</v>
      </c>
      <c r="K670" s="62">
        <f t="shared" si="30"/>
        <v>-0.57509260802132878</v>
      </c>
      <c r="L670" s="64">
        <f t="shared" si="31"/>
        <v>0.97778957614370399</v>
      </c>
      <c r="M670" s="45"/>
      <c r="O670" s="126"/>
    </row>
    <row r="671" spans="1:15" x14ac:dyDescent="0.15">
      <c r="A671" s="24" t="s">
        <v>182</v>
      </c>
      <c r="B671" s="24" t="s">
        <v>183</v>
      </c>
      <c r="C671" s="24" t="s">
        <v>1886</v>
      </c>
      <c r="D671" s="24" t="s">
        <v>463</v>
      </c>
      <c r="E671" s="24" t="s">
        <v>466</v>
      </c>
      <c r="F671" s="56">
        <v>6.6608249999999994E-2</v>
      </c>
      <c r="G671" s="39">
        <v>0.19319994000000001</v>
      </c>
      <c r="H671" s="93">
        <f t="shared" si="32"/>
        <v>-0.65523669417288644</v>
      </c>
      <c r="I671" s="94">
        <v>0</v>
      </c>
      <c r="J671" s="95">
        <v>0</v>
      </c>
      <c r="K671" s="62" t="str">
        <f t="shared" si="30"/>
        <v/>
      </c>
      <c r="L671" s="64">
        <f t="shared" si="31"/>
        <v>0</v>
      </c>
      <c r="M671" s="45"/>
      <c r="O671" s="126"/>
    </row>
    <row r="672" spans="1:15" x14ac:dyDescent="0.15">
      <c r="A672" s="24" t="s">
        <v>341</v>
      </c>
      <c r="B672" s="24" t="s">
        <v>342</v>
      </c>
      <c r="C672" s="24" t="s">
        <v>354</v>
      </c>
      <c r="D672" s="24" t="s">
        <v>463</v>
      </c>
      <c r="E672" s="24" t="s">
        <v>465</v>
      </c>
      <c r="F672" s="56">
        <v>6.5580449999999998E-2</v>
      </c>
      <c r="G672" s="39">
        <v>0.96898158000000001</v>
      </c>
      <c r="H672" s="93">
        <f t="shared" si="32"/>
        <v>-0.93232023048363832</v>
      </c>
      <c r="I672" s="94">
        <v>5.5058849999999999E-2</v>
      </c>
      <c r="J672" s="95">
        <v>1.30589764</v>
      </c>
      <c r="K672" s="62">
        <f t="shared" si="30"/>
        <v>-0.95783831112521189</v>
      </c>
      <c r="L672" s="64">
        <f t="shared" si="31"/>
        <v>0.83956194262161976</v>
      </c>
      <c r="M672" s="45"/>
      <c r="O672" s="126"/>
    </row>
    <row r="673" spans="1:15" x14ac:dyDescent="0.15">
      <c r="A673" s="24" t="s">
        <v>556</v>
      </c>
      <c r="B673" s="24" t="s">
        <v>941</v>
      </c>
      <c r="C673" s="24" t="s">
        <v>1879</v>
      </c>
      <c r="D673" s="24" t="s">
        <v>462</v>
      </c>
      <c r="E673" s="24" t="s">
        <v>465</v>
      </c>
      <c r="F673" s="56">
        <v>6.0793162999999997E-2</v>
      </c>
      <c r="G673" s="39">
        <v>3.2515566649999998</v>
      </c>
      <c r="H673" s="93">
        <f t="shared" si="32"/>
        <v>-0.98130336658303319</v>
      </c>
      <c r="I673" s="94">
        <v>5.12715166</v>
      </c>
      <c r="J673" s="95">
        <v>2.5239559599999999</v>
      </c>
      <c r="K673" s="62">
        <f t="shared" si="30"/>
        <v>1.031395056512793</v>
      </c>
      <c r="L673" s="64">
        <f t="shared" si="31"/>
        <v>84.337636125299156</v>
      </c>
      <c r="M673" s="45"/>
      <c r="O673" s="126"/>
    </row>
    <row r="674" spans="1:15" x14ac:dyDescent="0.15">
      <c r="A674" s="24" t="s">
        <v>452</v>
      </c>
      <c r="B674" s="24" t="s">
        <v>453</v>
      </c>
      <c r="C674" s="24" t="s">
        <v>1885</v>
      </c>
      <c r="D674" s="24" t="s">
        <v>462</v>
      </c>
      <c r="E674" s="24" t="s">
        <v>466</v>
      </c>
      <c r="F674" s="56">
        <v>6.0268889999999999E-2</v>
      </c>
      <c r="G674" s="39">
        <v>0.11674830999999999</v>
      </c>
      <c r="H674" s="93">
        <f t="shared" si="32"/>
        <v>-0.48377077149981873</v>
      </c>
      <c r="I674" s="94">
        <v>6.0663399999999999E-3</v>
      </c>
      <c r="J674" s="95">
        <v>5.0133730000000001E-2</v>
      </c>
      <c r="K674" s="62">
        <f t="shared" si="30"/>
        <v>-0.87899683506493531</v>
      </c>
      <c r="L674" s="64">
        <f t="shared" si="31"/>
        <v>0.10065458315226977</v>
      </c>
      <c r="M674" s="45"/>
      <c r="O674" s="126"/>
    </row>
    <row r="675" spans="1:15" x14ac:dyDescent="0.15">
      <c r="A675" s="24" t="s">
        <v>742</v>
      </c>
      <c r="B675" s="24" t="s">
        <v>755</v>
      </c>
      <c r="C675" s="24" t="s">
        <v>1885</v>
      </c>
      <c r="D675" s="24" t="s">
        <v>462</v>
      </c>
      <c r="E675" s="24" t="s">
        <v>465</v>
      </c>
      <c r="F675" s="56">
        <v>5.6129269999999995E-2</v>
      </c>
      <c r="G675" s="39">
        <v>4.0454190000000001E-2</v>
      </c>
      <c r="H675" s="93">
        <f t="shared" si="32"/>
        <v>0.38747729221620775</v>
      </c>
      <c r="I675" s="94">
        <v>0</v>
      </c>
      <c r="J675" s="95">
        <v>0</v>
      </c>
      <c r="K675" s="62" t="str">
        <f t="shared" si="30"/>
        <v/>
      </c>
      <c r="L675" s="64">
        <f t="shared" si="31"/>
        <v>0</v>
      </c>
      <c r="M675" s="45"/>
      <c r="O675" s="126"/>
    </row>
    <row r="676" spans="1:15" x14ac:dyDescent="0.15">
      <c r="A676" s="24" t="s">
        <v>623</v>
      </c>
      <c r="B676" s="24" t="s">
        <v>624</v>
      </c>
      <c r="C676" s="24" t="s">
        <v>1885</v>
      </c>
      <c r="D676" s="24" t="s">
        <v>462</v>
      </c>
      <c r="E676" s="24" t="s">
        <v>465</v>
      </c>
      <c r="F676" s="56">
        <v>5.2436650000000001E-2</v>
      </c>
      <c r="G676" s="39">
        <v>3.0964999999999999E-3</v>
      </c>
      <c r="H676" s="93">
        <f t="shared" si="32"/>
        <v>15.934167608590347</v>
      </c>
      <c r="I676" s="94">
        <v>0</v>
      </c>
      <c r="J676" s="95">
        <v>0</v>
      </c>
      <c r="K676" s="62" t="str">
        <f t="shared" si="30"/>
        <v/>
      </c>
      <c r="L676" s="64">
        <f t="shared" si="31"/>
        <v>0</v>
      </c>
      <c r="M676" s="45"/>
      <c r="O676" s="126"/>
    </row>
    <row r="677" spans="1:15" x14ac:dyDescent="0.15">
      <c r="A677" s="24" t="s">
        <v>863</v>
      </c>
      <c r="B677" s="24" t="s">
        <v>864</v>
      </c>
      <c r="C677" s="24" t="s">
        <v>1879</v>
      </c>
      <c r="D677" s="24" t="s">
        <v>462</v>
      </c>
      <c r="E677" s="24" t="s">
        <v>465</v>
      </c>
      <c r="F677" s="56">
        <v>5.1087389999999996E-2</v>
      </c>
      <c r="G677" s="39">
        <v>6.6223589999999999E-2</v>
      </c>
      <c r="H677" s="93">
        <f t="shared" si="32"/>
        <v>-0.22856205771991522</v>
      </c>
      <c r="I677" s="94">
        <v>36.056759849999999</v>
      </c>
      <c r="J677" s="95">
        <v>4.5038400000000003E-3</v>
      </c>
      <c r="K677" s="62">
        <f t="shared" si="30"/>
        <v>8004.7816996163265</v>
      </c>
      <c r="L677" s="64">
        <f t="shared" si="31"/>
        <v>705.78590626767198</v>
      </c>
      <c r="M677" s="45"/>
      <c r="O677" s="126"/>
    </row>
    <row r="678" spans="1:15" x14ac:dyDescent="0.15">
      <c r="A678" s="24" t="s">
        <v>528</v>
      </c>
      <c r="B678" s="24" t="s">
        <v>529</v>
      </c>
      <c r="C678" s="24" t="s">
        <v>1444</v>
      </c>
      <c r="D678" s="24" t="s">
        <v>462</v>
      </c>
      <c r="E678" s="24" t="s">
        <v>465</v>
      </c>
      <c r="F678" s="56">
        <v>5.0634400000000003E-2</v>
      </c>
      <c r="G678" s="39">
        <v>9.2710639999999997E-2</v>
      </c>
      <c r="H678" s="93">
        <f t="shared" si="32"/>
        <v>-0.45384477984403937</v>
      </c>
      <c r="I678" s="94">
        <v>5.1784400000000001E-2</v>
      </c>
      <c r="J678" s="95">
        <v>4.6399999999999997E-2</v>
      </c>
      <c r="K678" s="62">
        <f t="shared" si="30"/>
        <v>0.11604310344827606</v>
      </c>
      <c r="L678" s="64">
        <f t="shared" si="31"/>
        <v>1.0227118322721311</v>
      </c>
      <c r="M678" s="45"/>
      <c r="O678" s="126"/>
    </row>
    <row r="679" spans="1:15" x14ac:dyDescent="0.15">
      <c r="A679" s="24" t="s">
        <v>2025</v>
      </c>
      <c r="B679" s="24" t="s">
        <v>666</v>
      </c>
      <c r="C679" s="24" t="s">
        <v>1444</v>
      </c>
      <c r="D679" s="24" t="s">
        <v>462</v>
      </c>
      <c r="E679" s="24" t="s">
        <v>465</v>
      </c>
      <c r="F679" s="56">
        <v>4.9426970000000001E-2</v>
      </c>
      <c r="G679" s="39">
        <v>1.260295E-2</v>
      </c>
      <c r="H679" s="93">
        <f t="shared" si="32"/>
        <v>2.9218571842306762</v>
      </c>
      <c r="I679" s="94">
        <v>2.546698E-2</v>
      </c>
      <c r="J679" s="95">
        <v>27.467685639999999</v>
      </c>
      <c r="K679" s="62">
        <f t="shared" si="30"/>
        <v>-0.99907283852255413</v>
      </c>
      <c r="L679" s="64">
        <f t="shared" si="31"/>
        <v>0.51524461240492792</v>
      </c>
      <c r="M679" s="45"/>
      <c r="O679" s="126"/>
    </row>
    <row r="680" spans="1:15" x14ac:dyDescent="0.15">
      <c r="A680" s="24" t="s">
        <v>871</v>
      </c>
      <c r="B680" s="24" t="s">
        <v>872</v>
      </c>
      <c r="C680" s="24" t="s">
        <v>1879</v>
      </c>
      <c r="D680" s="24" t="s">
        <v>462</v>
      </c>
      <c r="E680" s="24" t="s">
        <v>465</v>
      </c>
      <c r="F680" s="56">
        <v>4.8848709999999997E-2</v>
      </c>
      <c r="G680" s="39">
        <v>7.6928240000000009E-2</v>
      </c>
      <c r="H680" s="93">
        <f t="shared" si="32"/>
        <v>-0.36500939056970505</v>
      </c>
      <c r="I680" s="94">
        <v>0</v>
      </c>
      <c r="J680" s="95">
        <v>0</v>
      </c>
      <c r="K680" s="62" t="str">
        <f t="shared" si="30"/>
        <v/>
      </c>
      <c r="L680" s="64">
        <f t="shared" si="31"/>
        <v>0</v>
      </c>
      <c r="M680" s="45"/>
      <c r="O680" s="126"/>
    </row>
    <row r="681" spans="1:15" x14ac:dyDescent="0.15">
      <c r="A681" s="24" t="s">
        <v>1348</v>
      </c>
      <c r="B681" s="24" t="s">
        <v>1349</v>
      </c>
      <c r="C681" s="24" t="s">
        <v>1885</v>
      </c>
      <c r="D681" s="24" t="s">
        <v>462</v>
      </c>
      <c r="E681" s="24" t="s">
        <v>466</v>
      </c>
      <c r="F681" s="56">
        <v>4.8585040000000003E-2</v>
      </c>
      <c r="G681" s="39">
        <v>0.11391498</v>
      </c>
      <c r="H681" s="93">
        <f t="shared" si="32"/>
        <v>-0.57349735741515295</v>
      </c>
      <c r="I681" s="94">
        <v>4.774E-5</v>
      </c>
      <c r="J681" s="95">
        <v>9.8588549999999997E-2</v>
      </c>
      <c r="K681" s="62">
        <f t="shared" si="30"/>
        <v>-0.99951576526888775</v>
      </c>
      <c r="L681" s="64">
        <f t="shared" si="31"/>
        <v>9.8260699178183246E-4</v>
      </c>
      <c r="M681" s="45"/>
      <c r="O681" s="126"/>
    </row>
    <row r="682" spans="1:15" x14ac:dyDescent="0.15">
      <c r="A682" s="24" t="s">
        <v>312</v>
      </c>
      <c r="B682" s="24" t="s">
        <v>320</v>
      </c>
      <c r="C682" s="24" t="s">
        <v>2135</v>
      </c>
      <c r="D682" s="24" t="s">
        <v>463</v>
      </c>
      <c r="E682" s="24" t="s">
        <v>466</v>
      </c>
      <c r="F682" s="56">
        <v>4.8160889999999998E-2</v>
      </c>
      <c r="G682" s="39">
        <v>2.4608363399999997</v>
      </c>
      <c r="H682" s="93">
        <f t="shared" si="32"/>
        <v>-0.98042905608261621</v>
      </c>
      <c r="I682" s="94">
        <v>0</v>
      </c>
      <c r="J682" s="95">
        <v>1.0064459999999999E-2</v>
      </c>
      <c r="K682" s="62">
        <f t="shared" si="30"/>
        <v>-1</v>
      </c>
      <c r="L682" s="64">
        <f t="shared" si="31"/>
        <v>0</v>
      </c>
      <c r="M682" s="45"/>
      <c r="O682" s="126"/>
    </row>
    <row r="683" spans="1:15" x14ac:dyDescent="0.15">
      <c r="A683" s="24" t="s">
        <v>1276</v>
      </c>
      <c r="B683" s="24" t="s">
        <v>1277</v>
      </c>
      <c r="C683" s="24" t="s">
        <v>1879</v>
      </c>
      <c r="D683" s="24" t="s">
        <v>462</v>
      </c>
      <c r="E683" s="24" t="s">
        <v>465</v>
      </c>
      <c r="F683" s="56">
        <v>4.0782620000000006E-2</v>
      </c>
      <c r="G683" s="39">
        <v>2.8134819100000001</v>
      </c>
      <c r="H683" s="93">
        <f t="shared" si="32"/>
        <v>-0.9855045735836987</v>
      </c>
      <c r="I683" s="94">
        <v>0</v>
      </c>
      <c r="J683" s="95">
        <v>6.9942600000000008E-2</v>
      </c>
      <c r="K683" s="62">
        <f t="shared" si="30"/>
        <v>-1</v>
      </c>
      <c r="L683" s="64">
        <f t="shared" si="31"/>
        <v>0</v>
      </c>
      <c r="M683" s="45"/>
      <c r="O683" s="126"/>
    </row>
    <row r="684" spans="1:15" x14ac:dyDescent="0.15">
      <c r="A684" s="24" t="s">
        <v>456</v>
      </c>
      <c r="B684" s="24" t="s">
        <v>457</v>
      </c>
      <c r="C684" s="24" t="s">
        <v>1885</v>
      </c>
      <c r="D684" s="24" t="s">
        <v>462</v>
      </c>
      <c r="E684" s="24" t="s">
        <v>466</v>
      </c>
      <c r="F684" s="56">
        <v>3.989442E-2</v>
      </c>
      <c r="G684" s="39">
        <v>5.5594029999999996E-2</v>
      </c>
      <c r="H684" s="93">
        <f t="shared" si="32"/>
        <v>-0.28239740849871819</v>
      </c>
      <c r="I684" s="94">
        <v>3.1029000000000001E-4</v>
      </c>
      <c r="J684" s="95">
        <v>1.439151E-2</v>
      </c>
      <c r="K684" s="62">
        <f t="shared" si="30"/>
        <v>-0.9784393715461408</v>
      </c>
      <c r="L684" s="64">
        <f t="shared" si="31"/>
        <v>7.7777794488552536E-3</v>
      </c>
      <c r="M684" s="45"/>
      <c r="O684" s="126"/>
    </row>
    <row r="685" spans="1:15" x14ac:dyDescent="0.15">
      <c r="A685" s="24" t="s">
        <v>1905</v>
      </c>
      <c r="B685" s="24" t="s">
        <v>1906</v>
      </c>
      <c r="C685" s="24" t="s">
        <v>1444</v>
      </c>
      <c r="D685" s="24" t="s">
        <v>462</v>
      </c>
      <c r="E685" s="24" t="s">
        <v>465</v>
      </c>
      <c r="F685" s="56">
        <v>3.9371300000000005E-2</v>
      </c>
      <c r="G685" s="39">
        <v>6.4500829999999995E-2</v>
      </c>
      <c r="H685" s="93">
        <f t="shared" si="32"/>
        <v>-0.38960010282038215</v>
      </c>
      <c r="I685" s="94">
        <v>7.8611089999999995E-2</v>
      </c>
      <c r="J685" s="95">
        <v>14.939145699999999</v>
      </c>
      <c r="K685" s="62">
        <f t="shared" si="30"/>
        <v>-0.99473791262374522</v>
      </c>
      <c r="L685" s="64">
        <f t="shared" si="31"/>
        <v>1.9966597496145666</v>
      </c>
      <c r="M685" s="45"/>
      <c r="O685" s="126"/>
    </row>
    <row r="686" spans="1:15" x14ac:dyDescent="0.15">
      <c r="A686" s="24" t="s">
        <v>1073</v>
      </c>
      <c r="B686" s="76" t="s">
        <v>2130</v>
      </c>
      <c r="C686" s="24" t="s">
        <v>1878</v>
      </c>
      <c r="D686" s="24" t="s">
        <v>462</v>
      </c>
      <c r="E686" s="24" t="s">
        <v>465</v>
      </c>
      <c r="F686" s="56">
        <v>3.7402239999999996E-2</v>
      </c>
      <c r="G686" s="39">
        <v>3.3253950699999999</v>
      </c>
      <c r="H686" s="93">
        <f t="shared" si="32"/>
        <v>-0.98875254241596022</v>
      </c>
      <c r="I686" s="94">
        <v>4.0036189999999999E-2</v>
      </c>
      <c r="J686" s="95">
        <v>5.0427311900000005</v>
      </c>
      <c r="K686" s="62">
        <f t="shared" si="30"/>
        <v>-0.992060613883327</v>
      </c>
      <c r="L686" s="64">
        <f t="shared" si="31"/>
        <v>1.0704222527848601</v>
      </c>
      <c r="M686" s="45"/>
      <c r="O686" s="126"/>
    </row>
    <row r="687" spans="1:15" x14ac:dyDescent="0.15">
      <c r="A687" s="24" t="s">
        <v>2018</v>
      </c>
      <c r="B687" s="24" t="s">
        <v>805</v>
      </c>
      <c r="C687" s="24" t="s">
        <v>1882</v>
      </c>
      <c r="D687" s="24" t="s">
        <v>463</v>
      </c>
      <c r="E687" s="24" t="s">
        <v>466</v>
      </c>
      <c r="F687" s="56">
        <v>3.5741129999999996E-2</v>
      </c>
      <c r="G687" s="39">
        <v>5.5476088999999999E-2</v>
      </c>
      <c r="H687" s="93">
        <f t="shared" si="32"/>
        <v>-0.35573810907975156</v>
      </c>
      <c r="I687" s="94">
        <v>0</v>
      </c>
      <c r="J687" s="95">
        <v>1.001782E-2</v>
      </c>
      <c r="K687" s="62">
        <f t="shared" si="30"/>
        <v>-1</v>
      </c>
      <c r="L687" s="64">
        <f t="shared" si="31"/>
        <v>0</v>
      </c>
      <c r="M687" s="45"/>
      <c r="O687" s="126"/>
    </row>
    <row r="688" spans="1:15" x14ac:dyDescent="0.15">
      <c r="A688" s="24" t="s">
        <v>2046</v>
      </c>
      <c r="B688" s="24" t="s">
        <v>428</v>
      </c>
      <c r="C688" s="24" t="s">
        <v>1878</v>
      </c>
      <c r="D688" s="24" t="s">
        <v>462</v>
      </c>
      <c r="E688" s="24" t="s">
        <v>465</v>
      </c>
      <c r="F688" s="56">
        <v>3.5012699999999994E-2</v>
      </c>
      <c r="G688" s="39">
        <v>2.3958720000000003E-2</v>
      </c>
      <c r="H688" s="93">
        <f t="shared" si="32"/>
        <v>0.4613760668349558</v>
      </c>
      <c r="I688" s="94">
        <v>0</v>
      </c>
      <c r="J688" s="95">
        <v>2.3970700000000001E-2</v>
      </c>
      <c r="K688" s="62">
        <f t="shared" si="30"/>
        <v>-1</v>
      </c>
      <c r="L688" s="64">
        <f t="shared" si="31"/>
        <v>0</v>
      </c>
      <c r="M688" s="45"/>
      <c r="O688" s="126"/>
    </row>
    <row r="689" spans="1:15" x14ac:dyDescent="0.15">
      <c r="A689" s="24" t="s">
        <v>180</v>
      </c>
      <c r="B689" s="24" t="s">
        <v>181</v>
      </c>
      <c r="C689" s="24" t="s">
        <v>1886</v>
      </c>
      <c r="D689" s="24" t="s">
        <v>463</v>
      </c>
      <c r="E689" s="24" t="s">
        <v>466</v>
      </c>
      <c r="F689" s="56">
        <v>3.4966772E-2</v>
      </c>
      <c r="G689" s="39">
        <v>1.0170173229999999</v>
      </c>
      <c r="H689" s="93">
        <f t="shared" si="32"/>
        <v>-0.96561831228512907</v>
      </c>
      <c r="I689" s="94">
        <v>0</v>
      </c>
      <c r="J689" s="95">
        <v>0.85851540999999998</v>
      </c>
      <c r="K689" s="62">
        <f t="shared" si="30"/>
        <v>-1</v>
      </c>
      <c r="L689" s="64">
        <f t="shared" si="31"/>
        <v>0</v>
      </c>
      <c r="M689" s="45"/>
      <c r="O689" s="126"/>
    </row>
    <row r="690" spans="1:15" x14ac:dyDescent="0.15">
      <c r="A690" s="24" t="s">
        <v>712</v>
      </c>
      <c r="B690" s="24" t="s">
        <v>713</v>
      </c>
      <c r="C690" s="24" t="s">
        <v>1884</v>
      </c>
      <c r="D690" s="24" t="s">
        <v>463</v>
      </c>
      <c r="E690" s="24" t="s">
        <v>465</v>
      </c>
      <c r="F690" s="56">
        <v>3.4031100000000002E-2</v>
      </c>
      <c r="G690" s="39">
        <v>4.3808440000000004E-2</v>
      </c>
      <c r="H690" s="93">
        <f t="shared" si="32"/>
        <v>-0.22318393441994289</v>
      </c>
      <c r="I690" s="94">
        <v>0</v>
      </c>
      <c r="J690" s="95">
        <v>3.3054809999999997E-2</v>
      </c>
      <c r="K690" s="62">
        <f t="shared" si="30"/>
        <v>-1</v>
      </c>
      <c r="L690" s="64">
        <f t="shared" si="31"/>
        <v>0</v>
      </c>
      <c r="M690" s="45"/>
      <c r="O690" s="126"/>
    </row>
    <row r="691" spans="1:15" x14ac:dyDescent="0.15">
      <c r="A691" s="24" t="s">
        <v>1081</v>
      </c>
      <c r="B691" s="24" t="s">
        <v>2116</v>
      </c>
      <c r="C691" s="24" t="s">
        <v>1878</v>
      </c>
      <c r="D691" s="24" t="s">
        <v>462</v>
      </c>
      <c r="E691" s="24" t="s">
        <v>465</v>
      </c>
      <c r="F691" s="56">
        <v>3.37878E-2</v>
      </c>
      <c r="G691" s="39">
        <v>5.4568620000000005E-2</v>
      </c>
      <c r="H691" s="93">
        <f t="shared" si="32"/>
        <v>-0.38081996576054156</v>
      </c>
      <c r="I691" s="94">
        <v>0</v>
      </c>
      <c r="J691" s="95">
        <v>0</v>
      </c>
      <c r="K691" s="62" t="str">
        <f t="shared" si="30"/>
        <v/>
      </c>
      <c r="L691" s="64">
        <f t="shared" si="31"/>
        <v>0</v>
      </c>
      <c r="M691" s="45"/>
      <c r="O691" s="126"/>
    </row>
    <row r="692" spans="1:15" x14ac:dyDescent="0.15">
      <c r="A692" s="24" t="s">
        <v>400</v>
      </c>
      <c r="B692" s="24" t="s">
        <v>170</v>
      </c>
      <c r="C692" s="24" t="s">
        <v>1886</v>
      </c>
      <c r="D692" s="24" t="s">
        <v>463</v>
      </c>
      <c r="E692" s="24" t="s">
        <v>466</v>
      </c>
      <c r="F692" s="56">
        <v>3.2428345000000004E-2</v>
      </c>
      <c r="G692" s="39">
        <v>3.684188E-2</v>
      </c>
      <c r="H692" s="93">
        <f t="shared" si="32"/>
        <v>-0.11979668247114417</v>
      </c>
      <c r="I692" s="94">
        <v>0</v>
      </c>
      <c r="J692" s="95">
        <v>0</v>
      </c>
      <c r="K692" s="62" t="str">
        <f t="shared" si="30"/>
        <v/>
      </c>
      <c r="L692" s="64">
        <f t="shared" si="31"/>
        <v>0</v>
      </c>
      <c r="M692" s="45"/>
      <c r="O692" s="126"/>
    </row>
    <row r="693" spans="1:15" x14ac:dyDescent="0.15">
      <c r="A693" s="24" t="s">
        <v>1766</v>
      </c>
      <c r="B693" s="24" t="s">
        <v>1767</v>
      </c>
      <c r="C693" s="24" t="s">
        <v>1879</v>
      </c>
      <c r="D693" s="24" t="s">
        <v>462</v>
      </c>
      <c r="E693" s="24" t="s">
        <v>465</v>
      </c>
      <c r="F693" s="56">
        <v>3.2053980000000003E-2</v>
      </c>
      <c r="G693" s="39">
        <v>3.0703859999999999E-2</v>
      </c>
      <c r="H693" s="93">
        <f t="shared" si="32"/>
        <v>4.3972321395420844E-2</v>
      </c>
      <c r="I693" s="94">
        <v>0</v>
      </c>
      <c r="J693" s="95">
        <v>24.970836800000001</v>
      </c>
      <c r="K693" s="62">
        <f t="shared" si="30"/>
        <v>-1</v>
      </c>
      <c r="L693" s="64">
        <f t="shared" si="31"/>
        <v>0</v>
      </c>
      <c r="M693" s="45"/>
      <c r="O693" s="126"/>
    </row>
    <row r="694" spans="1:15" x14ac:dyDescent="0.15">
      <c r="A694" s="24" t="s">
        <v>727</v>
      </c>
      <c r="B694" s="24" t="s">
        <v>728</v>
      </c>
      <c r="C694" s="24" t="s">
        <v>729</v>
      </c>
      <c r="D694" s="24" t="s">
        <v>462</v>
      </c>
      <c r="E694" s="24" t="s">
        <v>465</v>
      </c>
      <c r="F694" s="56">
        <v>3.034558E-2</v>
      </c>
      <c r="G694" s="39">
        <v>0.41226793</v>
      </c>
      <c r="H694" s="93">
        <f t="shared" si="32"/>
        <v>-0.92639354703141719</v>
      </c>
      <c r="I694" s="94">
        <v>2.0393189999999999E-2</v>
      </c>
      <c r="J694" s="95">
        <v>0.12926958999999999</v>
      </c>
      <c r="K694" s="62">
        <f t="shared" si="30"/>
        <v>-0.84224294360336405</v>
      </c>
      <c r="L694" s="64">
        <f t="shared" si="31"/>
        <v>0.67203164348811251</v>
      </c>
      <c r="M694" s="45"/>
      <c r="O694" s="126"/>
    </row>
    <row r="695" spans="1:15" x14ac:dyDescent="0.15">
      <c r="A695" s="24" t="s">
        <v>1071</v>
      </c>
      <c r="B695" s="24" t="s">
        <v>2109</v>
      </c>
      <c r="C695" s="24" t="s">
        <v>1878</v>
      </c>
      <c r="D695" s="24" t="s">
        <v>462</v>
      </c>
      <c r="E695" s="24" t="s">
        <v>465</v>
      </c>
      <c r="F695" s="56">
        <v>2.9728000000000001E-2</v>
      </c>
      <c r="G695" s="39">
        <v>4.277864E-2</v>
      </c>
      <c r="H695" s="93">
        <f t="shared" si="32"/>
        <v>-0.3050737470849938</v>
      </c>
      <c r="I695" s="94">
        <v>2.9728000000000001E-2</v>
      </c>
      <c r="J695" s="95">
        <v>6.2836440000000007E-2</v>
      </c>
      <c r="K695" s="62">
        <f t="shared" si="30"/>
        <v>-0.52689872309761665</v>
      </c>
      <c r="L695" s="64">
        <f t="shared" si="31"/>
        <v>1</v>
      </c>
      <c r="M695" s="45"/>
      <c r="O695" s="126"/>
    </row>
    <row r="696" spans="1:15" x14ac:dyDescent="0.15">
      <c r="A696" s="24" t="s">
        <v>892</v>
      </c>
      <c r="B696" s="24" t="s">
        <v>295</v>
      </c>
      <c r="C696" s="24" t="s">
        <v>1444</v>
      </c>
      <c r="D696" s="24" t="s">
        <v>462</v>
      </c>
      <c r="E696" s="24" t="s">
        <v>465</v>
      </c>
      <c r="F696" s="56">
        <v>2.9465410000000001E-2</v>
      </c>
      <c r="G696" s="39">
        <v>0.28776196000000004</v>
      </c>
      <c r="H696" s="93">
        <f t="shared" si="32"/>
        <v>-0.89760491623006744</v>
      </c>
      <c r="I696" s="94">
        <v>4.6644690000000003E-2</v>
      </c>
      <c r="J696" s="95">
        <v>0.25362857999999999</v>
      </c>
      <c r="K696" s="62">
        <f t="shared" si="30"/>
        <v>-0.81609056045655426</v>
      </c>
      <c r="L696" s="64">
        <f t="shared" si="31"/>
        <v>1.5830321044234579</v>
      </c>
      <c r="M696" s="45"/>
      <c r="O696" s="126"/>
    </row>
    <row r="697" spans="1:15" x14ac:dyDescent="0.15">
      <c r="A697" s="24" t="s">
        <v>454</v>
      </c>
      <c r="B697" s="24" t="s">
        <v>455</v>
      </c>
      <c r="C697" s="24" t="s">
        <v>1885</v>
      </c>
      <c r="D697" s="24" t="s">
        <v>462</v>
      </c>
      <c r="E697" s="24" t="s">
        <v>466</v>
      </c>
      <c r="F697" s="56">
        <v>2.6924400000000001E-2</v>
      </c>
      <c r="G697" s="39">
        <v>5.7923699999999995E-2</v>
      </c>
      <c r="H697" s="93">
        <f t="shared" si="32"/>
        <v>-0.53517472122809828</v>
      </c>
      <c r="I697" s="94">
        <v>0</v>
      </c>
      <c r="J697" s="95">
        <v>0</v>
      </c>
      <c r="K697" s="62" t="str">
        <f t="shared" si="30"/>
        <v/>
      </c>
      <c r="L697" s="64">
        <f t="shared" si="31"/>
        <v>0</v>
      </c>
      <c r="M697" s="45"/>
      <c r="O697" s="126"/>
    </row>
    <row r="698" spans="1:15" x14ac:dyDescent="0.15">
      <c r="A698" s="24" t="s">
        <v>1723</v>
      </c>
      <c r="B698" s="24" t="s">
        <v>1724</v>
      </c>
      <c r="C698" s="24" t="s">
        <v>1882</v>
      </c>
      <c r="D698" s="24" t="s">
        <v>463</v>
      </c>
      <c r="E698" s="24" t="s">
        <v>466</v>
      </c>
      <c r="F698" s="56">
        <v>2.6662999999999999E-2</v>
      </c>
      <c r="G698" s="39">
        <v>0</v>
      </c>
      <c r="H698" s="93" t="str">
        <f t="shared" si="32"/>
        <v/>
      </c>
      <c r="I698" s="94">
        <v>0</v>
      </c>
      <c r="J698" s="95">
        <v>0</v>
      </c>
      <c r="K698" s="62" t="str">
        <f t="shared" si="30"/>
        <v/>
      </c>
      <c r="L698" s="64">
        <f t="shared" si="31"/>
        <v>0</v>
      </c>
      <c r="M698" s="45"/>
      <c r="O698" s="126"/>
    </row>
    <row r="699" spans="1:15" x14ac:dyDescent="0.15">
      <c r="A699" s="24" t="s">
        <v>1274</v>
      </c>
      <c r="B699" s="24" t="s">
        <v>1275</v>
      </c>
      <c r="C699" s="24" t="s">
        <v>1879</v>
      </c>
      <c r="D699" s="24" t="s">
        <v>462</v>
      </c>
      <c r="E699" s="24" t="s">
        <v>465</v>
      </c>
      <c r="F699" s="56">
        <v>2.6273110000000002E-2</v>
      </c>
      <c r="G699" s="39">
        <v>4.5588299999999998E-3</v>
      </c>
      <c r="H699" s="93">
        <f t="shared" si="32"/>
        <v>4.7631256265313695</v>
      </c>
      <c r="I699" s="94">
        <v>0</v>
      </c>
      <c r="J699" s="95">
        <v>0</v>
      </c>
      <c r="K699" s="62" t="str">
        <f t="shared" si="30"/>
        <v/>
      </c>
      <c r="L699" s="64">
        <f t="shared" si="31"/>
        <v>0</v>
      </c>
      <c r="M699" s="45"/>
      <c r="O699" s="126"/>
    </row>
    <row r="700" spans="1:15" x14ac:dyDescent="0.15">
      <c r="A700" s="24" t="s">
        <v>1010</v>
      </c>
      <c r="B700" s="24" t="s">
        <v>1011</v>
      </c>
      <c r="C700" s="24" t="s">
        <v>1444</v>
      </c>
      <c r="D700" s="24" t="s">
        <v>463</v>
      </c>
      <c r="E700" s="24" t="s">
        <v>466</v>
      </c>
      <c r="F700" s="56">
        <v>2.4496E-2</v>
      </c>
      <c r="G700" s="39">
        <v>9.4253940000000008E-2</v>
      </c>
      <c r="H700" s="93">
        <f t="shared" si="32"/>
        <v>-0.74010635523565382</v>
      </c>
      <c r="I700" s="94">
        <v>4.8242699999999999E-2</v>
      </c>
      <c r="J700" s="95">
        <v>0.12734324</v>
      </c>
      <c r="K700" s="62">
        <f t="shared" si="30"/>
        <v>-0.62116010241297459</v>
      </c>
      <c r="L700" s="64">
        <f t="shared" si="31"/>
        <v>1.9694113324624427</v>
      </c>
      <c r="M700" s="45"/>
      <c r="O700" s="126"/>
    </row>
    <row r="701" spans="1:15" x14ac:dyDescent="0.15">
      <c r="A701" s="24" t="s">
        <v>351</v>
      </c>
      <c r="B701" s="24" t="s">
        <v>352</v>
      </c>
      <c r="C701" s="24" t="s">
        <v>355</v>
      </c>
      <c r="D701" s="24" t="s">
        <v>462</v>
      </c>
      <c r="E701" s="24" t="s">
        <v>465</v>
      </c>
      <c r="F701" s="56">
        <v>2.448736E-2</v>
      </c>
      <c r="G701" s="39">
        <v>0.16091</v>
      </c>
      <c r="H701" s="93">
        <f t="shared" si="32"/>
        <v>-0.84781952644335346</v>
      </c>
      <c r="I701" s="94">
        <v>0</v>
      </c>
      <c r="J701" s="95">
        <v>3.02444091</v>
      </c>
      <c r="K701" s="62">
        <f t="shared" si="30"/>
        <v>-1</v>
      </c>
      <c r="L701" s="64">
        <f t="shared" si="31"/>
        <v>0</v>
      </c>
      <c r="M701" s="45"/>
      <c r="O701" s="126"/>
    </row>
    <row r="702" spans="1:15" x14ac:dyDescent="0.15">
      <c r="A702" s="24" t="s">
        <v>740</v>
      </c>
      <c r="B702" s="24" t="s">
        <v>753</v>
      </c>
      <c r="C702" s="24" t="s">
        <v>1885</v>
      </c>
      <c r="D702" s="24" t="s">
        <v>462</v>
      </c>
      <c r="E702" s="24" t="s">
        <v>465</v>
      </c>
      <c r="F702" s="56">
        <v>2.26512E-2</v>
      </c>
      <c r="G702" s="39">
        <v>4.7418160000000001E-2</v>
      </c>
      <c r="H702" s="93">
        <f t="shared" si="32"/>
        <v>-0.52230959615472217</v>
      </c>
      <c r="I702" s="94">
        <v>0</v>
      </c>
      <c r="J702" s="95">
        <v>0</v>
      </c>
      <c r="K702" s="62" t="str">
        <f t="shared" si="30"/>
        <v/>
      </c>
      <c r="L702" s="64">
        <f t="shared" si="31"/>
        <v>0</v>
      </c>
      <c r="M702" s="45"/>
      <c r="O702" s="126"/>
    </row>
    <row r="703" spans="1:15" x14ac:dyDescent="0.15">
      <c r="A703" s="24" t="s">
        <v>382</v>
      </c>
      <c r="B703" s="24" t="s">
        <v>22</v>
      </c>
      <c r="C703" s="24" t="s">
        <v>2135</v>
      </c>
      <c r="D703" s="24" t="s">
        <v>463</v>
      </c>
      <c r="E703" s="24" t="s">
        <v>466</v>
      </c>
      <c r="F703" s="56">
        <v>2.261983E-2</v>
      </c>
      <c r="G703" s="39">
        <v>0</v>
      </c>
      <c r="H703" s="93" t="str">
        <f t="shared" si="32"/>
        <v/>
      </c>
      <c r="I703" s="94">
        <v>0</v>
      </c>
      <c r="J703" s="95">
        <v>0</v>
      </c>
      <c r="K703" s="62" t="str">
        <f t="shared" si="30"/>
        <v/>
      </c>
      <c r="L703" s="64">
        <f t="shared" si="31"/>
        <v>0</v>
      </c>
      <c r="M703" s="45"/>
      <c r="O703" s="126"/>
    </row>
    <row r="704" spans="1:15" x14ac:dyDescent="0.15">
      <c r="A704" s="24" t="s">
        <v>1047</v>
      </c>
      <c r="B704" s="24" t="s">
        <v>439</v>
      </c>
      <c r="C704" s="24" t="s">
        <v>1878</v>
      </c>
      <c r="D704" s="24" t="s">
        <v>462</v>
      </c>
      <c r="E704" s="24" t="s">
        <v>465</v>
      </c>
      <c r="F704" s="56">
        <v>2.1817119999999999E-2</v>
      </c>
      <c r="G704" s="39">
        <v>2.2258080000000003E-2</v>
      </c>
      <c r="H704" s="93">
        <f t="shared" si="32"/>
        <v>-1.9811232595084771E-2</v>
      </c>
      <c r="I704" s="94">
        <v>10.01191912</v>
      </c>
      <c r="J704" s="95">
        <v>2.2258080000000003E-2</v>
      </c>
      <c r="K704" s="62">
        <f t="shared" si="30"/>
        <v>448.81054610280847</v>
      </c>
      <c r="L704" s="64">
        <f t="shared" si="31"/>
        <v>458.90195956203206</v>
      </c>
      <c r="M704" s="45"/>
      <c r="O704" s="126"/>
    </row>
    <row r="705" spans="1:15" x14ac:dyDescent="0.15">
      <c r="A705" s="24" t="s">
        <v>1691</v>
      </c>
      <c r="B705" s="24" t="s">
        <v>1692</v>
      </c>
      <c r="C705" s="24" t="s">
        <v>2135</v>
      </c>
      <c r="D705" s="24" t="s">
        <v>462</v>
      </c>
      <c r="E705" s="24" t="s">
        <v>465</v>
      </c>
      <c r="F705" s="56">
        <v>2.1122223759773101E-2</v>
      </c>
      <c r="G705" s="39">
        <v>0</v>
      </c>
      <c r="H705" s="93" t="str">
        <f t="shared" si="32"/>
        <v/>
      </c>
      <c r="I705" s="94">
        <v>0.58398323525386497</v>
      </c>
      <c r="J705" s="95">
        <v>0</v>
      </c>
      <c r="K705" s="62" t="str">
        <f t="shared" si="30"/>
        <v/>
      </c>
      <c r="L705" s="64">
        <f t="shared" si="31"/>
        <v>27.647810282459496</v>
      </c>
      <c r="M705" s="45"/>
      <c r="O705" s="126"/>
    </row>
    <row r="706" spans="1:15" x14ac:dyDescent="0.15">
      <c r="A706" s="24" t="s">
        <v>160</v>
      </c>
      <c r="B706" s="24" t="s">
        <v>161</v>
      </c>
      <c r="C706" s="24" t="s">
        <v>1878</v>
      </c>
      <c r="D706" s="24" t="s">
        <v>462</v>
      </c>
      <c r="E706" s="24" t="s">
        <v>465</v>
      </c>
      <c r="F706" s="56">
        <v>2.1030449999999999E-2</v>
      </c>
      <c r="G706" s="39">
        <v>1.738278E-2</v>
      </c>
      <c r="H706" s="93">
        <f t="shared" si="32"/>
        <v>0.2098438799777711</v>
      </c>
      <c r="I706" s="94">
        <v>1.8180450000000001E-2</v>
      </c>
      <c r="J706" s="95">
        <v>1.738278E-2</v>
      </c>
      <c r="K706" s="62">
        <f t="shared" si="30"/>
        <v>4.5888517256733374E-2</v>
      </c>
      <c r="L706" s="64">
        <f t="shared" si="31"/>
        <v>0.86448221507385725</v>
      </c>
      <c r="M706" s="45"/>
      <c r="O706" s="126"/>
    </row>
    <row r="707" spans="1:15" x14ac:dyDescent="0.15">
      <c r="A707" s="24" t="s">
        <v>739</v>
      </c>
      <c r="B707" s="24" t="s">
        <v>752</v>
      </c>
      <c r="C707" s="24" t="s">
        <v>1885</v>
      </c>
      <c r="D707" s="24" t="s">
        <v>462</v>
      </c>
      <c r="E707" s="24" t="s">
        <v>465</v>
      </c>
      <c r="F707" s="56">
        <v>2.0761180000000001E-2</v>
      </c>
      <c r="G707" s="39">
        <v>0</v>
      </c>
      <c r="H707" s="93" t="str">
        <f t="shared" si="32"/>
        <v/>
      </c>
      <c r="I707" s="94">
        <v>0</v>
      </c>
      <c r="J707" s="95">
        <v>0</v>
      </c>
      <c r="K707" s="62" t="str">
        <f t="shared" si="30"/>
        <v/>
      </c>
      <c r="L707" s="64">
        <f t="shared" si="31"/>
        <v>0</v>
      </c>
      <c r="M707" s="45"/>
      <c r="O707" s="126"/>
    </row>
    <row r="708" spans="1:15" x14ac:dyDescent="0.15">
      <c r="A708" s="24" t="s">
        <v>314</v>
      </c>
      <c r="B708" s="24" t="s">
        <v>322</v>
      </c>
      <c r="C708" s="24" t="s">
        <v>1444</v>
      </c>
      <c r="D708" s="24" t="s">
        <v>463</v>
      </c>
      <c r="E708" s="24" t="s">
        <v>466</v>
      </c>
      <c r="F708" s="56">
        <v>1.9074400000000002E-2</v>
      </c>
      <c r="G708" s="39">
        <v>0.13024666000000001</v>
      </c>
      <c r="H708" s="93">
        <f t="shared" si="32"/>
        <v>-0.853551714876988</v>
      </c>
      <c r="I708" s="94">
        <v>7.6919520000000005E-2</v>
      </c>
      <c r="J708" s="95">
        <v>0.89637226999999997</v>
      </c>
      <c r="K708" s="62">
        <f t="shared" si="30"/>
        <v>-0.91418797460122236</v>
      </c>
      <c r="L708" s="64">
        <f t="shared" si="31"/>
        <v>4.0326049574298537</v>
      </c>
      <c r="M708" s="45"/>
      <c r="O708" s="126"/>
    </row>
    <row r="709" spans="1:15" x14ac:dyDescent="0.15">
      <c r="A709" s="24" t="s">
        <v>578</v>
      </c>
      <c r="B709" s="24" t="s">
        <v>906</v>
      </c>
      <c r="C709" s="24" t="s">
        <v>1444</v>
      </c>
      <c r="D709" s="24" t="s">
        <v>462</v>
      </c>
      <c r="E709" s="24" t="s">
        <v>465</v>
      </c>
      <c r="F709" s="56">
        <v>1.8331569999999998E-2</v>
      </c>
      <c r="G709" s="39">
        <v>6.5022499999999997E-2</v>
      </c>
      <c r="H709" s="93">
        <f t="shared" si="32"/>
        <v>-0.71807343611826679</v>
      </c>
      <c r="I709" s="94">
        <v>2.9046352999999998</v>
      </c>
      <c r="J709" s="95">
        <v>1.2861091299999998</v>
      </c>
      <c r="K709" s="62">
        <f t="shared" si="30"/>
        <v>1.2584672110989525</v>
      </c>
      <c r="L709" s="64">
        <f t="shared" si="31"/>
        <v>158.44989272604585</v>
      </c>
      <c r="M709" s="45"/>
      <c r="O709" s="126"/>
    </row>
    <row r="710" spans="1:15" x14ac:dyDescent="0.15">
      <c r="A710" s="24" t="s">
        <v>104</v>
      </c>
      <c r="B710" s="24" t="s">
        <v>105</v>
      </c>
      <c r="C710" s="24" t="s">
        <v>1882</v>
      </c>
      <c r="D710" s="24" t="s">
        <v>463</v>
      </c>
      <c r="E710" s="24" t="s">
        <v>466</v>
      </c>
      <c r="F710" s="56">
        <v>1.8010419999999999E-2</v>
      </c>
      <c r="G710" s="39">
        <v>5.4493950000000001E-3</v>
      </c>
      <c r="H710" s="93">
        <f t="shared" si="32"/>
        <v>2.3050311089579667</v>
      </c>
      <c r="I710" s="94">
        <v>0</v>
      </c>
      <c r="J710" s="95">
        <v>0</v>
      </c>
      <c r="K710" s="62" t="str">
        <f t="shared" si="30"/>
        <v/>
      </c>
      <c r="L710" s="64">
        <f t="shared" si="31"/>
        <v>0</v>
      </c>
      <c r="M710" s="45"/>
      <c r="O710" s="126"/>
    </row>
    <row r="711" spans="1:15" x14ac:dyDescent="0.15">
      <c r="A711" s="24" t="s">
        <v>186</v>
      </c>
      <c r="B711" s="24" t="s">
        <v>187</v>
      </c>
      <c r="C711" s="24" t="s">
        <v>1886</v>
      </c>
      <c r="D711" s="24" t="s">
        <v>463</v>
      </c>
      <c r="E711" s="24" t="s">
        <v>466</v>
      </c>
      <c r="F711" s="56">
        <v>1.6692490000000001E-2</v>
      </c>
      <c r="G711" s="39">
        <v>3.0888315E-2</v>
      </c>
      <c r="H711" s="93">
        <f t="shared" si="32"/>
        <v>-0.45958560704913809</v>
      </c>
      <c r="I711" s="94">
        <v>0</v>
      </c>
      <c r="J711" s="95">
        <v>0</v>
      </c>
      <c r="K711" s="62" t="str">
        <f t="shared" ref="K711:K774" si="33">IF(ISERROR(I711/J711-1),"",((I711/J711-1)))</f>
        <v/>
      </c>
      <c r="L711" s="64">
        <f t="shared" ref="L711:L774" si="34">IF(ISERROR(I711/F711),"",(I711/F711))</f>
        <v>0</v>
      </c>
      <c r="M711" s="45"/>
      <c r="O711" s="126"/>
    </row>
    <row r="712" spans="1:15" x14ac:dyDescent="0.15">
      <c r="A712" s="24" t="s">
        <v>1076</v>
      </c>
      <c r="B712" s="24" t="s">
        <v>2122</v>
      </c>
      <c r="C712" s="24" t="s">
        <v>1878</v>
      </c>
      <c r="D712" s="24" t="s">
        <v>462</v>
      </c>
      <c r="E712" s="24" t="s">
        <v>465</v>
      </c>
      <c r="F712" s="56">
        <v>1.4801799999999999E-2</v>
      </c>
      <c r="G712" s="39">
        <v>1.2511400000000002E-3</v>
      </c>
      <c r="H712" s="93">
        <f t="shared" si="32"/>
        <v>10.830650446792522</v>
      </c>
      <c r="I712" s="94">
        <v>1.4793879999999999E-2</v>
      </c>
      <c r="J712" s="95">
        <v>0</v>
      </c>
      <c r="K712" s="62" t="str">
        <f t="shared" si="33"/>
        <v/>
      </c>
      <c r="L712" s="64">
        <f t="shared" si="34"/>
        <v>0.99946492994095315</v>
      </c>
      <c r="M712" s="45"/>
      <c r="O712" s="126"/>
    </row>
    <row r="713" spans="1:15" x14ac:dyDescent="0.15">
      <c r="A713" s="24" t="s">
        <v>849</v>
      </c>
      <c r="B713" s="24" t="s">
        <v>850</v>
      </c>
      <c r="C713" s="24" t="s">
        <v>1884</v>
      </c>
      <c r="D713" s="24" t="s">
        <v>463</v>
      </c>
      <c r="E713" s="24" t="s">
        <v>465</v>
      </c>
      <c r="F713" s="56">
        <v>1.2644000000000001E-2</v>
      </c>
      <c r="G713" s="39">
        <v>0.50785416999999999</v>
      </c>
      <c r="H713" s="93">
        <f t="shared" si="32"/>
        <v>-0.97510308914072719</v>
      </c>
      <c r="I713" s="94">
        <v>0</v>
      </c>
      <c r="J713" s="95">
        <v>0.169237</v>
      </c>
      <c r="K713" s="62">
        <f t="shared" si="33"/>
        <v>-1</v>
      </c>
      <c r="L713" s="64">
        <f t="shared" si="34"/>
        <v>0</v>
      </c>
      <c r="M713" s="45"/>
      <c r="O713" s="126"/>
    </row>
    <row r="714" spans="1:15" x14ac:dyDescent="0.15">
      <c r="A714" s="24" t="s">
        <v>1776</v>
      </c>
      <c r="B714" s="24" t="s">
        <v>1777</v>
      </c>
      <c r="C714" s="24" t="s">
        <v>354</v>
      </c>
      <c r="D714" s="24" t="s">
        <v>463</v>
      </c>
      <c r="E714" s="24" t="s">
        <v>466</v>
      </c>
      <c r="F714" s="56">
        <v>1.205464E-2</v>
      </c>
      <c r="G714" s="39">
        <v>1.0561E-4</v>
      </c>
      <c r="H714" s="93">
        <f t="shared" ref="H714:H777" si="35">IF(ISERROR(F714/G714-1),"",((F714/G714-1)))</f>
        <v>113.14297888457533</v>
      </c>
      <c r="I714" s="94">
        <v>0.25409999999999999</v>
      </c>
      <c r="J714" s="95">
        <v>10.588733763485999</v>
      </c>
      <c r="K714" s="62">
        <f t="shared" si="33"/>
        <v>-0.97600279639892029</v>
      </c>
      <c r="L714" s="64">
        <f t="shared" si="34"/>
        <v>21.079020194713404</v>
      </c>
      <c r="M714" s="45"/>
      <c r="O714" s="126"/>
    </row>
    <row r="715" spans="1:15" x14ac:dyDescent="0.15">
      <c r="A715" s="24" t="s">
        <v>1051</v>
      </c>
      <c r="B715" s="24" t="s">
        <v>442</v>
      </c>
      <c r="C715" s="24" t="s">
        <v>1878</v>
      </c>
      <c r="D715" s="24" t="s">
        <v>462</v>
      </c>
      <c r="E715" s="24" t="s">
        <v>465</v>
      </c>
      <c r="F715" s="56">
        <v>1.129352E-2</v>
      </c>
      <c r="G715" s="39">
        <v>0</v>
      </c>
      <c r="H715" s="93" t="str">
        <f t="shared" si="35"/>
        <v/>
      </c>
      <c r="I715" s="94">
        <v>1.129352E-2</v>
      </c>
      <c r="J715" s="95">
        <v>0</v>
      </c>
      <c r="K715" s="62" t="str">
        <f t="shared" si="33"/>
        <v/>
      </c>
      <c r="L715" s="64">
        <f t="shared" si="34"/>
        <v>1</v>
      </c>
      <c r="M715" s="45"/>
      <c r="O715" s="126"/>
    </row>
    <row r="716" spans="1:15" x14ac:dyDescent="0.15">
      <c r="A716" s="24" t="s">
        <v>1921</v>
      </c>
      <c r="B716" s="24" t="s">
        <v>166</v>
      </c>
      <c r="C716" s="24" t="s">
        <v>1878</v>
      </c>
      <c r="D716" s="24" t="s">
        <v>462</v>
      </c>
      <c r="E716" s="24" t="s">
        <v>465</v>
      </c>
      <c r="F716" s="56">
        <v>1.125467E-2</v>
      </c>
      <c r="G716" s="39">
        <v>1.0556399999999999E-2</v>
      </c>
      <c r="H716" s="93">
        <f t="shared" si="35"/>
        <v>6.6146603008601534E-2</v>
      </c>
      <c r="I716" s="94">
        <v>1.125467E-2</v>
      </c>
      <c r="J716" s="95">
        <v>1.0556399999999999E-2</v>
      </c>
      <c r="K716" s="62">
        <f t="shared" si="33"/>
        <v>6.6146603008601534E-2</v>
      </c>
      <c r="L716" s="64">
        <f t="shared" si="34"/>
        <v>1</v>
      </c>
      <c r="M716" s="45"/>
      <c r="O716" s="126"/>
    </row>
    <row r="717" spans="1:15" x14ac:dyDescent="0.15">
      <c r="A717" s="24" t="s">
        <v>881</v>
      </c>
      <c r="B717" s="24" t="s">
        <v>882</v>
      </c>
      <c r="C717" s="24" t="s">
        <v>1879</v>
      </c>
      <c r="D717" s="24" t="s">
        <v>462</v>
      </c>
      <c r="E717" s="24" t="s">
        <v>465</v>
      </c>
      <c r="F717" s="56">
        <v>1.046298E-2</v>
      </c>
      <c r="G717" s="39">
        <v>4.0750339999999996E-2</v>
      </c>
      <c r="H717" s="93">
        <f t="shared" si="35"/>
        <v>-0.74324189687742481</v>
      </c>
      <c r="I717" s="94">
        <v>0</v>
      </c>
      <c r="J717" s="95">
        <v>0.43688399999999999</v>
      </c>
      <c r="K717" s="62">
        <f t="shared" si="33"/>
        <v>-1</v>
      </c>
      <c r="L717" s="64">
        <f t="shared" si="34"/>
        <v>0</v>
      </c>
      <c r="M717" s="45"/>
      <c r="O717" s="126"/>
    </row>
    <row r="718" spans="1:15" x14ac:dyDescent="0.15">
      <c r="A718" s="24" t="s">
        <v>1914</v>
      </c>
      <c r="B718" s="24" t="s">
        <v>1915</v>
      </c>
      <c r="C718" s="24" t="s">
        <v>1883</v>
      </c>
      <c r="D718" s="24" t="s">
        <v>462</v>
      </c>
      <c r="E718" s="24" t="s">
        <v>466</v>
      </c>
      <c r="F718" s="56">
        <v>1.0364799999999999E-2</v>
      </c>
      <c r="G718" s="39">
        <v>5.4504839999999999E-2</v>
      </c>
      <c r="H718" s="93">
        <f t="shared" si="35"/>
        <v>-0.80983707134999383</v>
      </c>
      <c r="I718" s="94">
        <v>0</v>
      </c>
      <c r="J718" s="95">
        <v>0</v>
      </c>
      <c r="K718" s="62" t="str">
        <f t="shared" si="33"/>
        <v/>
      </c>
      <c r="L718" s="64">
        <f t="shared" si="34"/>
        <v>0</v>
      </c>
      <c r="M718" s="45"/>
      <c r="O718" s="126"/>
    </row>
    <row r="719" spans="1:15" x14ac:dyDescent="0.15">
      <c r="A719" s="24" t="s">
        <v>1449</v>
      </c>
      <c r="B719" s="24" t="s">
        <v>651</v>
      </c>
      <c r="C719" s="24" t="s">
        <v>1444</v>
      </c>
      <c r="D719" s="24" t="s">
        <v>462</v>
      </c>
      <c r="E719" s="24" t="s">
        <v>465</v>
      </c>
      <c r="F719" s="56">
        <v>1.0023000000000001E-2</v>
      </c>
      <c r="G719" s="39">
        <v>0</v>
      </c>
      <c r="H719" s="93" t="str">
        <f t="shared" si="35"/>
        <v/>
      </c>
      <c r="I719" s="94">
        <v>1.0023000000000001E-2</v>
      </c>
      <c r="J719" s="95">
        <v>0</v>
      </c>
      <c r="K719" s="62" t="str">
        <f t="shared" si="33"/>
        <v/>
      </c>
      <c r="L719" s="64">
        <f t="shared" si="34"/>
        <v>1</v>
      </c>
      <c r="M719" s="45"/>
      <c r="O719" s="126"/>
    </row>
    <row r="720" spans="1:15" x14ac:dyDescent="0.15">
      <c r="A720" s="24" t="s">
        <v>2019</v>
      </c>
      <c r="B720" s="24" t="s">
        <v>803</v>
      </c>
      <c r="C720" s="24" t="s">
        <v>1882</v>
      </c>
      <c r="D720" s="24" t="s">
        <v>463</v>
      </c>
      <c r="E720" s="24" t="s">
        <v>466</v>
      </c>
      <c r="F720" s="56">
        <v>9.3731600000000002E-3</v>
      </c>
      <c r="G720" s="39">
        <v>0.36699915500000002</v>
      </c>
      <c r="H720" s="93">
        <f t="shared" si="35"/>
        <v>-0.97445999569127073</v>
      </c>
      <c r="I720" s="94">
        <v>0</v>
      </c>
      <c r="J720" s="95">
        <v>0</v>
      </c>
      <c r="K720" s="62" t="str">
        <f t="shared" si="33"/>
        <v/>
      </c>
      <c r="L720" s="64">
        <f t="shared" si="34"/>
        <v>0</v>
      </c>
      <c r="M720" s="45"/>
      <c r="O720" s="126"/>
    </row>
    <row r="721" spans="1:15" x14ac:dyDescent="0.15">
      <c r="A721" s="24" t="s">
        <v>337</v>
      </c>
      <c r="B721" s="24" t="s">
        <v>338</v>
      </c>
      <c r="C721" s="24" t="s">
        <v>354</v>
      </c>
      <c r="D721" s="24" t="s">
        <v>463</v>
      </c>
      <c r="E721" s="24" t="s">
        <v>465</v>
      </c>
      <c r="F721" s="56">
        <v>9.2723500000000004E-3</v>
      </c>
      <c r="G721" s="39">
        <v>0.96155977999999998</v>
      </c>
      <c r="H721" s="93">
        <f t="shared" si="35"/>
        <v>-0.99035696979755117</v>
      </c>
      <c r="I721" s="94">
        <v>1.335222E-2</v>
      </c>
      <c r="J721" s="95">
        <v>0.89482552000000004</v>
      </c>
      <c r="K721" s="62">
        <f t="shared" si="33"/>
        <v>-0.98507840947584957</v>
      </c>
      <c r="L721" s="64">
        <f t="shared" si="34"/>
        <v>1.4400038825109061</v>
      </c>
      <c r="M721" s="45"/>
      <c r="O721" s="126"/>
    </row>
    <row r="722" spans="1:15" x14ac:dyDescent="0.15">
      <c r="A722" s="24" t="s">
        <v>327</v>
      </c>
      <c r="B722" s="24" t="s">
        <v>328</v>
      </c>
      <c r="C722" s="24" t="s">
        <v>354</v>
      </c>
      <c r="D722" s="24" t="s">
        <v>463</v>
      </c>
      <c r="E722" s="24" t="s">
        <v>465</v>
      </c>
      <c r="F722" s="56">
        <v>9.2005000000000003E-3</v>
      </c>
      <c r="G722" s="39">
        <v>0.25903192999999997</v>
      </c>
      <c r="H722" s="93">
        <f t="shared" si="35"/>
        <v>-0.96448121279874643</v>
      </c>
      <c r="I722" s="94">
        <v>0</v>
      </c>
      <c r="J722" s="95">
        <v>0</v>
      </c>
      <c r="K722" s="62" t="str">
        <f t="shared" si="33"/>
        <v/>
      </c>
      <c r="L722" s="64">
        <f t="shared" si="34"/>
        <v>0</v>
      </c>
      <c r="M722" s="45"/>
      <c r="O722" s="126"/>
    </row>
    <row r="723" spans="1:15" x14ac:dyDescent="0.15">
      <c r="A723" s="24" t="s">
        <v>885</v>
      </c>
      <c r="B723" s="24" t="s">
        <v>886</v>
      </c>
      <c r="C723" s="24" t="s">
        <v>1879</v>
      </c>
      <c r="D723" s="24" t="s">
        <v>462</v>
      </c>
      <c r="E723" s="24" t="s">
        <v>465</v>
      </c>
      <c r="F723" s="56">
        <v>9.0730099999999994E-3</v>
      </c>
      <c r="G723" s="39">
        <v>5.7207400000000002E-3</v>
      </c>
      <c r="H723" s="93">
        <f t="shared" si="35"/>
        <v>0.585985379513839</v>
      </c>
      <c r="I723" s="94">
        <v>0</v>
      </c>
      <c r="J723" s="95">
        <v>0</v>
      </c>
      <c r="K723" s="62" t="str">
        <f t="shared" si="33"/>
        <v/>
      </c>
      <c r="L723" s="64">
        <f t="shared" si="34"/>
        <v>0</v>
      </c>
      <c r="M723" s="45"/>
      <c r="O723" s="126"/>
    </row>
    <row r="724" spans="1:15" x14ac:dyDescent="0.15">
      <c r="A724" s="24" t="s">
        <v>1734</v>
      </c>
      <c r="B724" s="24" t="s">
        <v>1735</v>
      </c>
      <c r="C724" s="24" t="s">
        <v>1070</v>
      </c>
      <c r="D724" s="24" t="s">
        <v>462</v>
      </c>
      <c r="E724" s="24" t="s">
        <v>465</v>
      </c>
      <c r="F724" s="56">
        <v>8.763E-3</v>
      </c>
      <c r="G724" s="39">
        <v>7.7881199999999999E-3</v>
      </c>
      <c r="H724" s="93">
        <f t="shared" si="35"/>
        <v>0.12517526694503944</v>
      </c>
      <c r="I724" s="94">
        <v>0</v>
      </c>
      <c r="J724" s="95">
        <v>0</v>
      </c>
      <c r="K724" s="62" t="str">
        <f t="shared" si="33"/>
        <v/>
      </c>
      <c r="L724" s="64">
        <f t="shared" si="34"/>
        <v>0</v>
      </c>
      <c r="M724" s="45"/>
      <c r="O724" s="126"/>
    </row>
    <row r="725" spans="1:15" x14ac:dyDescent="0.15">
      <c r="A725" s="24" t="s">
        <v>469</v>
      </c>
      <c r="B725" s="24" t="s">
        <v>470</v>
      </c>
      <c r="C725" s="24" t="s">
        <v>1879</v>
      </c>
      <c r="D725" s="24" t="s">
        <v>462</v>
      </c>
      <c r="E725" s="24" t="s">
        <v>465</v>
      </c>
      <c r="F725" s="56">
        <v>8.1679200000000004E-3</v>
      </c>
      <c r="G725" s="39">
        <v>9.7135159999999998E-2</v>
      </c>
      <c r="H725" s="93">
        <f t="shared" si="35"/>
        <v>-0.91591180783559734</v>
      </c>
      <c r="I725" s="94">
        <v>0</v>
      </c>
      <c r="J725" s="95">
        <v>2.33314E-3</v>
      </c>
      <c r="K725" s="62">
        <f t="shared" si="33"/>
        <v>-1</v>
      </c>
      <c r="L725" s="64">
        <f t="shared" si="34"/>
        <v>0</v>
      </c>
      <c r="M725" s="45"/>
      <c r="O725" s="126"/>
    </row>
    <row r="726" spans="1:15" x14ac:dyDescent="0.15">
      <c r="A726" s="24" t="s">
        <v>315</v>
      </c>
      <c r="B726" s="24" t="s">
        <v>323</v>
      </c>
      <c r="C726" s="24" t="s">
        <v>1879</v>
      </c>
      <c r="D726" s="24" t="s">
        <v>462</v>
      </c>
      <c r="E726" s="24" t="s">
        <v>465</v>
      </c>
      <c r="F726" s="56">
        <v>6.0338199999999996E-3</v>
      </c>
      <c r="G726" s="39">
        <v>2.8567600000000003E-3</v>
      </c>
      <c r="H726" s="93">
        <f t="shared" si="35"/>
        <v>1.112120024083227</v>
      </c>
      <c r="I726" s="94">
        <v>5.6668148600000006</v>
      </c>
      <c r="J726" s="95">
        <v>0</v>
      </c>
      <c r="K726" s="62" t="str">
        <f t="shared" si="33"/>
        <v/>
      </c>
      <c r="L726" s="64">
        <f t="shared" si="34"/>
        <v>939.17532508427507</v>
      </c>
      <c r="M726" s="45"/>
      <c r="O726" s="126"/>
    </row>
    <row r="727" spans="1:15" x14ac:dyDescent="0.15">
      <c r="A727" s="24" t="s">
        <v>550</v>
      </c>
      <c r="B727" s="24" t="s">
        <v>2134</v>
      </c>
      <c r="C727" s="24" t="s">
        <v>1879</v>
      </c>
      <c r="D727" s="24" t="s">
        <v>462</v>
      </c>
      <c r="E727" s="24" t="s">
        <v>465</v>
      </c>
      <c r="F727" s="56">
        <v>4.9473399999999997E-3</v>
      </c>
      <c r="G727" s="39">
        <v>0</v>
      </c>
      <c r="H727" s="93" t="str">
        <f t="shared" si="35"/>
        <v/>
      </c>
      <c r="I727" s="94">
        <v>0</v>
      </c>
      <c r="J727" s="95">
        <v>0</v>
      </c>
      <c r="K727" s="62" t="str">
        <f t="shared" si="33"/>
        <v/>
      </c>
      <c r="L727" s="64">
        <f t="shared" si="34"/>
        <v>0</v>
      </c>
      <c r="M727" s="45"/>
      <c r="O727" s="126"/>
    </row>
    <row r="728" spans="1:15" x14ac:dyDescent="0.15">
      <c r="A728" s="24" t="s">
        <v>75</v>
      </c>
      <c r="B728" s="24" t="s">
        <v>87</v>
      </c>
      <c r="C728" s="24" t="s">
        <v>1882</v>
      </c>
      <c r="D728" s="24" t="s">
        <v>463</v>
      </c>
      <c r="E728" s="24" t="s">
        <v>466</v>
      </c>
      <c r="F728" s="56">
        <v>4.68776E-3</v>
      </c>
      <c r="G728" s="39">
        <v>0.9657</v>
      </c>
      <c r="H728" s="93">
        <f t="shared" si="35"/>
        <v>-0.99514573884229052</v>
      </c>
      <c r="I728" s="94">
        <v>0</v>
      </c>
      <c r="J728" s="95">
        <v>0</v>
      </c>
      <c r="K728" s="62" t="str">
        <f t="shared" si="33"/>
        <v/>
      </c>
      <c r="L728" s="64">
        <f t="shared" si="34"/>
        <v>0</v>
      </c>
      <c r="M728" s="45"/>
      <c r="O728" s="126"/>
    </row>
    <row r="729" spans="1:15" x14ac:dyDescent="0.15">
      <c r="A729" s="24" t="s">
        <v>565</v>
      </c>
      <c r="B729" s="24" t="s">
        <v>982</v>
      </c>
      <c r="C729" s="24" t="s">
        <v>1879</v>
      </c>
      <c r="D729" s="24" t="s">
        <v>462</v>
      </c>
      <c r="E729" s="24" t="s">
        <v>465</v>
      </c>
      <c r="F729" s="56">
        <v>4.5056999999999996E-3</v>
      </c>
      <c r="G729" s="39">
        <v>1.21191834</v>
      </c>
      <c r="H729" s="93">
        <f t="shared" si="35"/>
        <v>-0.99628217524953044</v>
      </c>
      <c r="I729" s="94">
        <v>1.6316938300000001</v>
      </c>
      <c r="J729" s="95">
        <v>1.0166589699999999</v>
      </c>
      <c r="K729" s="62">
        <f t="shared" si="33"/>
        <v>0.60495690113273692</v>
      </c>
      <c r="L729" s="64">
        <f t="shared" si="34"/>
        <v>362.13991832567643</v>
      </c>
      <c r="M729" s="45"/>
      <c r="O729" s="126"/>
    </row>
    <row r="730" spans="1:15" x14ac:dyDescent="0.15">
      <c r="A730" s="24" t="s">
        <v>879</v>
      </c>
      <c r="B730" s="24" t="s">
        <v>880</v>
      </c>
      <c r="C730" s="24" t="s">
        <v>1879</v>
      </c>
      <c r="D730" s="24" t="s">
        <v>462</v>
      </c>
      <c r="E730" s="24" t="s">
        <v>465</v>
      </c>
      <c r="F730" s="56">
        <v>4.3188000000000002E-3</v>
      </c>
      <c r="G730" s="39">
        <v>0</v>
      </c>
      <c r="H730" s="93" t="str">
        <f t="shared" si="35"/>
        <v/>
      </c>
      <c r="I730" s="94">
        <v>0</v>
      </c>
      <c r="J730" s="95">
        <v>0</v>
      </c>
      <c r="K730" s="62" t="str">
        <f t="shared" si="33"/>
        <v/>
      </c>
      <c r="L730" s="64">
        <f t="shared" si="34"/>
        <v>0</v>
      </c>
      <c r="M730" s="45"/>
      <c r="O730" s="126"/>
    </row>
    <row r="731" spans="1:15" x14ac:dyDescent="0.15">
      <c r="A731" s="24" t="s">
        <v>53</v>
      </c>
      <c r="B731" s="24" t="s">
        <v>899</v>
      </c>
      <c r="C731" s="24" t="s">
        <v>1444</v>
      </c>
      <c r="D731" s="24" t="s">
        <v>462</v>
      </c>
      <c r="E731" s="24" t="s">
        <v>465</v>
      </c>
      <c r="F731" s="56">
        <v>4.3133999999999994E-3</v>
      </c>
      <c r="G731" s="39">
        <v>0.39985900000000002</v>
      </c>
      <c r="H731" s="93">
        <f t="shared" si="35"/>
        <v>-0.98921269747586027</v>
      </c>
      <c r="I731" s="94">
        <v>2.163E-3</v>
      </c>
      <c r="J731" s="95">
        <v>0.39985900000000002</v>
      </c>
      <c r="K731" s="62">
        <f t="shared" si="33"/>
        <v>-0.99459059318409737</v>
      </c>
      <c r="L731" s="64">
        <f t="shared" si="34"/>
        <v>0.50146056475170409</v>
      </c>
      <c r="M731" s="45"/>
      <c r="O731" s="126"/>
    </row>
    <row r="732" spans="1:15" x14ac:dyDescent="0.15">
      <c r="A732" s="24" t="s">
        <v>1078</v>
      </c>
      <c r="B732" s="24" t="s">
        <v>2132</v>
      </c>
      <c r="C732" s="24" t="s">
        <v>1878</v>
      </c>
      <c r="D732" s="24" t="s">
        <v>462</v>
      </c>
      <c r="E732" s="24" t="s">
        <v>465</v>
      </c>
      <c r="F732" s="56">
        <v>3.7340999999999997E-3</v>
      </c>
      <c r="G732" s="39">
        <v>2.4882072000000002</v>
      </c>
      <c r="H732" s="93">
        <f t="shared" si="35"/>
        <v>-0.99849928092805129</v>
      </c>
      <c r="I732" s="94">
        <v>0</v>
      </c>
      <c r="J732" s="95">
        <v>0</v>
      </c>
      <c r="K732" s="62" t="str">
        <f t="shared" si="33"/>
        <v/>
      </c>
      <c r="L732" s="64">
        <f t="shared" si="34"/>
        <v>0</v>
      </c>
      <c r="M732" s="45"/>
      <c r="O732" s="126"/>
    </row>
    <row r="733" spans="1:15" x14ac:dyDescent="0.15">
      <c r="A733" s="24" t="s">
        <v>1032</v>
      </c>
      <c r="B733" s="24" t="s">
        <v>2125</v>
      </c>
      <c r="C733" s="24" t="s">
        <v>1878</v>
      </c>
      <c r="D733" s="24" t="s">
        <v>462</v>
      </c>
      <c r="E733" s="24" t="s">
        <v>465</v>
      </c>
      <c r="F733" s="56">
        <v>3.4624863088718997E-3</v>
      </c>
      <c r="G733" s="39">
        <v>8.9867609106011298E-2</v>
      </c>
      <c r="H733" s="93">
        <f t="shared" si="35"/>
        <v>-0.9614712537329505</v>
      </c>
      <c r="I733" s="94">
        <v>0</v>
      </c>
      <c r="J733" s="95">
        <v>0</v>
      </c>
      <c r="K733" s="62" t="str">
        <f t="shared" si="33"/>
        <v/>
      </c>
      <c r="L733" s="64">
        <f t="shared" si="34"/>
        <v>0</v>
      </c>
      <c r="M733" s="45"/>
      <c r="O733" s="126"/>
    </row>
    <row r="734" spans="1:15" x14ac:dyDescent="0.15">
      <c r="A734" s="24" t="s">
        <v>2101</v>
      </c>
      <c r="B734" s="24" t="s">
        <v>2102</v>
      </c>
      <c r="C734" s="24" t="s">
        <v>1880</v>
      </c>
      <c r="D734" s="24" t="s">
        <v>462</v>
      </c>
      <c r="E734" s="24" t="s">
        <v>465</v>
      </c>
      <c r="F734" s="56">
        <v>3.4297500000000001E-3</v>
      </c>
      <c r="G734" s="39">
        <v>6.9379999999999997E-2</v>
      </c>
      <c r="H734" s="93">
        <f t="shared" si="35"/>
        <v>-0.95056572499279335</v>
      </c>
      <c r="I734" s="94">
        <v>0.74487934999999994</v>
      </c>
      <c r="J734" s="95">
        <v>0.20921417</v>
      </c>
      <c r="K734" s="62">
        <f t="shared" si="33"/>
        <v>2.5603675888683828</v>
      </c>
      <c r="L734" s="64">
        <f t="shared" si="34"/>
        <v>217.18182083242218</v>
      </c>
      <c r="M734" s="45"/>
      <c r="O734" s="126"/>
    </row>
    <row r="735" spans="1:15" x14ac:dyDescent="0.15">
      <c r="A735" s="24" t="s">
        <v>79</v>
      </c>
      <c r="B735" s="24" t="s">
        <v>91</v>
      </c>
      <c r="C735" s="24" t="s">
        <v>1882</v>
      </c>
      <c r="D735" s="24" t="s">
        <v>463</v>
      </c>
      <c r="E735" s="24" t="s">
        <v>466</v>
      </c>
      <c r="F735" s="56">
        <v>3.2876900000000002E-3</v>
      </c>
      <c r="G735" s="39">
        <v>1.0506719600000001</v>
      </c>
      <c r="H735" s="93">
        <f t="shared" si="35"/>
        <v>-0.99687086919117929</v>
      </c>
      <c r="I735" s="94">
        <v>0</v>
      </c>
      <c r="J735" s="95">
        <v>0</v>
      </c>
      <c r="K735" s="62" t="str">
        <f t="shared" si="33"/>
        <v/>
      </c>
      <c r="L735" s="64">
        <f t="shared" si="34"/>
        <v>0</v>
      </c>
      <c r="M735" s="45"/>
      <c r="O735" s="126"/>
    </row>
    <row r="736" spans="1:15" x14ac:dyDescent="0.15">
      <c r="A736" s="24" t="s">
        <v>1768</v>
      </c>
      <c r="B736" s="24" t="s">
        <v>1769</v>
      </c>
      <c r="C736" s="24" t="s">
        <v>354</v>
      </c>
      <c r="D736" s="24" t="s">
        <v>463</v>
      </c>
      <c r="E736" s="24" t="s">
        <v>466</v>
      </c>
      <c r="F736" s="56">
        <v>3.0804000000000001E-3</v>
      </c>
      <c r="G736" s="39">
        <v>2.34784E-2</v>
      </c>
      <c r="H736" s="93">
        <f t="shared" si="35"/>
        <v>-0.86879855526782057</v>
      </c>
      <c r="I736" s="94">
        <v>0.11315644</v>
      </c>
      <c r="J736" s="95">
        <v>10.678383980410249</v>
      </c>
      <c r="K736" s="62">
        <f t="shared" si="33"/>
        <v>-0.98940322428865757</v>
      </c>
      <c r="L736" s="64">
        <f t="shared" si="34"/>
        <v>36.734333203480062</v>
      </c>
      <c r="M736" s="45"/>
      <c r="O736" s="126"/>
    </row>
    <row r="737" spans="1:15" x14ac:dyDescent="0.15">
      <c r="A737" s="24" t="s">
        <v>639</v>
      </c>
      <c r="B737" s="24" t="s">
        <v>640</v>
      </c>
      <c r="C737" s="24" t="s">
        <v>1444</v>
      </c>
      <c r="D737" s="24" t="s">
        <v>462</v>
      </c>
      <c r="E737" s="24" t="s">
        <v>465</v>
      </c>
      <c r="F737" s="56">
        <v>3.0019499999999998E-3</v>
      </c>
      <c r="G737" s="39">
        <v>2.3938000000000001E-2</v>
      </c>
      <c r="H737" s="93">
        <f t="shared" si="35"/>
        <v>-0.87459478653187406</v>
      </c>
      <c r="I737" s="94">
        <v>2.6939950000000001E-2</v>
      </c>
      <c r="J737" s="95">
        <v>0</v>
      </c>
      <c r="K737" s="62" t="str">
        <f t="shared" si="33"/>
        <v/>
      </c>
      <c r="L737" s="64">
        <f t="shared" si="34"/>
        <v>8.9741501357451003</v>
      </c>
      <c r="M737" s="45"/>
      <c r="O737" s="126"/>
    </row>
    <row r="738" spans="1:15" x14ac:dyDescent="0.15">
      <c r="A738" s="24" t="s">
        <v>524</v>
      </c>
      <c r="B738" s="24" t="s">
        <v>525</v>
      </c>
      <c r="C738" s="24" t="s">
        <v>1444</v>
      </c>
      <c r="D738" s="24" t="s">
        <v>462</v>
      </c>
      <c r="E738" s="24" t="s">
        <v>465</v>
      </c>
      <c r="F738" s="56">
        <v>2.7149600000000002E-3</v>
      </c>
      <c r="G738" s="39">
        <v>6.5416400000000005E-3</v>
      </c>
      <c r="H738" s="93">
        <f t="shared" si="35"/>
        <v>-0.58497257568438488</v>
      </c>
      <c r="I738" s="94">
        <v>2.7786600000000001E-3</v>
      </c>
      <c r="J738" s="95">
        <v>1.6051070000000001E-2</v>
      </c>
      <c r="K738" s="62">
        <f t="shared" si="33"/>
        <v>-0.82688630726798895</v>
      </c>
      <c r="L738" s="64">
        <f t="shared" si="34"/>
        <v>1.0234625924507175</v>
      </c>
      <c r="M738" s="45"/>
      <c r="O738" s="126"/>
    </row>
    <row r="739" spans="1:15" x14ac:dyDescent="0.15">
      <c r="A739" s="24" t="s">
        <v>387</v>
      </c>
      <c r="B739" s="24" t="s">
        <v>171</v>
      </c>
      <c r="C739" s="24" t="s">
        <v>1886</v>
      </c>
      <c r="D739" s="24" t="s">
        <v>463</v>
      </c>
      <c r="E739" s="24" t="s">
        <v>466</v>
      </c>
      <c r="F739" s="56">
        <v>2.6820300000000002E-3</v>
      </c>
      <c r="G739" s="39">
        <v>1.8126145E-2</v>
      </c>
      <c r="H739" s="93">
        <f t="shared" si="35"/>
        <v>-0.85203527832310733</v>
      </c>
      <c r="I739" s="94">
        <v>0</v>
      </c>
      <c r="J739" s="95">
        <v>0</v>
      </c>
      <c r="K739" s="62" t="str">
        <f t="shared" si="33"/>
        <v/>
      </c>
      <c r="L739" s="64">
        <f t="shared" si="34"/>
        <v>0</v>
      </c>
      <c r="M739" s="45"/>
      <c r="O739" s="126"/>
    </row>
    <row r="740" spans="1:15" x14ac:dyDescent="0.15">
      <c r="A740" s="24" t="s">
        <v>1918</v>
      </c>
      <c r="B740" s="24" t="s">
        <v>1938</v>
      </c>
      <c r="C740" s="24" t="s">
        <v>1883</v>
      </c>
      <c r="D740" s="24" t="s">
        <v>462</v>
      </c>
      <c r="E740" s="24" t="s">
        <v>466</v>
      </c>
      <c r="F740" s="56">
        <v>2.5604999999999998E-3</v>
      </c>
      <c r="G740" s="39">
        <v>3.1195799999999999E-2</v>
      </c>
      <c r="H740" s="93">
        <f t="shared" si="35"/>
        <v>-0.9179216432981363</v>
      </c>
      <c r="I740" s="94">
        <v>0</v>
      </c>
      <c r="J740" s="95">
        <v>0</v>
      </c>
      <c r="K740" s="62" t="str">
        <f t="shared" si="33"/>
        <v/>
      </c>
      <c r="L740" s="64">
        <f t="shared" si="34"/>
        <v>0</v>
      </c>
      <c r="M740" s="45"/>
      <c r="O740" s="126"/>
    </row>
    <row r="741" spans="1:15" x14ac:dyDescent="0.15">
      <c r="A741" s="24" t="s">
        <v>1774</v>
      </c>
      <c r="B741" s="24" t="s">
        <v>1775</v>
      </c>
      <c r="C741" s="24" t="s">
        <v>1883</v>
      </c>
      <c r="D741" s="24" t="s">
        <v>462</v>
      </c>
      <c r="E741" s="24" t="s">
        <v>465</v>
      </c>
      <c r="F741" s="56">
        <v>2.0589800000000002E-3</v>
      </c>
      <c r="G741" s="39">
        <v>1.0380999999999999E-3</v>
      </c>
      <c r="H741" s="93">
        <f t="shared" si="35"/>
        <v>0.98341200269723572</v>
      </c>
      <c r="I741" s="94">
        <v>0</v>
      </c>
      <c r="J741" s="95">
        <v>0</v>
      </c>
      <c r="K741" s="62" t="str">
        <f t="shared" si="33"/>
        <v/>
      </c>
      <c r="L741" s="64">
        <f t="shared" si="34"/>
        <v>0</v>
      </c>
      <c r="M741" s="45"/>
      <c r="O741" s="126"/>
    </row>
    <row r="742" spans="1:15" x14ac:dyDescent="0.15">
      <c r="A742" s="24" t="s">
        <v>720</v>
      </c>
      <c r="B742" s="24" t="s">
        <v>721</v>
      </c>
      <c r="C742" s="24" t="s">
        <v>1898</v>
      </c>
      <c r="D742" s="24" t="s">
        <v>2110</v>
      </c>
      <c r="E742" s="24" t="s">
        <v>465</v>
      </c>
      <c r="F742" s="56">
        <v>1.8E-3</v>
      </c>
      <c r="G742" s="39">
        <v>0.33399350999999999</v>
      </c>
      <c r="H742" s="93">
        <f t="shared" si="35"/>
        <v>-0.99461067372237266</v>
      </c>
      <c r="I742" s="94">
        <v>0</v>
      </c>
      <c r="J742" s="95">
        <v>0</v>
      </c>
      <c r="K742" s="62" t="str">
        <f t="shared" si="33"/>
        <v/>
      </c>
      <c r="L742" s="64">
        <f t="shared" si="34"/>
        <v>0</v>
      </c>
      <c r="M742" s="45"/>
      <c r="O742" s="126"/>
    </row>
    <row r="743" spans="1:15" x14ac:dyDescent="0.15">
      <c r="A743" s="24" t="s">
        <v>1731</v>
      </c>
      <c r="B743" s="24" t="s">
        <v>1745</v>
      </c>
      <c r="C743" s="24" t="s">
        <v>1070</v>
      </c>
      <c r="D743" s="24" t="s">
        <v>462</v>
      </c>
      <c r="E743" s="24" t="s">
        <v>465</v>
      </c>
      <c r="F743" s="56">
        <v>1.6999999999999999E-3</v>
      </c>
      <c r="G743" s="39">
        <v>6.5690000000000003E-5</v>
      </c>
      <c r="H743" s="93">
        <f t="shared" si="35"/>
        <v>24.879129243416042</v>
      </c>
      <c r="I743" s="94">
        <v>0</v>
      </c>
      <c r="J743" s="95">
        <v>0</v>
      </c>
      <c r="K743" s="62" t="str">
        <f t="shared" si="33"/>
        <v/>
      </c>
      <c r="L743" s="64">
        <f t="shared" si="34"/>
        <v>0</v>
      </c>
      <c r="M743" s="45"/>
      <c r="O743" s="126"/>
    </row>
    <row r="744" spans="1:15" x14ac:dyDescent="0.15">
      <c r="A744" s="24" t="s">
        <v>1770</v>
      </c>
      <c r="B744" s="24" t="s">
        <v>1771</v>
      </c>
      <c r="C744" s="24" t="s">
        <v>1883</v>
      </c>
      <c r="D744" s="24" t="s">
        <v>462</v>
      </c>
      <c r="E744" s="24" t="s">
        <v>465</v>
      </c>
      <c r="F744" s="56">
        <v>1.5100000000000001E-3</v>
      </c>
      <c r="G744" s="39">
        <v>1.9720999999999999E-2</v>
      </c>
      <c r="H744" s="93">
        <f t="shared" si="35"/>
        <v>-0.92343187465138687</v>
      </c>
      <c r="I744" s="94">
        <v>1.9695000000000001E-2</v>
      </c>
      <c r="J744" s="95">
        <v>0</v>
      </c>
      <c r="K744" s="107" t="str">
        <f t="shared" si="33"/>
        <v/>
      </c>
      <c r="L744" s="64">
        <f t="shared" si="34"/>
        <v>13.043046357615895</v>
      </c>
      <c r="M744" s="45"/>
      <c r="O744" s="126"/>
    </row>
    <row r="745" spans="1:15" x14ac:dyDescent="0.15">
      <c r="A745" s="24" t="s">
        <v>722</v>
      </c>
      <c r="B745" s="24" t="s">
        <v>723</v>
      </c>
      <c r="C745" s="24" t="s">
        <v>1878</v>
      </c>
      <c r="D745" s="24" t="s">
        <v>462</v>
      </c>
      <c r="E745" s="24" t="s">
        <v>465</v>
      </c>
      <c r="F745" s="56">
        <v>1.2930000000000001E-3</v>
      </c>
      <c r="G745" s="104">
        <v>3.1397088700000002</v>
      </c>
      <c r="H745" s="93">
        <f t="shared" si="35"/>
        <v>-0.99958817837782521</v>
      </c>
      <c r="I745" s="94">
        <v>1.2930000000000001E-3</v>
      </c>
      <c r="J745" s="95">
        <v>3.1353338599999998</v>
      </c>
      <c r="K745" s="107">
        <f t="shared" si="33"/>
        <v>-0.99958760372651356</v>
      </c>
      <c r="L745" s="64">
        <f t="shared" si="34"/>
        <v>1</v>
      </c>
      <c r="M745" s="45"/>
      <c r="O745" s="126"/>
    </row>
    <row r="746" spans="1:15" x14ac:dyDescent="0.15">
      <c r="A746" s="24" t="s">
        <v>80</v>
      </c>
      <c r="B746" s="24" t="s">
        <v>92</v>
      </c>
      <c r="C746" s="24" t="s">
        <v>1882</v>
      </c>
      <c r="D746" s="24" t="s">
        <v>463</v>
      </c>
      <c r="E746" s="24" t="s">
        <v>466</v>
      </c>
      <c r="F746" s="56">
        <v>9.7999000000000003E-4</v>
      </c>
      <c r="G746" s="104">
        <v>0</v>
      </c>
      <c r="H746" s="93" t="str">
        <f t="shared" si="35"/>
        <v/>
      </c>
      <c r="I746" s="94">
        <v>0</v>
      </c>
      <c r="J746" s="95">
        <v>0</v>
      </c>
      <c r="K746" s="107" t="str">
        <f t="shared" si="33"/>
        <v/>
      </c>
      <c r="L746" s="64">
        <f t="shared" si="34"/>
        <v>0</v>
      </c>
      <c r="M746" s="45"/>
      <c r="O746" s="126"/>
    </row>
    <row r="747" spans="1:15" x14ac:dyDescent="0.15">
      <c r="A747" s="24" t="s">
        <v>317</v>
      </c>
      <c r="B747" s="24" t="s">
        <v>325</v>
      </c>
      <c r="C747" s="24" t="s">
        <v>1879</v>
      </c>
      <c r="D747" s="24" t="s">
        <v>462</v>
      </c>
      <c r="E747" s="24" t="s">
        <v>465</v>
      </c>
      <c r="F747" s="56">
        <v>9.7375000000000001E-4</v>
      </c>
      <c r="G747" s="104">
        <v>6.7049200000000005E-3</v>
      </c>
      <c r="H747" s="93">
        <f t="shared" si="35"/>
        <v>-0.8547708250061149</v>
      </c>
      <c r="I747" s="94">
        <v>0</v>
      </c>
      <c r="J747" s="95">
        <v>0</v>
      </c>
      <c r="K747" s="107" t="str">
        <f t="shared" si="33"/>
        <v/>
      </c>
      <c r="L747" s="64">
        <f t="shared" si="34"/>
        <v>0</v>
      </c>
      <c r="M747" s="45"/>
      <c r="O747" s="126"/>
    </row>
    <row r="748" spans="1:15" x14ac:dyDescent="0.15">
      <c r="A748" s="24" t="s">
        <v>894</v>
      </c>
      <c r="B748" s="24" t="s">
        <v>298</v>
      </c>
      <c r="C748" s="24" t="s">
        <v>1444</v>
      </c>
      <c r="D748" s="24" t="s">
        <v>462</v>
      </c>
      <c r="E748" s="24" t="s">
        <v>465</v>
      </c>
      <c r="F748" s="56">
        <v>8.9336000000000005E-4</v>
      </c>
      <c r="G748" s="104">
        <v>4.2051089999999999E-2</v>
      </c>
      <c r="H748" s="93">
        <f t="shared" si="35"/>
        <v>-0.97875536638883798</v>
      </c>
      <c r="I748" s="94">
        <v>0.29925786999999998</v>
      </c>
      <c r="J748" s="95">
        <v>2.8959191099999999</v>
      </c>
      <c r="K748" s="107">
        <f t="shared" si="33"/>
        <v>-0.89666221374532795</v>
      </c>
      <c r="L748" s="64">
        <f t="shared" si="34"/>
        <v>334.98015357750512</v>
      </c>
      <c r="M748" s="45"/>
      <c r="O748" s="126"/>
    </row>
    <row r="749" spans="1:15" x14ac:dyDescent="0.15">
      <c r="A749" s="24" t="s">
        <v>2028</v>
      </c>
      <c r="B749" s="24" t="s">
        <v>67</v>
      </c>
      <c r="C749" s="24" t="s">
        <v>1884</v>
      </c>
      <c r="D749" s="24" t="s">
        <v>463</v>
      </c>
      <c r="E749" s="24" t="s">
        <v>466</v>
      </c>
      <c r="F749" s="56">
        <v>7.0350000000000002E-4</v>
      </c>
      <c r="G749" s="104">
        <v>0.14432967999999999</v>
      </c>
      <c r="H749" s="93">
        <f t="shared" si="35"/>
        <v>-0.99512574267468756</v>
      </c>
      <c r="I749" s="94">
        <v>0</v>
      </c>
      <c r="J749" s="95">
        <v>0.38717317000000001</v>
      </c>
      <c r="K749" s="107">
        <f t="shared" si="33"/>
        <v>-1</v>
      </c>
      <c r="L749" s="64">
        <f t="shared" si="34"/>
        <v>0</v>
      </c>
      <c r="M749" s="45"/>
      <c r="O749" s="126"/>
    </row>
    <row r="750" spans="1:15" x14ac:dyDescent="0.15">
      <c r="A750" s="24" t="s">
        <v>1080</v>
      </c>
      <c r="B750" s="24" t="s">
        <v>2133</v>
      </c>
      <c r="C750" s="24" t="s">
        <v>1878</v>
      </c>
      <c r="D750" s="24" t="s">
        <v>462</v>
      </c>
      <c r="E750" s="24" t="s">
        <v>465</v>
      </c>
      <c r="F750" s="56">
        <v>6.6686999999999996E-4</v>
      </c>
      <c r="G750" s="104">
        <v>2.620047E-2</v>
      </c>
      <c r="H750" s="93">
        <f t="shared" si="35"/>
        <v>-0.97454740315727162</v>
      </c>
      <c r="I750" s="94">
        <v>0</v>
      </c>
      <c r="J750" s="95">
        <v>0</v>
      </c>
      <c r="K750" s="107" t="str">
        <f t="shared" si="33"/>
        <v/>
      </c>
      <c r="L750" s="64">
        <f t="shared" si="34"/>
        <v>0</v>
      </c>
      <c r="M750" s="45"/>
      <c r="O750" s="126"/>
    </row>
    <row r="751" spans="1:15" x14ac:dyDescent="0.15">
      <c r="A751" s="24" t="s">
        <v>2150</v>
      </c>
      <c r="B751" s="24" t="s">
        <v>2151</v>
      </c>
      <c r="C751" s="24" t="s">
        <v>2147</v>
      </c>
      <c r="D751" s="24" t="s">
        <v>462</v>
      </c>
      <c r="E751" s="24" t="s">
        <v>465</v>
      </c>
      <c r="F751" s="56">
        <v>4.8510000000000003E-4</v>
      </c>
      <c r="G751" s="104"/>
      <c r="H751" s="93" t="str">
        <f t="shared" si="35"/>
        <v/>
      </c>
      <c r="I751" s="94">
        <v>0</v>
      </c>
      <c r="J751" s="95">
        <v>0</v>
      </c>
      <c r="K751" s="107" t="str">
        <f t="shared" si="33"/>
        <v/>
      </c>
      <c r="L751" s="64">
        <f t="shared" si="34"/>
        <v>0</v>
      </c>
      <c r="M751" s="45"/>
      <c r="O751" s="126"/>
    </row>
    <row r="752" spans="1:15" x14ac:dyDescent="0.15">
      <c r="A752" s="24" t="s">
        <v>2152</v>
      </c>
      <c r="B752" s="24" t="s">
        <v>2153</v>
      </c>
      <c r="C752" s="24" t="s">
        <v>1878</v>
      </c>
      <c r="D752" s="24" t="s">
        <v>462</v>
      </c>
      <c r="E752" s="24" t="s">
        <v>466</v>
      </c>
      <c r="F752" s="56">
        <v>4.2227999999999998E-4</v>
      </c>
      <c r="G752" s="104"/>
      <c r="H752" s="93" t="str">
        <f t="shared" si="35"/>
        <v/>
      </c>
      <c r="I752" s="94">
        <v>0</v>
      </c>
      <c r="J752" s="95">
        <v>0</v>
      </c>
      <c r="K752" s="107" t="str">
        <f t="shared" si="33"/>
        <v/>
      </c>
      <c r="L752" s="64">
        <f t="shared" si="34"/>
        <v>0</v>
      </c>
      <c r="M752" s="45"/>
      <c r="O752" s="126"/>
    </row>
    <row r="753" spans="1:15" x14ac:dyDescent="0.15">
      <c r="A753" s="24" t="s">
        <v>1760</v>
      </c>
      <c r="B753" s="24" t="s">
        <v>1761</v>
      </c>
      <c r="C753" s="24" t="s">
        <v>354</v>
      </c>
      <c r="D753" s="24" t="s">
        <v>463</v>
      </c>
      <c r="E753" s="24" t="s">
        <v>466</v>
      </c>
      <c r="F753" s="56">
        <v>3.0138000000000002E-4</v>
      </c>
      <c r="G753" s="104">
        <v>0.15021000000000001</v>
      </c>
      <c r="H753" s="93">
        <f t="shared" si="35"/>
        <v>-0.99799360894747358</v>
      </c>
      <c r="I753" s="94">
        <v>0</v>
      </c>
      <c r="J753" s="95">
        <v>10.250594660000001</v>
      </c>
      <c r="K753" s="107">
        <f t="shared" si="33"/>
        <v>-1</v>
      </c>
      <c r="L753" s="64">
        <f t="shared" si="34"/>
        <v>0</v>
      </c>
      <c r="M753" s="45"/>
      <c r="O753" s="126"/>
    </row>
    <row r="754" spans="1:15" x14ac:dyDescent="0.15">
      <c r="A754" s="24" t="s">
        <v>1929</v>
      </c>
      <c r="B754" s="24" t="s">
        <v>660</v>
      </c>
      <c r="C754" s="24" t="s">
        <v>1880</v>
      </c>
      <c r="D754" s="24" t="s">
        <v>462</v>
      </c>
      <c r="E754" s="24" t="s">
        <v>465</v>
      </c>
      <c r="F754" s="56">
        <v>2.6049999999999999E-4</v>
      </c>
      <c r="G754" s="104">
        <v>5.0088800000000003E-2</v>
      </c>
      <c r="H754" s="93">
        <f t="shared" si="35"/>
        <v>-0.99479923655587676</v>
      </c>
      <c r="I754" s="94">
        <v>0</v>
      </c>
      <c r="J754" s="95">
        <v>0</v>
      </c>
      <c r="K754" s="107" t="str">
        <f t="shared" si="33"/>
        <v/>
      </c>
      <c r="L754" s="64">
        <f t="shared" si="34"/>
        <v>0</v>
      </c>
      <c r="M754" s="45"/>
      <c r="O754" s="126"/>
    </row>
    <row r="755" spans="1:15" x14ac:dyDescent="0.15">
      <c r="A755" s="24" t="s">
        <v>551</v>
      </c>
      <c r="B755" s="24" t="s">
        <v>1384</v>
      </c>
      <c r="C755" s="24" t="s">
        <v>1879</v>
      </c>
      <c r="D755" s="24" t="s">
        <v>462</v>
      </c>
      <c r="E755" s="24" t="s">
        <v>465</v>
      </c>
      <c r="F755" s="56">
        <v>1.7427999999999999E-4</v>
      </c>
      <c r="G755" s="104">
        <v>1.7223E-4</v>
      </c>
      <c r="H755" s="93">
        <f t="shared" si="35"/>
        <v>1.1902688265691186E-2</v>
      </c>
      <c r="I755" s="94">
        <v>0</v>
      </c>
      <c r="J755" s="95">
        <v>0</v>
      </c>
      <c r="K755" s="107" t="str">
        <f t="shared" si="33"/>
        <v/>
      </c>
      <c r="L755" s="64">
        <f t="shared" si="34"/>
        <v>0</v>
      </c>
      <c r="M755" s="45"/>
      <c r="O755" s="126"/>
    </row>
    <row r="756" spans="1:15" x14ac:dyDescent="0.15">
      <c r="A756" s="24" t="s">
        <v>1778</v>
      </c>
      <c r="B756" s="24" t="s">
        <v>1779</v>
      </c>
      <c r="C756" s="24" t="s">
        <v>354</v>
      </c>
      <c r="D756" s="24" t="s">
        <v>463</v>
      </c>
      <c r="E756" s="24" t="s">
        <v>466</v>
      </c>
      <c r="F756" s="56">
        <v>1.3898E-4</v>
      </c>
      <c r="G756" s="39">
        <v>7.154000000000001E-5</v>
      </c>
      <c r="H756" s="93">
        <f t="shared" si="35"/>
        <v>0.94268940452893468</v>
      </c>
      <c r="I756" s="94">
        <v>0.10512000000000001</v>
      </c>
      <c r="J756" s="95">
        <v>7.0340416351227502</v>
      </c>
      <c r="K756" s="62">
        <f t="shared" si="33"/>
        <v>-0.98505553343967867</v>
      </c>
      <c r="L756" s="64">
        <f t="shared" si="34"/>
        <v>756.36782270830338</v>
      </c>
      <c r="M756" s="45"/>
      <c r="O756" s="126"/>
    </row>
    <row r="757" spans="1:15" x14ac:dyDescent="0.15">
      <c r="A757" s="24" t="s">
        <v>526</v>
      </c>
      <c r="B757" s="24" t="s">
        <v>527</v>
      </c>
      <c r="C757" s="24" t="s">
        <v>1444</v>
      </c>
      <c r="D757" s="24" t="s">
        <v>462</v>
      </c>
      <c r="E757" s="24" t="s">
        <v>465</v>
      </c>
      <c r="F757" s="56">
        <v>1.2105E-4</v>
      </c>
      <c r="G757" s="39">
        <v>1.1311975E-2</v>
      </c>
      <c r="H757" s="93">
        <f t="shared" si="35"/>
        <v>-0.98929895089053854</v>
      </c>
      <c r="I757" s="94">
        <v>0</v>
      </c>
      <c r="J757" s="95">
        <v>1.339106E-2</v>
      </c>
      <c r="K757" s="62">
        <f t="shared" si="33"/>
        <v>-1</v>
      </c>
      <c r="L757" s="64">
        <f t="shared" si="34"/>
        <v>0</v>
      </c>
      <c r="M757" s="45"/>
      <c r="O757" s="126"/>
    </row>
    <row r="758" spans="1:15" x14ac:dyDescent="0.15">
      <c r="A758" s="24" t="s">
        <v>735</v>
      </c>
      <c r="B758" s="24" t="s">
        <v>747</v>
      </c>
      <c r="C758" s="24" t="s">
        <v>1879</v>
      </c>
      <c r="D758" s="24" t="s">
        <v>462</v>
      </c>
      <c r="E758" s="24" t="s">
        <v>465</v>
      </c>
      <c r="F758" s="56">
        <v>8.2799999999999993E-5</v>
      </c>
      <c r="G758" s="39">
        <v>8.3849999999999992E-5</v>
      </c>
      <c r="H758" s="93">
        <f t="shared" si="35"/>
        <v>-1.2522361359570633E-2</v>
      </c>
      <c r="I758" s="94">
        <v>0</v>
      </c>
      <c r="J758" s="95">
        <v>0</v>
      </c>
      <c r="K758" s="62" t="str">
        <f t="shared" si="33"/>
        <v/>
      </c>
      <c r="L758" s="64">
        <f t="shared" si="34"/>
        <v>0</v>
      </c>
      <c r="M758" s="45"/>
      <c r="O758" s="126"/>
    </row>
    <row r="759" spans="1:15" x14ac:dyDescent="0.15">
      <c r="A759" s="24" t="s">
        <v>259</v>
      </c>
      <c r="B759" s="24" t="s">
        <v>35</v>
      </c>
      <c r="C759" s="24" t="s">
        <v>1898</v>
      </c>
      <c r="D759" s="24" t="s">
        <v>2111</v>
      </c>
      <c r="E759" s="24" t="s">
        <v>465</v>
      </c>
      <c r="F759" s="56">
        <v>0</v>
      </c>
      <c r="G759" s="39">
        <v>3.1060762799999999</v>
      </c>
      <c r="H759" s="93">
        <f t="shared" si="35"/>
        <v>-1</v>
      </c>
      <c r="I759" s="94">
        <v>0</v>
      </c>
      <c r="J759" s="95">
        <v>0</v>
      </c>
      <c r="K759" s="62" t="str">
        <f t="shared" si="33"/>
        <v/>
      </c>
      <c r="L759" s="64" t="str">
        <f t="shared" si="34"/>
        <v/>
      </c>
      <c r="M759" s="45"/>
      <c r="O759" s="126"/>
    </row>
    <row r="760" spans="1:15" x14ac:dyDescent="0.15">
      <c r="A760" s="24" t="s">
        <v>1040</v>
      </c>
      <c r="B760" s="24" t="s">
        <v>433</v>
      </c>
      <c r="C760" s="24" t="s">
        <v>1878</v>
      </c>
      <c r="D760" s="24" t="s">
        <v>462</v>
      </c>
      <c r="E760" s="24" t="s">
        <v>465</v>
      </c>
      <c r="F760" s="56">
        <v>0</v>
      </c>
      <c r="G760" s="39">
        <v>2.7568199999999998</v>
      </c>
      <c r="H760" s="93">
        <f t="shared" si="35"/>
        <v>-1</v>
      </c>
      <c r="I760" s="94">
        <v>0</v>
      </c>
      <c r="J760" s="95">
        <v>0</v>
      </c>
      <c r="K760" s="107" t="str">
        <f t="shared" si="33"/>
        <v/>
      </c>
      <c r="L760" s="64" t="str">
        <f t="shared" si="34"/>
        <v/>
      </c>
      <c r="M760" s="45"/>
      <c r="O760" s="126"/>
    </row>
    <row r="761" spans="1:15" x14ac:dyDescent="0.15">
      <c r="A761" s="24" t="s">
        <v>335</v>
      </c>
      <c r="B761" s="24" t="s">
        <v>336</v>
      </c>
      <c r="C761" s="24" t="s">
        <v>354</v>
      </c>
      <c r="D761" s="24" t="s">
        <v>463</v>
      </c>
      <c r="E761" s="24" t="s">
        <v>465</v>
      </c>
      <c r="F761" s="56">
        <v>0</v>
      </c>
      <c r="G761" s="104">
        <v>1.0662928600000001</v>
      </c>
      <c r="H761" s="93">
        <f t="shared" si="35"/>
        <v>-1</v>
      </c>
      <c r="I761" s="94">
        <v>3.2817300000000001E-3</v>
      </c>
      <c r="J761" s="95">
        <v>0</v>
      </c>
      <c r="K761" s="107" t="str">
        <f t="shared" si="33"/>
        <v/>
      </c>
      <c r="L761" s="64" t="str">
        <f t="shared" si="34"/>
        <v/>
      </c>
      <c r="M761" s="45"/>
      <c r="O761" s="126"/>
    </row>
    <row r="762" spans="1:15" x14ac:dyDescent="0.15">
      <c r="A762" s="24" t="s">
        <v>1727</v>
      </c>
      <c r="B762" s="24" t="s">
        <v>1728</v>
      </c>
      <c r="C762" s="24" t="s">
        <v>1882</v>
      </c>
      <c r="D762" s="24" t="s">
        <v>463</v>
      </c>
      <c r="E762" s="24" t="s">
        <v>466</v>
      </c>
      <c r="F762" s="56">
        <v>0</v>
      </c>
      <c r="G762" s="104">
        <v>0.49490400000000001</v>
      </c>
      <c r="H762" s="93">
        <f t="shared" si="35"/>
        <v>-1</v>
      </c>
      <c r="I762" s="94">
        <v>0</v>
      </c>
      <c r="J762" s="95">
        <v>0</v>
      </c>
      <c r="K762" s="107" t="str">
        <f t="shared" si="33"/>
        <v/>
      </c>
      <c r="L762" s="64" t="str">
        <f t="shared" si="34"/>
        <v/>
      </c>
      <c r="M762" s="45"/>
      <c r="O762" s="126"/>
    </row>
    <row r="763" spans="1:15" x14ac:dyDescent="0.15">
      <c r="A763" s="24" t="s">
        <v>1033</v>
      </c>
      <c r="B763" s="24" t="s">
        <v>2123</v>
      </c>
      <c r="C763" s="24" t="s">
        <v>1878</v>
      </c>
      <c r="D763" s="24" t="s">
        <v>462</v>
      </c>
      <c r="E763" s="24" t="s">
        <v>465</v>
      </c>
      <c r="F763" s="56">
        <v>0</v>
      </c>
      <c r="G763" s="104">
        <v>0.47808858543417398</v>
      </c>
      <c r="H763" s="93">
        <f t="shared" si="35"/>
        <v>-1</v>
      </c>
      <c r="I763" s="94">
        <v>0</v>
      </c>
      <c r="J763" s="95">
        <v>0</v>
      </c>
      <c r="K763" s="107" t="str">
        <f t="shared" si="33"/>
        <v/>
      </c>
      <c r="L763" s="64" t="str">
        <f t="shared" si="34"/>
        <v/>
      </c>
      <c r="M763" s="45"/>
      <c r="O763" s="126"/>
    </row>
    <row r="764" spans="1:15" x14ac:dyDescent="0.15">
      <c r="A764" s="24" t="s">
        <v>1048</v>
      </c>
      <c r="B764" s="24" t="s">
        <v>440</v>
      </c>
      <c r="C764" s="24" t="s">
        <v>1878</v>
      </c>
      <c r="D764" s="24" t="s">
        <v>462</v>
      </c>
      <c r="E764" s="24" t="s">
        <v>465</v>
      </c>
      <c r="F764" s="56">
        <v>0</v>
      </c>
      <c r="G764" s="39">
        <v>0.44420999999999999</v>
      </c>
      <c r="H764" s="93">
        <f t="shared" si="35"/>
        <v>-1</v>
      </c>
      <c r="I764" s="94">
        <v>0</v>
      </c>
      <c r="J764" s="95">
        <v>0.44420999999999999</v>
      </c>
      <c r="K764" s="62">
        <f t="shared" si="33"/>
        <v>-1</v>
      </c>
      <c r="L764" s="64" t="str">
        <f t="shared" si="34"/>
        <v/>
      </c>
      <c r="M764" s="45"/>
      <c r="O764" s="126"/>
    </row>
    <row r="765" spans="1:15" x14ac:dyDescent="0.15">
      <c r="A765" s="24" t="s">
        <v>1046</v>
      </c>
      <c r="B765" s="24" t="s">
        <v>438</v>
      </c>
      <c r="C765" s="24" t="s">
        <v>1878</v>
      </c>
      <c r="D765" s="24" t="s">
        <v>462</v>
      </c>
      <c r="E765" s="24" t="s">
        <v>465</v>
      </c>
      <c r="F765" s="56">
        <v>0</v>
      </c>
      <c r="G765" s="39">
        <v>0.38540000000000002</v>
      </c>
      <c r="H765" s="93">
        <f t="shared" si="35"/>
        <v>-1</v>
      </c>
      <c r="I765" s="94">
        <v>0</v>
      </c>
      <c r="J765" s="95">
        <v>0.38540000000000002</v>
      </c>
      <c r="K765" s="62">
        <f t="shared" si="33"/>
        <v>-1</v>
      </c>
      <c r="L765" s="64" t="str">
        <f t="shared" si="34"/>
        <v/>
      </c>
      <c r="M765" s="45"/>
      <c r="O765" s="126"/>
    </row>
    <row r="766" spans="1:15" x14ac:dyDescent="0.15">
      <c r="A766" s="24" t="s">
        <v>1053</v>
      </c>
      <c r="B766" s="24" t="s">
        <v>444</v>
      </c>
      <c r="C766" s="24" t="s">
        <v>1878</v>
      </c>
      <c r="D766" s="24" t="s">
        <v>462</v>
      </c>
      <c r="E766" s="24" t="s">
        <v>465</v>
      </c>
      <c r="F766" s="56">
        <v>0</v>
      </c>
      <c r="G766" s="39">
        <v>0.27083828000000004</v>
      </c>
      <c r="H766" s="93">
        <f t="shared" si="35"/>
        <v>-1</v>
      </c>
      <c r="I766" s="94">
        <v>0</v>
      </c>
      <c r="J766" s="95">
        <v>0.68962027999999997</v>
      </c>
      <c r="K766" s="62">
        <f t="shared" si="33"/>
        <v>-1</v>
      </c>
      <c r="L766" s="64" t="str">
        <f t="shared" si="34"/>
        <v/>
      </c>
      <c r="M766" s="45"/>
      <c r="O766" s="126"/>
    </row>
    <row r="767" spans="1:15" x14ac:dyDescent="0.15">
      <c r="A767" s="24" t="s">
        <v>1323</v>
      </c>
      <c r="B767" s="24" t="s">
        <v>1324</v>
      </c>
      <c r="C767" s="24" t="s">
        <v>1885</v>
      </c>
      <c r="D767" s="24" t="s">
        <v>462</v>
      </c>
      <c r="E767" s="24" t="s">
        <v>465</v>
      </c>
      <c r="F767" s="56">
        <v>0</v>
      </c>
      <c r="G767" s="39">
        <v>0.16047445999999999</v>
      </c>
      <c r="H767" s="93">
        <f t="shared" si="35"/>
        <v>-1</v>
      </c>
      <c r="I767" s="94">
        <v>2.4750666899999998</v>
      </c>
      <c r="J767" s="95">
        <v>0</v>
      </c>
      <c r="K767" s="62" t="str">
        <f t="shared" si="33"/>
        <v/>
      </c>
      <c r="L767" s="64" t="str">
        <f t="shared" si="34"/>
        <v/>
      </c>
      <c r="M767" s="45"/>
      <c r="O767" s="126"/>
    </row>
    <row r="768" spans="1:15" x14ac:dyDescent="0.15">
      <c r="A768" s="24" t="s">
        <v>1443</v>
      </c>
      <c r="B768" s="24" t="s">
        <v>724</v>
      </c>
      <c r="C768" s="24" t="s">
        <v>1880</v>
      </c>
      <c r="D768" s="24" t="s">
        <v>462</v>
      </c>
      <c r="E768" s="24" t="s">
        <v>465</v>
      </c>
      <c r="F768" s="56">
        <v>0</v>
      </c>
      <c r="G768" s="39">
        <v>5.8528050000000005E-2</v>
      </c>
      <c r="H768" s="93">
        <f t="shared" si="35"/>
        <v>-1</v>
      </c>
      <c r="I768" s="94">
        <v>0</v>
      </c>
      <c r="J768" s="95">
        <v>8.0780000000000001E-3</v>
      </c>
      <c r="K768" s="62">
        <f t="shared" si="33"/>
        <v>-1</v>
      </c>
      <c r="L768" s="64" t="str">
        <f t="shared" si="34"/>
        <v/>
      </c>
      <c r="M768" s="45"/>
      <c r="O768" s="126"/>
    </row>
    <row r="769" spans="1:15" x14ac:dyDescent="0.15">
      <c r="A769" s="24" t="s">
        <v>271</v>
      </c>
      <c r="B769" s="24" t="s">
        <v>36</v>
      </c>
      <c r="C769" s="24" t="s">
        <v>1898</v>
      </c>
      <c r="D769" s="24" t="s">
        <v>463</v>
      </c>
      <c r="E769" s="24" t="s">
        <v>465</v>
      </c>
      <c r="F769" s="56">
        <v>0</v>
      </c>
      <c r="G769" s="39">
        <v>4.29266211604096E-2</v>
      </c>
      <c r="H769" s="93">
        <f t="shared" si="35"/>
        <v>-1</v>
      </c>
      <c r="I769" s="94">
        <v>0</v>
      </c>
      <c r="J769" s="95">
        <v>0</v>
      </c>
      <c r="K769" s="62" t="str">
        <f t="shared" si="33"/>
        <v/>
      </c>
      <c r="L769" s="64" t="str">
        <f t="shared" si="34"/>
        <v/>
      </c>
      <c r="M769" s="45"/>
      <c r="O769" s="126"/>
    </row>
    <row r="770" spans="1:15" x14ac:dyDescent="0.15">
      <c r="A770" s="24" t="s">
        <v>1709</v>
      </c>
      <c r="B770" s="24" t="s">
        <v>1710</v>
      </c>
      <c r="C770" s="24" t="s">
        <v>1884</v>
      </c>
      <c r="D770" s="24" t="s">
        <v>1744</v>
      </c>
      <c r="E770" s="24" t="s">
        <v>465</v>
      </c>
      <c r="F770" s="56">
        <v>0</v>
      </c>
      <c r="G770" s="39">
        <v>4.2838800000000003E-2</v>
      </c>
      <c r="H770" s="93">
        <f t="shared" si="35"/>
        <v>-1</v>
      </c>
      <c r="I770" s="94">
        <v>0</v>
      </c>
      <c r="J770" s="95">
        <v>3.8827800000000003E-2</v>
      </c>
      <c r="K770" s="62">
        <f t="shared" si="33"/>
        <v>-1</v>
      </c>
      <c r="L770" s="64" t="str">
        <f t="shared" si="34"/>
        <v/>
      </c>
      <c r="M770" s="45"/>
      <c r="O770" s="126"/>
    </row>
    <row r="771" spans="1:15" x14ac:dyDescent="0.15">
      <c r="A771" s="24" t="s">
        <v>549</v>
      </c>
      <c r="B771" s="24" t="s">
        <v>2107</v>
      </c>
      <c r="C771" s="24" t="s">
        <v>1879</v>
      </c>
      <c r="D771" s="24" t="s">
        <v>462</v>
      </c>
      <c r="E771" s="24" t="s">
        <v>465</v>
      </c>
      <c r="F771" s="56">
        <v>0</v>
      </c>
      <c r="G771" s="39">
        <v>4.1379400000000004E-2</v>
      </c>
      <c r="H771" s="93">
        <f t="shared" si="35"/>
        <v>-1</v>
      </c>
      <c r="I771" s="94">
        <v>0</v>
      </c>
      <c r="J771" s="95">
        <v>0</v>
      </c>
      <c r="K771" s="62" t="str">
        <f t="shared" si="33"/>
        <v/>
      </c>
      <c r="L771" s="64" t="str">
        <f t="shared" si="34"/>
        <v/>
      </c>
      <c r="M771" s="45"/>
      <c r="O771" s="126"/>
    </row>
    <row r="772" spans="1:15" x14ac:dyDescent="0.15">
      <c r="A772" s="24" t="s">
        <v>1054</v>
      </c>
      <c r="B772" s="24" t="s">
        <v>445</v>
      </c>
      <c r="C772" s="24" t="s">
        <v>1878</v>
      </c>
      <c r="D772" s="24" t="s">
        <v>462</v>
      </c>
      <c r="E772" s="24" t="s">
        <v>465</v>
      </c>
      <c r="F772" s="56">
        <v>0</v>
      </c>
      <c r="G772" s="39">
        <v>4.060776E-2</v>
      </c>
      <c r="H772" s="93">
        <f t="shared" si="35"/>
        <v>-1</v>
      </c>
      <c r="I772" s="94">
        <v>0</v>
      </c>
      <c r="J772" s="95">
        <v>4.060776E-2</v>
      </c>
      <c r="K772" s="62">
        <f t="shared" si="33"/>
        <v>-1</v>
      </c>
      <c r="L772" s="64" t="str">
        <f t="shared" si="34"/>
        <v/>
      </c>
      <c r="M772" s="45"/>
      <c r="O772" s="126"/>
    </row>
    <row r="773" spans="1:15" x14ac:dyDescent="0.15">
      <c r="A773" s="24" t="s">
        <v>52</v>
      </c>
      <c r="B773" s="24" t="s">
        <v>900</v>
      </c>
      <c r="C773" s="24" t="s">
        <v>1444</v>
      </c>
      <c r="D773" s="24" t="s">
        <v>462</v>
      </c>
      <c r="E773" s="24" t="s">
        <v>465</v>
      </c>
      <c r="F773" s="56">
        <v>0</v>
      </c>
      <c r="G773" s="39">
        <v>4.0169999999999997E-2</v>
      </c>
      <c r="H773" s="93">
        <f t="shared" si="35"/>
        <v>-1</v>
      </c>
      <c r="I773" s="94">
        <v>0</v>
      </c>
      <c r="J773" s="95">
        <v>4.0169999999999997E-2</v>
      </c>
      <c r="K773" s="62">
        <f t="shared" si="33"/>
        <v>-1</v>
      </c>
      <c r="L773" s="64" t="str">
        <f t="shared" si="34"/>
        <v/>
      </c>
      <c r="M773" s="45"/>
      <c r="O773" s="126"/>
    </row>
    <row r="774" spans="1:15" x14ac:dyDescent="0.15">
      <c r="A774" s="24" t="s">
        <v>904</v>
      </c>
      <c r="B774" s="24" t="s">
        <v>905</v>
      </c>
      <c r="C774" s="24" t="s">
        <v>1444</v>
      </c>
      <c r="D774" s="24" t="s">
        <v>462</v>
      </c>
      <c r="E774" s="24" t="s">
        <v>465</v>
      </c>
      <c r="F774" s="56">
        <v>0</v>
      </c>
      <c r="G774" s="39">
        <v>2.8574099999999998E-2</v>
      </c>
      <c r="H774" s="93">
        <f t="shared" si="35"/>
        <v>-1</v>
      </c>
      <c r="I774" s="94">
        <v>0</v>
      </c>
      <c r="J774" s="95">
        <v>0.65148455000000005</v>
      </c>
      <c r="K774" s="62">
        <f t="shared" si="33"/>
        <v>-1</v>
      </c>
      <c r="L774" s="64" t="str">
        <f t="shared" si="34"/>
        <v/>
      </c>
      <c r="M774" s="45"/>
      <c r="O774" s="126"/>
    </row>
    <row r="775" spans="1:15" x14ac:dyDescent="0.15">
      <c r="A775" s="24" t="s">
        <v>2113</v>
      </c>
      <c r="B775" s="24" t="s">
        <v>2114</v>
      </c>
      <c r="C775" s="24" t="s">
        <v>1880</v>
      </c>
      <c r="D775" s="24" t="s">
        <v>462</v>
      </c>
      <c r="E775" s="24" t="s">
        <v>465</v>
      </c>
      <c r="F775" s="56">
        <v>0</v>
      </c>
      <c r="G775" s="39">
        <v>2.3760750000000001E-2</v>
      </c>
      <c r="H775" s="93">
        <f t="shared" si="35"/>
        <v>-1</v>
      </c>
      <c r="I775" s="94">
        <v>2.360872E-2</v>
      </c>
      <c r="J775" s="95">
        <v>1.880302E-2</v>
      </c>
      <c r="K775" s="62">
        <f t="shared" ref="K775:K825" si="36">IF(ISERROR(I775/J775-1),"",((I775/J775-1)))</f>
        <v>0.25558128428305671</v>
      </c>
      <c r="L775" s="64" t="str">
        <f t="shared" ref="L775:L825" si="37">IF(ISERROR(I775/F775),"",(I775/F775))</f>
        <v/>
      </c>
      <c r="M775" s="45"/>
      <c r="O775" s="126"/>
    </row>
    <row r="776" spans="1:15" x14ac:dyDescent="0.15">
      <c r="A776" s="24" t="s">
        <v>310</v>
      </c>
      <c r="B776" s="24" t="s">
        <v>357</v>
      </c>
      <c r="C776" s="24" t="s">
        <v>1444</v>
      </c>
      <c r="D776" s="24" t="s">
        <v>462</v>
      </c>
      <c r="E776" s="24" t="s">
        <v>465</v>
      </c>
      <c r="F776" s="56">
        <v>0</v>
      </c>
      <c r="G776" s="39">
        <v>2.1832000000000001E-2</v>
      </c>
      <c r="H776" s="93">
        <f t="shared" si="35"/>
        <v>-1</v>
      </c>
      <c r="I776" s="94">
        <v>0</v>
      </c>
      <c r="J776" s="95">
        <v>2.1832000000000001E-2</v>
      </c>
      <c r="K776" s="62">
        <f t="shared" si="36"/>
        <v>-1</v>
      </c>
      <c r="L776" s="64" t="str">
        <f t="shared" si="37"/>
        <v/>
      </c>
      <c r="M776" s="45"/>
      <c r="O776" s="126"/>
    </row>
    <row r="777" spans="1:15" x14ac:dyDescent="0.15">
      <c r="A777" s="24" t="s">
        <v>1079</v>
      </c>
      <c r="B777" s="24" t="s">
        <v>2115</v>
      </c>
      <c r="C777" s="24" t="s">
        <v>1878</v>
      </c>
      <c r="D777" s="24" t="s">
        <v>462</v>
      </c>
      <c r="E777" s="24" t="s">
        <v>465</v>
      </c>
      <c r="F777" s="56">
        <v>0</v>
      </c>
      <c r="G777" s="39">
        <v>1.9524679999999999E-2</v>
      </c>
      <c r="H777" s="93">
        <f t="shared" si="35"/>
        <v>-1</v>
      </c>
      <c r="I777" s="94">
        <v>0</v>
      </c>
      <c r="J777" s="95">
        <v>0</v>
      </c>
      <c r="K777" s="62" t="str">
        <f t="shared" si="36"/>
        <v/>
      </c>
      <c r="L777" s="64" t="str">
        <f t="shared" si="37"/>
        <v/>
      </c>
      <c r="M777" s="45"/>
      <c r="O777" s="126"/>
    </row>
    <row r="778" spans="1:15" x14ac:dyDescent="0.15">
      <c r="A778" s="24" t="s">
        <v>875</v>
      </c>
      <c r="B778" s="24" t="s">
        <v>876</v>
      </c>
      <c r="C778" s="24" t="s">
        <v>1879</v>
      </c>
      <c r="D778" s="24" t="s">
        <v>462</v>
      </c>
      <c r="E778" s="24" t="s">
        <v>465</v>
      </c>
      <c r="F778" s="56">
        <v>0</v>
      </c>
      <c r="G778" s="39">
        <v>8.7073799999999989E-3</v>
      </c>
      <c r="H778" s="93">
        <f t="shared" ref="H778:H825" si="38">IF(ISERROR(F778/G778-1),"",((F778/G778-1)))</f>
        <v>-1</v>
      </c>
      <c r="I778" s="94">
        <v>0</v>
      </c>
      <c r="J778" s="95">
        <v>1.7400410000000002E-2</v>
      </c>
      <c r="K778" s="107">
        <f t="shared" si="36"/>
        <v>-1</v>
      </c>
      <c r="L778" s="64" t="str">
        <f t="shared" si="37"/>
        <v/>
      </c>
      <c r="M778" s="45"/>
      <c r="O778" s="126"/>
    </row>
    <row r="779" spans="1:15" x14ac:dyDescent="0.15">
      <c r="A779" s="24" t="s">
        <v>1725</v>
      </c>
      <c r="B779" s="24" t="s">
        <v>1726</v>
      </c>
      <c r="C779" s="24" t="s">
        <v>1882</v>
      </c>
      <c r="D779" s="24" t="s">
        <v>463</v>
      </c>
      <c r="E779" s="24" t="s">
        <v>466</v>
      </c>
      <c r="F779" s="56">
        <v>0</v>
      </c>
      <c r="G779" s="104">
        <v>2.6445000000000001E-3</v>
      </c>
      <c r="H779" s="93">
        <f t="shared" si="38"/>
        <v>-1</v>
      </c>
      <c r="I779" s="94">
        <v>0</v>
      </c>
      <c r="J779" s="95">
        <v>0</v>
      </c>
      <c r="K779" s="107" t="str">
        <f t="shared" si="36"/>
        <v/>
      </c>
      <c r="L779" s="64" t="str">
        <f t="shared" si="37"/>
        <v/>
      </c>
      <c r="M779" s="45"/>
      <c r="O779" s="126"/>
    </row>
    <row r="780" spans="1:15" x14ac:dyDescent="0.15">
      <c r="A780" s="24" t="s">
        <v>318</v>
      </c>
      <c r="B780" s="24" t="s">
        <v>326</v>
      </c>
      <c r="C780" s="24" t="s">
        <v>1444</v>
      </c>
      <c r="D780" s="24" t="s">
        <v>463</v>
      </c>
      <c r="E780" s="24" t="s">
        <v>466</v>
      </c>
      <c r="F780" s="56">
        <v>0</v>
      </c>
      <c r="G780" s="104">
        <v>1.01304E-3</v>
      </c>
      <c r="H780" s="93">
        <f t="shared" si="38"/>
        <v>-1</v>
      </c>
      <c r="I780" s="94">
        <v>0</v>
      </c>
      <c r="J780" s="95">
        <v>1.01304E-3</v>
      </c>
      <c r="K780" s="107">
        <f t="shared" si="36"/>
        <v>-1</v>
      </c>
      <c r="L780" s="64" t="str">
        <f t="shared" si="37"/>
        <v/>
      </c>
      <c r="M780" s="45"/>
      <c r="O780" s="126"/>
    </row>
    <row r="781" spans="1:15" x14ac:dyDescent="0.15">
      <c r="A781" s="24" t="s">
        <v>1780</v>
      </c>
      <c r="B781" s="24" t="s">
        <v>1781</v>
      </c>
      <c r="C781" s="24" t="s">
        <v>1883</v>
      </c>
      <c r="D781" s="24" t="s">
        <v>462</v>
      </c>
      <c r="E781" s="24" t="s">
        <v>465</v>
      </c>
      <c r="F781" s="56">
        <v>0</v>
      </c>
      <c r="G781" s="104">
        <v>3.0159999999999999E-5</v>
      </c>
      <c r="H781" s="93">
        <f t="shared" si="38"/>
        <v>-1</v>
      </c>
      <c r="I781" s="94">
        <v>0</v>
      </c>
      <c r="J781" s="95">
        <v>0</v>
      </c>
      <c r="K781" s="107" t="str">
        <f t="shared" si="36"/>
        <v/>
      </c>
      <c r="L781" s="64" t="str">
        <f t="shared" si="37"/>
        <v/>
      </c>
      <c r="M781" s="45"/>
      <c r="O781" s="126"/>
    </row>
    <row r="782" spans="1:15" x14ac:dyDescent="0.15">
      <c r="A782" s="24" t="s">
        <v>1041</v>
      </c>
      <c r="B782" s="24" t="s">
        <v>434</v>
      </c>
      <c r="C782" s="24" t="s">
        <v>1878</v>
      </c>
      <c r="D782" s="24" t="s">
        <v>462</v>
      </c>
      <c r="E782" s="24" t="s">
        <v>465</v>
      </c>
      <c r="F782" s="56">
        <v>0</v>
      </c>
      <c r="G782" s="104">
        <v>0</v>
      </c>
      <c r="H782" s="93" t="str">
        <f t="shared" si="38"/>
        <v/>
      </c>
      <c r="I782" s="94">
        <v>0</v>
      </c>
      <c r="J782" s="95">
        <v>0</v>
      </c>
      <c r="K782" s="107" t="str">
        <f t="shared" si="36"/>
        <v/>
      </c>
      <c r="L782" s="64" t="str">
        <f t="shared" si="37"/>
        <v/>
      </c>
      <c r="M782" s="45"/>
      <c r="O782" s="126"/>
    </row>
    <row r="783" spans="1:15" x14ac:dyDescent="0.15">
      <c r="A783" s="24" t="s">
        <v>269</v>
      </c>
      <c r="B783" s="24" t="s">
        <v>31</v>
      </c>
      <c r="C783" s="24" t="s">
        <v>1898</v>
      </c>
      <c r="D783" s="24" t="s">
        <v>2111</v>
      </c>
      <c r="E783" s="24" t="s">
        <v>465</v>
      </c>
      <c r="F783" s="56">
        <v>0</v>
      </c>
      <c r="G783" s="104">
        <v>0</v>
      </c>
      <c r="H783" s="93" t="str">
        <f t="shared" si="38"/>
        <v/>
      </c>
      <c r="I783" s="94">
        <v>0</v>
      </c>
      <c r="J783" s="95">
        <v>0</v>
      </c>
      <c r="K783" s="107" t="str">
        <f t="shared" si="36"/>
        <v/>
      </c>
      <c r="L783" s="64" t="str">
        <f t="shared" si="37"/>
        <v/>
      </c>
      <c r="M783" s="45"/>
      <c r="O783" s="126"/>
    </row>
    <row r="784" spans="1:15" x14ac:dyDescent="0.15">
      <c r="A784" s="24" t="s">
        <v>1016</v>
      </c>
      <c r="B784" s="24" t="s">
        <v>1017</v>
      </c>
      <c r="C784" s="24" t="s">
        <v>2135</v>
      </c>
      <c r="D784" s="24" t="s">
        <v>462</v>
      </c>
      <c r="E784" s="24" t="s">
        <v>465</v>
      </c>
      <c r="F784" s="56">
        <v>0</v>
      </c>
      <c r="G784" s="104">
        <v>0</v>
      </c>
      <c r="H784" s="93" t="str">
        <f t="shared" si="38"/>
        <v/>
      </c>
      <c r="I784" s="94">
        <v>0</v>
      </c>
      <c r="J784" s="95">
        <v>0</v>
      </c>
      <c r="K784" s="107" t="str">
        <f t="shared" si="36"/>
        <v/>
      </c>
      <c r="L784" s="64" t="str">
        <f t="shared" si="37"/>
        <v/>
      </c>
      <c r="M784" s="45"/>
      <c r="O784" s="126"/>
    </row>
    <row r="785" spans="1:15" x14ac:dyDescent="0.15">
      <c r="A785" s="24" t="s">
        <v>268</v>
      </c>
      <c r="B785" s="24" t="s">
        <v>30</v>
      </c>
      <c r="C785" s="24" t="s">
        <v>1898</v>
      </c>
      <c r="D785" s="24" t="s">
        <v>2111</v>
      </c>
      <c r="E785" s="24" t="s">
        <v>465</v>
      </c>
      <c r="F785" s="56">
        <v>0</v>
      </c>
      <c r="G785" s="39">
        <v>0</v>
      </c>
      <c r="H785" s="93" t="str">
        <f t="shared" si="38"/>
        <v/>
      </c>
      <c r="I785" s="94">
        <v>0</v>
      </c>
      <c r="J785" s="95">
        <v>0</v>
      </c>
      <c r="K785" s="62" t="str">
        <f t="shared" si="36"/>
        <v/>
      </c>
      <c r="L785" s="64" t="str">
        <f t="shared" si="37"/>
        <v/>
      </c>
      <c r="M785" s="45"/>
      <c r="O785" s="126"/>
    </row>
    <row r="786" spans="1:15" x14ac:dyDescent="0.15">
      <c r="A786" s="24" t="s">
        <v>14</v>
      </c>
      <c r="B786" s="24" t="s">
        <v>15</v>
      </c>
      <c r="C786" s="24" t="s">
        <v>2135</v>
      </c>
      <c r="D786" s="24" t="s">
        <v>463</v>
      </c>
      <c r="E786" s="24" t="s">
        <v>466</v>
      </c>
      <c r="F786" s="56">
        <v>0</v>
      </c>
      <c r="G786" s="39">
        <v>0</v>
      </c>
      <c r="H786" s="93" t="str">
        <f t="shared" si="38"/>
        <v/>
      </c>
      <c r="I786" s="94">
        <v>0</v>
      </c>
      <c r="J786" s="95">
        <v>0</v>
      </c>
      <c r="K786" s="62" t="str">
        <f t="shared" si="36"/>
        <v/>
      </c>
      <c r="L786" s="64" t="str">
        <f t="shared" si="37"/>
        <v/>
      </c>
      <c r="M786" s="45"/>
      <c r="O786" s="126"/>
    </row>
    <row r="787" spans="1:15" x14ac:dyDescent="0.15">
      <c r="A787" s="24" t="s">
        <v>1075</v>
      </c>
      <c r="B787" s="24" t="s">
        <v>2131</v>
      </c>
      <c r="C787" s="24" t="s">
        <v>1878</v>
      </c>
      <c r="D787" s="24" t="s">
        <v>462</v>
      </c>
      <c r="E787" s="24" t="s">
        <v>465</v>
      </c>
      <c r="F787" s="56">
        <v>0</v>
      </c>
      <c r="G787" s="39">
        <v>0</v>
      </c>
      <c r="H787" s="93" t="str">
        <f t="shared" si="38"/>
        <v/>
      </c>
      <c r="I787" s="94">
        <v>0</v>
      </c>
      <c r="J787" s="95">
        <v>0</v>
      </c>
      <c r="K787" s="62" t="str">
        <f t="shared" si="36"/>
        <v/>
      </c>
      <c r="L787" s="64" t="str">
        <f t="shared" si="37"/>
        <v/>
      </c>
      <c r="M787" s="45"/>
      <c r="O787" s="126"/>
    </row>
    <row r="788" spans="1:15" x14ac:dyDescent="0.15">
      <c r="A788" s="24" t="s">
        <v>1045</v>
      </c>
      <c r="B788" s="24" t="s">
        <v>437</v>
      </c>
      <c r="C788" s="24" t="s">
        <v>1878</v>
      </c>
      <c r="D788" s="24" t="s">
        <v>462</v>
      </c>
      <c r="E788" s="24" t="s">
        <v>465</v>
      </c>
      <c r="F788" s="56">
        <v>0</v>
      </c>
      <c r="G788" s="39">
        <v>0</v>
      </c>
      <c r="H788" s="93" t="str">
        <f t="shared" si="38"/>
        <v/>
      </c>
      <c r="I788" s="94">
        <v>0</v>
      </c>
      <c r="J788" s="95">
        <v>0</v>
      </c>
      <c r="K788" s="62" t="str">
        <f t="shared" si="36"/>
        <v/>
      </c>
      <c r="L788" s="64" t="str">
        <f t="shared" si="37"/>
        <v/>
      </c>
      <c r="M788" s="45"/>
      <c r="O788" s="126"/>
    </row>
    <row r="789" spans="1:15" x14ac:dyDescent="0.15">
      <c r="A789" s="24" t="s">
        <v>1049</v>
      </c>
      <c r="B789" s="24" t="s">
        <v>2128</v>
      </c>
      <c r="C789" s="24" t="s">
        <v>1878</v>
      </c>
      <c r="D789" s="24" t="s">
        <v>462</v>
      </c>
      <c r="E789" s="24" t="s">
        <v>465</v>
      </c>
      <c r="F789" s="56">
        <v>0</v>
      </c>
      <c r="G789" s="39">
        <v>0</v>
      </c>
      <c r="H789" s="93" t="str">
        <f t="shared" si="38"/>
        <v/>
      </c>
      <c r="I789" s="94">
        <v>0</v>
      </c>
      <c r="J789" s="95">
        <v>0</v>
      </c>
      <c r="K789" s="62" t="str">
        <f t="shared" si="36"/>
        <v/>
      </c>
      <c r="L789" s="64" t="str">
        <f t="shared" si="37"/>
        <v/>
      </c>
      <c r="M789" s="45"/>
      <c r="O789" s="126"/>
    </row>
    <row r="790" spans="1:15" x14ac:dyDescent="0.15">
      <c r="A790" s="24" t="s">
        <v>1196</v>
      </c>
      <c r="B790" s="24" t="s">
        <v>1197</v>
      </c>
      <c r="C790" s="24" t="s">
        <v>1884</v>
      </c>
      <c r="D790" s="24" t="s">
        <v>463</v>
      </c>
      <c r="E790" s="24" t="s">
        <v>466</v>
      </c>
      <c r="F790" s="56">
        <v>0</v>
      </c>
      <c r="G790" s="39">
        <v>0</v>
      </c>
      <c r="H790" s="93" t="str">
        <f t="shared" si="38"/>
        <v/>
      </c>
      <c r="I790" s="94">
        <v>0</v>
      </c>
      <c r="J790" s="95">
        <v>0</v>
      </c>
      <c r="K790" s="62" t="str">
        <f t="shared" si="36"/>
        <v/>
      </c>
      <c r="L790" s="64" t="str">
        <f t="shared" si="37"/>
        <v/>
      </c>
      <c r="M790" s="45"/>
      <c r="O790" s="126"/>
    </row>
    <row r="791" spans="1:15" x14ac:dyDescent="0.15">
      <c r="A791" s="24" t="s">
        <v>1693</v>
      </c>
      <c r="B791" s="24" t="s">
        <v>1694</v>
      </c>
      <c r="C791" s="24" t="s">
        <v>2135</v>
      </c>
      <c r="D791" s="24" t="s">
        <v>462</v>
      </c>
      <c r="E791" s="24" t="s">
        <v>465</v>
      </c>
      <c r="F791" s="56">
        <v>0</v>
      </c>
      <c r="G791" s="39">
        <v>0</v>
      </c>
      <c r="H791" s="93" t="str">
        <f t="shared" si="38"/>
        <v/>
      </c>
      <c r="I791" s="94">
        <v>0</v>
      </c>
      <c r="J791" s="95">
        <v>0</v>
      </c>
      <c r="K791" s="62" t="str">
        <f t="shared" si="36"/>
        <v/>
      </c>
      <c r="L791" s="64" t="str">
        <f t="shared" si="37"/>
        <v/>
      </c>
      <c r="M791" s="45"/>
      <c r="O791" s="126"/>
    </row>
    <row r="792" spans="1:15" x14ac:dyDescent="0.15">
      <c r="A792" s="24" t="s">
        <v>1697</v>
      </c>
      <c r="B792" s="24" t="s">
        <v>1698</v>
      </c>
      <c r="C792" s="24" t="s">
        <v>2135</v>
      </c>
      <c r="D792" s="24" t="s">
        <v>462</v>
      </c>
      <c r="E792" s="24" t="s">
        <v>465</v>
      </c>
      <c r="F792" s="56">
        <v>0</v>
      </c>
      <c r="G792" s="39">
        <v>0</v>
      </c>
      <c r="H792" s="93" t="str">
        <f t="shared" si="38"/>
        <v/>
      </c>
      <c r="I792" s="94">
        <v>0</v>
      </c>
      <c r="J792" s="95">
        <v>0</v>
      </c>
      <c r="K792" s="62" t="str">
        <f t="shared" si="36"/>
        <v/>
      </c>
      <c r="L792" s="64" t="str">
        <f t="shared" si="37"/>
        <v/>
      </c>
      <c r="M792" s="45"/>
      <c r="O792" s="126"/>
    </row>
    <row r="793" spans="1:15" x14ac:dyDescent="0.15">
      <c r="A793" s="24" t="s">
        <v>1057</v>
      </c>
      <c r="B793" s="24" t="s">
        <v>448</v>
      </c>
      <c r="C793" s="24" t="s">
        <v>1878</v>
      </c>
      <c r="D793" s="24" t="s">
        <v>462</v>
      </c>
      <c r="E793" s="24" t="s">
        <v>465</v>
      </c>
      <c r="F793" s="56">
        <v>0</v>
      </c>
      <c r="G793" s="39">
        <v>0</v>
      </c>
      <c r="H793" s="93" t="str">
        <f t="shared" si="38"/>
        <v/>
      </c>
      <c r="I793" s="94">
        <v>0</v>
      </c>
      <c r="J793" s="95">
        <v>0</v>
      </c>
      <c r="K793" s="62" t="str">
        <f t="shared" si="36"/>
        <v/>
      </c>
      <c r="L793" s="64" t="str">
        <f t="shared" si="37"/>
        <v/>
      </c>
      <c r="M793" s="45"/>
      <c r="O793" s="126"/>
    </row>
    <row r="794" spans="1:15" x14ac:dyDescent="0.15">
      <c r="A794" s="24" t="s">
        <v>1699</v>
      </c>
      <c r="B794" s="24" t="s">
        <v>1700</v>
      </c>
      <c r="C794" s="24" t="s">
        <v>2135</v>
      </c>
      <c r="D794" s="24" t="s">
        <v>462</v>
      </c>
      <c r="E794" s="24" t="s">
        <v>465</v>
      </c>
      <c r="F794" s="56">
        <v>0</v>
      </c>
      <c r="G794" s="39">
        <v>0</v>
      </c>
      <c r="H794" s="93" t="str">
        <f t="shared" si="38"/>
        <v/>
      </c>
      <c r="I794" s="94">
        <v>0</v>
      </c>
      <c r="J794" s="95">
        <v>0</v>
      </c>
      <c r="K794" s="62" t="str">
        <f t="shared" si="36"/>
        <v/>
      </c>
      <c r="L794" s="64" t="str">
        <f t="shared" si="37"/>
        <v/>
      </c>
      <c r="M794" s="45"/>
      <c r="O794" s="126"/>
    </row>
    <row r="795" spans="1:15" x14ac:dyDescent="0.15">
      <c r="A795" s="24" t="s">
        <v>281</v>
      </c>
      <c r="B795" s="24" t="s">
        <v>23</v>
      </c>
      <c r="C795" s="24" t="s">
        <v>1898</v>
      </c>
      <c r="D795" s="24" t="s">
        <v>463</v>
      </c>
      <c r="E795" s="24" t="s">
        <v>465</v>
      </c>
      <c r="F795" s="56">
        <v>0</v>
      </c>
      <c r="G795" s="39">
        <v>0</v>
      </c>
      <c r="H795" s="93" t="str">
        <f t="shared" si="38"/>
        <v/>
      </c>
      <c r="I795" s="94">
        <v>0</v>
      </c>
      <c r="J795" s="95">
        <v>0</v>
      </c>
      <c r="K795" s="62" t="str">
        <f t="shared" si="36"/>
        <v/>
      </c>
      <c r="L795" s="64" t="str">
        <f t="shared" si="37"/>
        <v/>
      </c>
      <c r="M795" s="45"/>
      <c r="O795" s="126"/>
    </row>
    <row r="796" spans="1:15" x14ac:dyDescent="0.15">
      <c r="A796" s="24" t="s">
        <v>2023</v>
      </c>
      <c r="B796" s="24" t="s">
        <v>372</v>
      </c>
      <c r="C796" s="24" t="s">
        <v>1444</v>
      </c>
      <c r="D796" s="24" t="s">
        <v>462</v>
      </c>
      <c r="E796" s="24" t="s">
        <v>465</v>
      </c>
      <c r="F796" s="56">
        <v>0</v>
      </c>
      <c r="G796" s="39">
        <v>0</v>
      </c>
      <c r="H796" s="93" t="str">
        <f t="shared" si="38"/>
        <v/>
      </c>
      <c r="I796" s="94">
        <v>0.67507440000000007</v>
      </c>
      <c r="J796" s="95">
        <v>0.72591995999999992</v>
      </c>
      <c r="K796" s="107">
        <f t="shared" si="36"/>
        <v>-7.0042928699742379E-2</v>
      </c>
      <c r="L796" s="64" t="str">
        <f t="shared" si="37"/>
        <v/>
      </c>
      <c r="M796" s="45"/>
      <c r="O796" s="126"/>
    </row>
    <row r="797" spans="1:15" x14ac:dyDescent="0.15">
      <c r="A797" s="24" t="s">
        <v>307</v>
      </c>
      <c r="B797" s="24" t="s">
        <v>308</v>
      </c>
      <c r="C797" s="24" t="s">
        <v>1444</v>
      </c>
      <c r="D797" s="24" t="s">
        <v>462</v>
      </c>
      <c r="E797" s="24" t="s">
        <v>465</v>
      </c>
      <c r="F797" s="56">
        <v>0</v>
      </c>
      <c r="G797" s="104">
        <v>0</v>
      </c>
      <c r="H797" s="93" t="str">
        <f t="shared" si="38"/>
        <v/>
      </c>
      <c r="I797" s="94">
        <v>2.1219999999999999</v>
      </c>
      <c r="J797" s="95">
        <v>0</v>
      </c>
      <c r="K797" s="107" t="str">
        <f t="shared" si="36"/>
        <v/>
      </c>
      <c r="L797" s="64" t="str">
        <f t="shared" si="37"/>
        <v/>
      </c>
      <c r="M797" s="45"/>
      <c r="O797" s="126"/>
    </row>
    <row r="798" spans="1:15" x14ac:dyDescent="0.15">
      <c r="A798" s="24" t="s">
        <v>280</v>
      </c>
      <c r="B798" s="24" t="s">
        <v>423</v>
      </c>
      <c r="C798" s="24" t="s">
        <v>1898</v>
      </c>
      <c r="D798" s="24" t="s">
        <v>463</v>
      </c>
      <c r="E798" s="24" t="s">
        <v>465</v>
      </c>
      <c r="F798" s="56">
        <v>0</v>
      </c>
      <c r="G798" s="104">
        <v>0</v>
      </c>
      <c r="H798" s="93" t="str">
        <f t="shared" si="38"/>
        <v/>
      </c>
      <c r="I798" s="94">
        <v>0</v>
      </c>
      <c r="J798" s="95">
        <v>11.673880802292301</v>
      </c>
      <c r="K798" s="107">
        <f t="shared" si="36"/>
        <v>-1</v>
      </c>
      <c r="L798" s="64" t="str">
        <f t="shared" si="37"/>
        <v/>
      </c>
      <c r="M798" s="45"/>
      <c r="O798" s="126"/>
    </row>
    <row r="799" spans="1:15" x14ac:dyDescent="0.15">
      <c r="A799" s="24" t="s">
        <v>744</v>
      </c>
      <c r="B799" s="24" t="s">
        <v>757</v>
      </c>
      <c r="C799" s="24" t="s">
        <v>1885</v>
      </c>
      <c r="D799" s="24" t="s">
        <v>462</v>
      </c>
      <c r="E799" s="24" t="s">
        <v>465</v>
      </c>
      <c r="F799" s="56">
        <v>0</v>
      </c>
      <c r="G799" s="104">
        <v>0</v>
      </c>
      <c r="H799" s="93" t="str">
        <f t="shared" si="38"/>
        <v/>
      </c>
      <c r="I799" s="94">
        <v>0</v>
      </c>
      <c r="J799" s="95">
        <v>0</v>
      </c>
      <c r="K799" s="107" t="str">
        <f t="shared" si="36"/>
        <v/>
      </c>
      <c r="L799" s="64" t="str">
        <f t="shared" si="37"/>
        <v/>
      </c>
      <c r="M799" s="45"/>
      <c r="O799" s="126"/>
    </row>
    <row r="800" spans="1:15" x14ac:dyDescent="0.15">
      <c r="A800" s="24" t="s">
        <v>57</v>
      </c>
      <c r="B800" s="24" t="s">
        <v>797</v>
      </c>
      <c r="C800" s="24" t="s">
        <v>1881</v>
      </c>
      <c r="D800" s="24" t="s">
        <v>462</v>
      </c>
      <c r="E800" s="24" t="s">
        <v>465</v>
      </c>
      <c r="F800" s="56">
        <v>0</v>
      </c>
      <c r="G800" s="104">
        <v>0</v>
      </c>
      <c r="H800" s="93" t="str">
        <f t="shared" si="38"/>
        <v/>
      </c>
      <c r="I800" s="94">
        <v>1.5770356000000001</v>
      </c>
      <c r="J800" s="95">
        <v>2.2428499999999998</v>
      </c>
      <c r="K800" s="107">
        <f t="shared" si="36"/>
        <v>-0.29686086898365904</v>
      </c>
      <c r="L800" s="64" t="str">
        <f t="shared" si="37"/>
        <v/>
      </c>
      <c r="M800" s="45"/>
      <c r="O800" s="126"/>
    </row>
    <row r="801" spans="1:15" x14ac:dyDescent="0.15">
      <c r="A801" s="24" t="s">
        <v>172</v>
      </c>
      <c r="B801" s="24" t="s">
        <v>173</v>
      </c>
      <c r="C801" s="24" t="s">
        <v>1886</v>
      </c>
      <c r="D801" s="24" t="s">
        <v>463</v>
      </c>
      <c r="E801" s="24" t="s">
        <v>466</v>
      </c>
      <c r="F801" s="56">
        <v>0</v>
      </c>
      <c r="G801" s="104">
        <v>0</v>
      </c>
      <c r="H801" s="93" t="str">
        <f t="shared" si="38"/>
        <v/>
      </c>
      <c r="I801" s="94">
        <v>0</v>
      </c>
      <c r="J801" s="95">
        <v>0</v>
      </c>
      <c r="K801" s="107" t="str">
        <f t="shared" si="36"/>
        <v/>
      </c>
      <c r="L801" s="64" t="str">
        <f t="shared" si="37"/>
        <v/>
      </c>
      <c r="M801" s="45"/>
      <c r="O801" s="126"/>
    </row>
    <row r="802" spans="1:15" x14ac:dyDescent="0.15">
      <c r="A802" s="24" t="s">
        <v>1074</v>
      </c>
      <c r="B802" s="24" t="s">
        <v>2117</v>
      </c>
      <c r="C802" s="24" t="s">
        <v>1878</v>
      </c>
      <c r="D802" s="24" t="s">
        <v>462</v>
      </c>
      <c r="E802" s="24" t="s">
        <v>465</v>
      </c>
      <c r="F802" s="56">
        <v>0</v>
      </c>
      <c r="G802" s="104">
        <v>0</v>
      </c>
      <c r="H802" s="93" t="str">
        <f t="shared" si="38"/>
        <v/>
      </c>
      <c r="I802" s="94">
        <v>0</v>
      </c>
      <c r="J802" s="95">
        <v>0</v>
      </c>
      <c r="K802" s="107" t="str">
        <f t="shared" si="36"/>
        <v/>
      </c>
      <c r="L802" s="64" t="str">
        <f t="shared" si="37"/>
        <v/>
      </c>
      <c r="M802" s="45"/>
      <c r="O802" s="126"/>
    </row>
    <row r="803" spans="1:15" x14ac:dyDescent="0.15">
      <c r="A803" s="24" t="s">
        <v>1039</v>
      </c>
      <c r="B803" s="24" t="s">
        <v>432</v>
      </c>
      <c r="C803" s="24" t="s">
        <v>1878</v>
      </c>
      <c r="D803" s="24" t="s">
        <v>462</v>
      </c>
      <c r="E803" s="24" t="s">
        <v>465</v>
      </c>
      <c r="F803" s="56">
        <v>0</v>
      </c>
      <c r="G803" s="39">
        <v>0</v>
      </c>
      <c r="H803" s="93" t="str">
        <f t="shared" si="38"/>
        <v/>
      </c>
      <c r="I803" s="94">
        <v>0</v>
      </c>
      <c r="J803" s="95">
        <v>0</v>
      </c>
      <c r="K803" s="107" t="str">
        <f t="shared" si="36"/>
        <v/>
      </c>
      <c r="L803" s="64" t="str">
        <f t="shared" si="37"/>
        <v/>
      </c>
      <c r="M803" s="45"/>
      <c r="O803" s="126"/>
    </row>
    <row r="804" spans="1:15" x14ac:dyDescent="0.15">
      <c r="A804" s="24" t="s">
        <v>316</v>
      </c>
      <c r="B804" s="24" t="s">
        <v>324</v>
      </c>
      <c r="C804" s="24" t="s">
        <v>2135</v>
      </c>
      <c r="D804" s="24" t="s">
        <v>463</v>
      </c>
      <c r="E804" s="24" t="s">
        <v>466</v>
      </c>
      <c r="F804" s="56">
        <v>0</v>
      </c>
      <c r="G804" s="39">
        <v>0</v>
      </c>
      <c r="H804" s="93" t="str">
        <f t="shared" si="38"/>
        <v/>
      </c>
      <c r="I804" s="94">
        <v>0</v>
      </c>
      <c r="J804" s="95">
        <v>0</v>
      </c>
      <c r="K804" s="107" t="str">
        <f t="shared" si="36"/>
        <v/>
      </c>
      <c r="L804" s="64" t="str">
        <f t="shared" si="37"/>
        <v/>
      </c>
      <c r="M804" s="45"/>
      <c r="O804" s="126"/>
    </row>
    <row r="805" spans="1:15" x14ac:dyDescent="0.15">
      <c r="A805" s="24" t="s">
        <v>313</v>
      </c>
      <c r="B805" s="24" t="s">
        <v>321</v>
      </c>
      <c r="C805" s="24" t="s">
        <v>2135</v>
      </c>
      <c r="D805" s="24" t="s">
        <v>462</v>
      </c>
      <c r="E805" s="24" t="s">
        <v>465</v>
      </c>
      <c r="F805" s="56">
        <v>0</v>
      </c>
      <c r="G805" s="39">
        <v>0</v>
      </c>
      <c r="H805" s="93" t="str">
        <f t="shared" si="38"/>
        <v/>
      </c>
      <c r="I805" s="94">
        <v>0</v>
      </c>
      <c r="J805" s="95">
        <v>0</v>
      </c>
      <c r="K805" s="107" t="str">
        <f t="shared" si="36"/>
        <v/>
      </c>
      <c r="L805" s="64" t="str">
        <f t="shared" si="37"/>
        <v/>
      </c>
      <c r="M805" s="45"/>
      <c r="O805" s="126"/>
    </row>
    <row r="806" spans="1:15" x14ac:dyDescent="0.15">
      <c r="A806" s="24" t="s">
        <v>270</v>
      </c>
      <c r="B806" s="24" t="s">
        <v>32</v>
      </c>
      <c r="C806" s="24" t="s">
        <v>1898</v>
      </c>
      <c r="D806" s="24" t="s">
        <v>2111</v>
      </c>
      <c r="E806" s="24" t="s">
        <v>465</v>
      </c>
      <c r="F806" s="56">
        <v>0</v>
      </c>
      <c r="G806" s="104">
        <v>0</v>
      </c>
      <c r="H806" s="93" t="str">
        <f t="shared" si="38"/>
        <v/>
      </c>
      <c r="I806" s="94">
        <v>0</v>
      </c>
      <c r="J806" s="95">
        <v>0</v>
      </c>
      <c r="K806" s="107" t="str">
        <f t="shared" si="36"/>
        <v/>
      </c>
      <c r="L806" s="64" t="str">
        <f t="shared" si="37"/>
        <v/>
      </c>
      <c r="M806" s="45"/>
      <c r="O806" s="126"/>
    </row>
    <row r="807" spans="1:15" x14ac:dyDescent="0.15">
      <c r="A807" s="24" t="s">
        <v>621</v>
      </c>
      <c r="B807" s="24" t="s">
        <v>622</v>
      </c>
      <c r="C807" s="24" t="s">
        <v>1880</v>
      </c>
      <c r="D807" s="24" t="s">
        <v>462</v>
      </c>
      <c r="E807" s="24" t="s">
        <v>465</v>
      </c>
      <c r="F807" s="56">
        <v>0</v>
      </c>
      <c r="G807" s="104">
        <v>0</v>
      </c>
      <c r="H807" s="93" t="str">
        <f t="shared" si="38"/>
        <v/>
      </c>
      <c r="I807" s="94">
        <v>0</v>
      </c>
      <c r="J807" s="95">
        <v>0</v>
      </c>
      <c r="K807" s="107" t="str">
        <f t="shared" si="36"/>
        <v/>
      </c>
      <c r="L807" s="64" t="str">
        <f t="shared" si="37"/>
        <v/>
      </c>
      <c r="M807" s="45"/>
      <c r="O807" s="126"/>
    </row>
    <row r="808" spans="1:15" x14ac:dyDescent="0.15">
      <c r="A808" s="24" t="s">
        <v>877</v>
      </c>
      <c r="B808" s="24" t="s">
        <v>878</v>
      </c>
      <c r="C808" s="24" t="s">
        <v>1879</v>
      </c>
      <c r="D808" s="24" t="s">
        <v>462</v>
      </c>
      <c r="E808" s="24" t="s">
        <v>465</v>
      </c>
      <c r="F808" s="56">
        <v>0</v>
      </c>
      <c r="G808" s="104">
        <v>0</v>
      </c>
      <c r="H808" s="93" t="str">
        <f t="shared" si="38"/>
        <v/>
      </c>
      <c r="I808" s="94">
        <v>0</v>
      </c>
      <c r="J808" s="95">
        <v>0</v>
      </c>
      <c r="K808" s="107" t="str">
        <f t="shared" si="36"/>
        <v/>
      </c>
      <c r="L808" s="64" t="str">
        <f t="shared" si="37"/>
        <v/>
      </c>
      <c r="M808" s="45"/>
      <c r="O808" s="126"/>
    </row>
    <row r="809" spans="1:15" x14ac:dyDescent="0.15">
      <c r="A809" s="24" t="s">
        <v>1031</v>
      </c>
      <c r="B809" s="24" t="s">
        <v>2124</v>
      </c>
      <c r="C809" s="24" t="s">
        <v>1878</v>
      </c>
      <c r="D809" s="24" t="s">
        <v>462</v>
      </c>
      <c r="E809" s="24" t="s">
        <v>465</v>
      </c>
      <c r="F809" s="56">
        <v>0</v>
      </c>
      <c r="G809" s="104">
        <v>0</v>
      </c>
      <c r="H809" s="93" t="str">
        <f t="shared" si="38"/>
        <v/>
      </c>
      <c r="I809" s="94">
        <v>0</v>
      </c>
      <c r="J809" s="95">
        <v>0</v>
      </c>
      <c r="K809" s="107" t="str">
        <f t="shared" si="36"/>
        <v/>
      </c>
      <c r="L809" s="64" t="str">
        <f t="shared" si="37"/>
        <v/>
      </c>
      <c r="M809" s="45"/>
      <c r="O809" s="126"/>
    </row>
    <row r="810" spans="1:15" x14ac:dyDescent="0.15">
      <c r="A810" s="24" t="s">
        <v>1034</v>
      </c>
      <c r="B810" s="24" t="s">
        <v>2126</v>
      </c>
      <c r="C810" s="24" t="s">
        <v>1878</v>
      </c>
      <c r="D810" s="24" t="s">
        <v>462</v>
      </c>
      <c r="E810" s="24" t="s">
        <v>465</v>
      </c>
      <c r="F810" s="56">
        <v>0</v>
      </c>
      <c r="G810" s="104">
        <v>0</v>
      </c>
      <c r="H810" s="93" t="str">
        <f t="shared" si="38"/>
        <v/>
      </c>
      <c r="I810" s="94">
        <v>0</v>
      </c>
      <c r="J810" s="95">
        <v>0</v>
      </c>
      <c r="K810" s="107" t="str">
        <f t="shared" si="36"/>
        <v/>
      </c>
      <c r="L810" s="64" t="str">
        <f t="shared" si="37"/>
        <v/>
      </c>
      <c r="M810" s="45"/>
      <c r="O810" s="126"/>
    </row>
    <row r="811" spans="1:15" x14ac:dyDescent="0.15">
      <c r="A811" s="24" t="s">
        <v>2118</v>
      </c>
      <c r="B811" s="24" t="s">
        <v>2119</v>
      </c>
      <c r="C811" s="24" t="s">
        <v>1880</v>
      </c>
      <c r="D811" s="24" t="s">
        <v>462</v>
      </c>
      <c r="E811" s="24" t="s">
        <v>465</v>
      </c>
      <c r="F811" s="56">
        <v>0</v>
      </c>
      <c r="G811" s="104">
        <v>0</v>
      </c>
      <c r="H811" s="93" t="str">
        <f t="shared" si="38"/>
        <v/>
      </c>
      <c r="I811" s="94">
        <v>0.72892486000000001</v>
      </c>
      <c r="J811" s="95">
        <v>11.363676509999999</v>
      </c>
      <c r="K811" s="107">
        <f t="shared" si="36"/>
        <v>-0.9358548389371566</v>
      </c>
      <c r="L811" s="64" t="str">
        <f t="shared" si="37"/>
        <v/>
      </c>
      <c r="M811" s="45"/>
      <c r="O811" s="126"/>
    </row>
    <row r="812" spans="1:15" x14ac:dyDescent="0.15">
      <c r="A812" s="24" t="s">
        <v>696</v>
      </c>
      <c r="B812" s="24" t="s">
        <v>1214</v>
      </c>
      <c r="C812" s="24" t="s">
        <v>2135</v>
      </c>
      <c r="D812" s="24" t="s">
        <v>462</v>
      </c>
      <c r="E812" s="24" t="s">
        <v>465</v>
      </c>
      <c r="F812" s="56">
        <v>0</v>
      </c>
      <c r="G812" s="104">
        <v>0</v>
      </c>
      <c r="H812" s="93" t="str">
        <f t="shared" si="38"/>
        <v/>
      </c>
      <c r="I812" s="94">
        <v>0</v>
      </c>
      <c r="J812" s="95">
        <v>0</v>
      </c>
      <c r="K812" s="107" t="str">
        <f t="shared" si="36"/>
        <v/>
      </c>
      <c r="L812" s="64" t="str">
        <f t="shared" si="37"/>
        <v/>
      </c>
      <c r="M812" s="45"/>
      <c r="O812" s="126"/>
    </row>
    <row r="813" spans="1:15" x14ac:dyDescent="0.15">
      <c r="A813" s="24" t="s">
        <v>1729</v>
      </c>
      <c r="B813" s="24" t="s">
        <v>1730</v>
      </c>
      <c r="C813" s="24" t="s">
        <v>1882</v>
      </c>
      <c r="D813" s="24" t="s">
        <v>463</v>
      </c>
      <c r="E813" s="24" t="s">
        <v>466</v>
      </c>
      <c r="F813" s="56">
        <v>0</v>
      </c>
      <c r="G813" s="104">
        <v>0</v>
      </c>
      <c r="H813" s="93" t="str">
        <f t="shared" si="38"/>
        <v/>
      </c>
      <c r="I813" s="94">
        <v>0</v>
      </c>
      <c r="J813" s="95">
        <v>0</v>
      </c>
      <c r="K813" s="107" t="str">
        <f t="shared" si="36"/>
        <v/>
      </c>
      <c r="L813" s="64" t="str">
        <f t="shared" si="37"/>
        <v/>
      </c>
      <c r="M813" s="45"/>
      <c r="O813" s="126"/>
    </row>
    <row r="814" spans="1:15" x14ac:dyDescent="0.15">
      <c r="A814" s="24" t="s">
        <v>1736</v>
      </c>
      <c r="B814" s="24" t="s">
        <v>1737</v>
      </c>
      <c r="C814" s="24" t="s">
        <v>1070</v>
      </c>
      <c r="D814" s="24" t="s">
        <v>462</v>
      </c>
      <c r="E814" s="24" t="s">
        <v>465</v>
      </c>
      <c r="F814" s="56">
        <v>0</v>
      </c>
      <c r="G814" s="104">
        <v>0</v>
      </c>
      <c r="H814" s="93" t="str">
        <f t="shared" si="38"/>
        <v/>
      </c>
      <c r="I814" s="94">
        <v>0</v>
      </c>
      <c r="J814" s="95">
        <v>0</v>
      </c>
      <c r="K814" s="107" t="str">
        <f t="shared" si="36"/>
        <v/>
      </c>
      <c r="L814" s="64" t="str">
        <f t="shared" si="37"/>
        <v/>
      </c>
      <c r="M814" s="45"/>
      <c r="O814" s="126"/>
    </row>
    <row r="815" spans="1:15" x14ac:dyDescent="0.15">
      <c r="A815" s="24" t="s">
        <v>1014</v>
      </c>
      <c r="B815" s="24" t="s">
        <v>1015</v>
      </c>
      <c r="C815" s="24" t="s">
        <v>2135</v>
      </c>
      <c r="D815" s="24" t="s">
        <v>462</v>
      </c>
      <c r="E815" s="24" t="s">
        <v>465</v>
      </c>
      <c r="F815" s="56">
        <v>0</v>
      </c>
      <c r="G815" s="104">
        <v>0</v>
      </c>
      <c r="H815" s="93" t="str">
        <f t="shared" si="38"/>
        <v/>
      </c>
      <c r="I815" s="94">
        <v>0</v>
      </c>
      <c r="J815" s="95">
        <v>0</v>
      </c>
      <c r="K815" s="107" t="str">
        <f t="shared" si="36"/>
        <v/>
      </c>
      <c r="L815" s="64" t="str">
        <f t="shared" si="37"/>
        <v/>
      </c>
      <c r="M815" s="45"/>
      <c r="O815" s="126"/>
    </row>
    <row r="816" spans="1:15" x14ac:dyDescent="0.15">
      <c r="A816" s="24" t="s">
        <v>1782</v>
      </c>
      <c r="B816" s="24" t="s">
        <v>1783</v>
      </c>
      <c r="C816" s="24" t="s">
        <v>354</v>
      </c>
      <c r="D816" s="24" t="s">
        <v>463</v>
      </c>
      <c r="E816" s="24" t="s">
        <v>466</v>
      </c>
      <c r="F816" s="56">
        <v>0</v>
      </c>
      <c r="G816" s="39">
        <v>0</v>
      </c>
      <c r="H816" s="93" t="str">
        <f t="shared" si="38"/>
        <v/>
      </c>
      <c r="I816" s="94">
        <v>0.25374999999999998</v>
      </c>
      <c r="J816" s="95">
        <v>10.544755410853199</v>
      </c>
      <c r="K816" s="107">
        <f t="shared" si="36"/>
        <v>-0.9759359046167323</v>
      </c>
      <c r="L816" s="64" t="str">
        <f t="shared" si="37"/>
        <v/>
      </c>
      <c r="M816" s="45"/>
      <c r="O816" s="126"/>
    </row>
    <row r="817" spans="1:15" x14ac:dyDescent="0.15">
      <c r="A817" s="24" t="s">
        <v>1786</v>
      </c>
      <c r="B817" s="24" t="s">
        <v>1787</v>
      </c>
      <c r="C817" s="24" t="s">
        <v>354</v>
      </c>
      <c r="D817" s="24" t="s">
        <v>463</v>
      </c>
      <c r="E817" s="24" t="s">
        <v>466</v>
      </c>
      <c r="F817" s="56">
        <v>0</v>
      </c>
      <c r="G817" s="39">
        <v>0</v>
      </c>
      <c r="H817" s="93" t="str">
        <f t="shared" si="38"/>
        <v/>
      </c>
      <c r="I817" s="94">
        <v>0</v>
      </c>
      <c r="J817" s="95">
        <v>40.080500000000001</v>
      </c>
      <c r="K817" s="107">
        <f t="shared" si="36"/>
        <v>-1</v>
      </c>
      <c r="L817" s="64" t="str">
        <f t="shared" si="37"/>
        <v/>
      </c>
      <c r="M817" s="45"/>
      <c r="O817" s="126"/>
    </row>
    <row r="818" spans="1:15" x14ac:dyDescent="0.15">
      <c r="A818" s="24" t="s">
        <v>2154</v>
      </c>
      <c r="B818" s="24" t="s">
        <v>2155</v>
      </c>
      <c r="C818" s="24" t="s">
        <v>354</v>
      </c>
      <c r="D818" s="24" t="s">
        <v>463</v>
      </c>
      <c r="E818" s="24" t="s">
        <v>466</v>
      </c>
      <c r="F818" s="56">
        <v>0</v>
      </c>
      <c r="G818" s="39">
        <v>0</v>
      </c>
      <c r="H818" s="93" t="str">
        <f t="shared" si="38"/>
        <v/>
      </c>
      <c r="I818" s="94">
        <v>34.245878185720102</v>
      </c>
      <c r="J818" s="95">
        <v>0</v>
      </c>
      <c r="K818" s="107" t="str">
        <f t="shared" si="36"/>
        <v/>
      </c>
      <c r="L818" s="64" t="str">
        <f t="shared" si="37"/>
        <v/>
      </c>
      <c r="M818" s="45"/>
      <c r="O818" s="126"/>
    </row>
    <row r="819" spans="1:15" x14ac:dyDescent="0.15">
      <c r="A819" s="24" t="s">
        <v>2156</v>
      </c>
      <c r="B819" s="24" t="s">
        <v>2157</v>
      </c>
      <c r="C819" s="24" t="s">
        <v>354</v>
      </c>
      <c r="D819" s="24" t="s">
        <v>463</v>
      </c>
      <c r="E819" s="24" t="s">
        <v>466</v>
      </c>
      <c r="F819" s="56">
        <v>0</v>
      </c>
      <c r="G819" s="39">
        <v>0</v>
      </c>
      <c r="H819" s="93" t="str">
        <f t="shared" si="38"/>
        <v/>
      </c>
      <c r="I819" s="94">
        <v>17.319539886232249</v>
      </c>
      <c r="J819" s="95">
        <v>0</v>
      </c>
      <c r="K819" s="107" t="str">
        <f t="shared" si="36"/>
        <v/>
      </c>
      <c r="L819" s="64" t="str">
        <f t="shared" si="37"/>
        <v/>
      </c>
      <c r="M819" s="45"/>
      <c r="O819" s="126"/>
    </row>
    <row r="820" spans="1:15" x14ac:dyDescent="0.15">
      <c r="A820" s="24" t="s">
        <v>2158</v>
      </c>
      <c r="B820" s="24" t="s">
        <v>2159</v>
      </c>
      <c r="C820" s="24" t="s">
        <v>354</v>
      </c>
      <c r="D820" s="24" t="s">
        <v>463</v>
      </c>
      <c r="E820" s="24" t="s">
        <v>466</v>
      </c>
      <c r="F820" s="56">
        <v>0</v>
      </c>
      <c r="G820" s="104">
        <v>0</v>
      </c>
      <c r="H820" s="93" t="str">
        <f t="shared" si="38"/>
        <v/>
      </c>
      <c r="I820" s="94">
        <v>6.2444220253634501</v>
      </c>
      <c r="J820" s="95">
        <v>0</v>
      </c>
      <c r="K820" s="107" t="str">
        <f t="shared" si="36"/>
        <v/>
      </c>
      <c r="L820" s="64" t="str">
        <f t="shared" si="37"/>
        <v/>
      </c>
      <c r="M820" s="45"/>
      <c r="O820" s="126"/>
    </row>
    <row r="821" spans="1:15" x14ac:dyDescent="0.15">
      <c r="A821" s="24" t="s">
        <v>2160</v>
      </c>
      <c r="B821" s="24" t="s">
        <v>2161</v>
      </c>
      <c r="C821" s="24" t="s">
        <v>2147</v>
      </c>
      <c r="D821" s="24" t="s">
        <v>462</v>
      </c>
      <c r="E821" s="24" t="s">
        <v>465</v>
      </c>
      <c r="F821" s="56">
        <v>0</v>
      </c>
      <c r="G821" s="104">
        <v>0</v>
      </c>
      <c r="H821" s="93" t="str">
        <f t="shared" si="38"/>
        <v/>
      </c>
      <c r="I821" s="94">
        <v>1.0744009299999999</v>
      </c>
      <c r="J821" s="95">
        <v>0</v>
      </c>
      <c r="K821" s="107" t="str">
        <f t="shared" si="36"/>
        <v/>
      </c>
      <c r="L821" s="64" t="str">
        <f t="shared" si="37"/>
        <v/>
      </c>
      <c r="M821" s="45"/>
      <c r="O821" s="126"/>
    </row>
    <row r="822" spans="1:15" x14ac:dyDescent="0.15">
      <c r="A822" s="24" t="s">
        <v>2162</v>
      </c>
      <c r="B822" s="24" t="s">
        <v>2163</v>
      </c>
      <c r="C822" s="24" t="s">
        <v>2147</v>
      </c>
      <c r="D822" s="24" t="s">
        <v>462</v>
      </c>
      <c r="E822" s="24" t="s">
        <v>465</v>
      </c>
      <c r="F822" s="56">
        <v>0</v>
      </c>
      <c r="G822" s="104">
        <v>0</v>
      </c>
      <c r="H822" s="93" t="str">
        <f t="shared" si="38"/>
        <v/>
      </c>
      <c r="I822" s="94">
        <v>25.054465799999999</v>
      </c>
      <c r="J822" s="95">
        <v>0</v>
      </c>
      <c r="K822" s="107" t="str">
        <f t="shared" si="36"/>
        <v/>
      </c>
      <c r="L822" s="64" t="str">
        <f t="shared" si="37"/>
        <v/>
      </c>
      <c r="M822" s="45"/>
      <c r="O822" s="126"/>
    </row>
    <row r="823" spans="1:15" x14ac:dyDescent="0.15">
      <c r="A823" s="24" t="s">
        <v>2164</v>
      </c>
      <c r="B823" s="24" t="s">
        <v>2165</v>
      </c>
      <c r="C823" s="24" t="s">
        <v>2147</v>
      </c>
      <c r="D823" s="24" t="s">
        <v>462</v>
      </c>
      <c r="E823" s="24" t="s">
        <v>465</v>
      </c>
      <c r="F823" s="56">
        <v>0</v>
      </c>
      <c r="G823" s="104">
        <v>0</v>
      </c>
      <c r="H823" s="93" t="str">
        <f t="shared" si="38"/>
        <v/>
      </c>
      <c r="I823" s="94">
        <v>0</v>
      </c>
      <c r="J823" s="95">
        <v>0</v>
      </c>
      <c r="K823" s="107" t="str">
        <f t="shared" si="36"/>
        <v/>
      </c>
      <c r="L823" s="64" t="str">
        <f t="shared" si="37"/>
        <v/>
      </c>
      <c r="M823" s="45"/>
      <c r="O823" s="126"/>
    </row>
    <row r="824" spans="1:15" x14ac:dyDescent="0.15">
      <c r="A824" s="24" t="s">
        <v>2166</v>
      </c>
      <c r="B824" s="24" t="s">
        <v>2167</v>
      </c>
      <c r="C824" s="24" t="s">
        <v>1878</v>
      </c>
      <c r="D824" s="24" t="s">
        <v>462</v>
      </c>
      <c r="E824" s="24" t="s">
        <v>465</v>
      </c>
      <c r="F824" s="56">
        <v>0</v>
      </c>
      <c r="G824" s="104">
        <v>0</v>
      </c>
      <c r="H824" s="93" t="str">
        <f t="shared" si="38"/>
        <v/>
      </c>
      <c r="I824" s="94">
        <v>0</v>
      </c>
      <c r="J824" s="95">
        <v>0</v>
      </c>
      <c r="K824" s="107" t="str">
        <f t="shared" si="36"/>
        <v/>
      </c>
      <c r="L824" s="64" t="str">
        <f t="shared" si="37"/>
        <v/>
      </c>
      <c r="M824" s="45"/>
      <c r="O824" s="126"/>
    </row>
    <row r="825" spans="1:15" x14ac:dyDescent="0.15">
      <c r="A825" s="24" t="s">
        <v>2168</v>
      </c>
      <c r="B825" s="24" t="s">
        <v>2169</v>
      </c>
      <c r="C825" s="24" t="s">
        <v>1878</v>
      </c>
      <c r="D825" s="24" t="s">
        <v>462</v>
      </c>
      <c r="E825" s="24" t="s">
        <v>465</v>
      </c>
      <c r="F825" s="56">
        <v>0</v>
      </c>
      <c r="G825" s="39">
        <v>0</v>
      </c>
      <c r="H825" s="93" t="str">
        <f t="shared" si="38"/>
        <v/>
      </c>
      <c r="I825" s="94">
        <v>0</v>
      </c>
      <c r="J825" s="95">
        <v>0</v>
      </c>
      <c r="K825" s="62" t="str">
        <f t="shared" si="36"/>
        <v/>
      </c>
      <c r="L825" s="64" t="str">
        <f t="shared" si="37"/>
        <v/>
      </c>
      <c r="M825" s="45"/>
      <c r="O825" s="126"/>
    </row>
    <row r="826" spans="1:15" x14ac:dyDescent="0.15">
      <c r="A826" s="24" t="s">
        <v>1979</v>
      </c>
      <c r="B826" s="24" t="s">
        <v>2227</v>
      </c>
      <c r="C826" s="24" t="s">
        <v>1884</v>
      </c>
      <c r="D826" s="24" t="s">
        <v>463</v>
      </c>
      <c r="E826" s="24" t="s">
        <v>466</v>
      </c>
      <c r="F826" s="56"/>
      <c r="G826" s="39">
        <v>7.4326022750000007</v>
      </c>
      <c r="H826" s="93">
        <f t="shared" ref="H826:H845" si="39">IF(ISERROR(F826/G826-1),"",((F826/G826-1)))</f>
        <v>-1</v>
      </c>
      <c r="I826" s="94"/>
      <c r="J826" s="95">
        <v>49.721799619999999</v>
      </c>
      <c r="K826" s="62">
        <f t="shared" ref="K826:K845" si="40">IF(ISERROR(I826/J826-1),"",((I826/J826-1)))</f>
        <v>-1</v>
      </c>
      <c r="L826" s="64" t="str">
        <f t="shared" ref="L826:L845" si="41">IF(ISERROR(I826/F826),"",(I826/F826))</f>
        <v/>
      </c>
      <c r="M826" s="45"/>
      <c r="O826" s="126"/>
    </row>
    <row r="827" spans="1:15" x14ac:dyDescent="0.15">
      <c r="A827" s="24" t="s">
        <v>1975</v>
      </c>
      <c r="B827" s="24" t="s">
        <v>2226</v>
      </c>
      <c r="C827" s="24" t="s">
        <v>1884</v>
      </c>
      <c r="D827" s="24" t="s">
        <v>463</v>
      </c>
      <c r="E827" s="24" t="s">
        <v>466</v>
      </c>
      <c r="F827" s="56"/>
      <c r="G827" s="39">
        <v>34.774093081000004</v>
      </c>
      <c r="H827" s="93">
        <f t="shared" si="39"/>
        <v>-1</v>
      </c>
      <c r="I827" s="94"/>
      <c r="J827" s="95">
        <v>58.29659358</v>
      </c>
      <c r="K827" s="62">
        <f t="shared" si="40"/>
        <v>-1</v>
      </c>
      <c r="L827" s="64" t="str">
        <f t="shared" si="41"/>
        <v/>
      </c>
      <c r="M827" s="45"/>
      <c r="O827" s="126"/>
    </row>
    <row r="828" spans="1:15" x14ac:dyDescent="0.15">
      <c r="A828" s="24" t="s">
        <v>1980</v>
      </c>
      <c r="B828" s="24" t="s">
        <v>2225</v>
      </c>
      <c r="C828" s="24" t="s">
        <v>1884</v>
      </c>
      <c r="D828" s="24" t="s">
        <v>463</v>
      </c>
      <c r="E828" s="24" t="s">
        <v>466</v>
      </c>
      <c r="F828" s="56"/>
      <c r="G828" s="104">
        <v>51.069434890000004</v>
      </c>
      <c r="H828" s="93">
        <f t="shared" si="39"/>
        <v>-1</v>
      </c>
      <c r="I828" s="94"/>
      <c r="J828" s="95">
        <v>13.392878289999999</v>
      </c>
      <c r="K828" s="107">
        <f t="shared" si="40"/>
        <v>-1</v>
      </c>
      <c r="L828" s="64" t="str">
        <f t="shared" si="41"/>
        <v/>
      </c>
      <c r="M828" s="45"/>
      <c r="O828" s="126"/>
    </row>
    <row r="829" spans="1:15" x14ac:dyDescent="0.15">
      <c r="A829" s="24" t="s">
        <v>1981</v>
      </c>
      <c r="B829" s="24" t="s">
        <v>2224</v>
      </c>
      <c r="C829" s="24" t="s">
        <v>1884</v>
      </c>
      <c r="D829" s="24" t="s">
        <v>463</v>
      </c>
      <c r="E829" s="24" t="s">
        <v>466</v>
      </c>
      <c r="F829" s="56"/>
      <c r="G829" s="104">
        <v>10.863609056</v>
      </c>
      <c r="H829" s="93">
        <f t="shared" si="39"/>
        <v>-1</v>
      </c>
      <c r="I829" s="94"/>
      <c r="J829" s="95">
        <v>40.86557371</v>
      </c>
      <c r="K829" s="107">
        <f t="shared" si="40"/>
        <v>-1</v>
      </c>
      <c r="L829" s="64" t="str">
        <f t="shared" si="41"/>
        <v/>
      </c>
      <c r="M829" s="45"/>
      <c r="O829" s="126"/>
    </row>
    <row r="830" spans="1:15" x14ac:dyDescent="0.15">
      <c r="A830" s="24" t="s">
        <v>1982</v>
      </c>
      <c r="B830" s="24" t="s">
        <v>2223</v>
      </c>
      <c r="C830" s="24" t="s">
        <v>1884</v>
      </c>
      <c r="D830" s="24" t="s">
        <v>463</v>
      </c>
      <c r="E830" s="24" t="s">
        <v>466</v>
      </c>
      <c r="F830" s="56"/>
      <c r="G830" s="104">
        <v>9.7241100219999996</v>
      </c>
      <c r="H830" s="93">
        <f t="shared" si="39"/>
        <v>-1</v>
      </c>
      <c r="I830" s="94"/>
      <c r="J830" s="95">
        <v>22.286449609999998</v>
      </c>
      <c r="K830" s="107">
        <f t="shared" si="40"/>
        <v>-1</v>
      </c>
      <c r="L830" s="64" t="str">
        <f t="shared" si="41"/>
        <v/>
      </c>
      <c r="M830" s="45"/>
      <c r="O830" s="126"/>
    </row>
    <row r="831" spans="1:15" x14ac:dyDescent="0.15">
      <c r="A831" s="24" t="s">
        <v>1983</v>
      </c>
      <c r="B831" s="24" t="s">
        <v>2222</v>
      </c>
      <c r="C831" s="24" t="s">
        <v>1884</v>
      </c>
      <c r="D831" s="24" t="s">
        <v>463</v>
      </c>
      <c r="E831" s="24" t="s">
        <v>466</v>
      </c>
      <c r="F831" s="56"/>
      <c r="G831" s="104">
        <v>7.4099649769999996</v>
      </c>
      <c r="H831" s="93">
        <f t="shared" si="39"/>
        <v>-1</v>
      </c>
      <c r="I831" s="94"/>
      <c r="J831" s="95">
        <v>0.95584884999999997</v>
      </c>
      <c r="K831" s="107">
        <f t="shared" si="40"/>
        <v>-1</v>
      </c>
      <c r="L831" s="64" t="str">
        <f t="shared" si="41"/>
        <v/>
      </c>
      <c r="M831" s="45"/>
      <c r="O831" s="126"/>
    </row>
    <row r="832" spans="1:15" x14ac:dyDescent="0.15">
      <c r="A832" s="24" t="s">
        <v>1984</v>
      </c>
      <c r="B832" s="24" t="s">
        <v>2221</v>
      </c>
      <c r="C832" s="24" t="s">
        <v>1884</v>
      </c>
      <c r="D832" s="24" t="s">
        <v>463</v>
      </c>
      <c r="E832" s="24" t="s">
        <v>466</v>
      </c>
      <c r="F832" s="56"/>
      <c r="G832" s="104">
        <v>20.827637489999997</v>
      </c>
      <c r="H832" s="93">
        <f t="shared" si="39"/>
        <v>-1</v>
      </c>
      <c r="I832" s="94"/>
      <c r="J832" s="95">
        <v>50.702094289999998</v>
      </c>
      <c r="K832" s="107">
        <f t="shared" si="40"/>
        <v>-1</v>
      </c>
      <c r="L832" s="64" t="str">
        <f t="shared" si="41"/>
        <v/>
      </c>
      <c r="M832" s="45"/>
      <c r="O832" s="126"/>
    </row>
    <row r="833" spans="1:15" x14ac:dyDescent="0.15">
      <c r="A833" s="24" t="s">
        <v>1976</v>
      </c>
      <c r="B833" s="24" t="s">
        <v>2220</v>
      </c>
      <c r="C833" s="24" t="s">
        <v>1884</v>
      </c>
      <c r="D833" s="24" t="s">
        <v>463</v>
      </c>
      <c r="E833" s="24" t="s">
        <v>466</v>
      </c>
      <c r="F833" s="56"/>
      <c r="G833" s="104">
        <v>41.414516825</v>
      </c>
      <c r="H833" s="93">
        <f t="shared" si="39"/>
        <v>-1</v>
      </c>
      <c r="I833" s="94"/>
      <c r="J833" s="95">
        <v>76.707113730000003</v>
      </c>
      <c r="K833" s="107">
        <f t="shared" si="40"/>
        <v>-1</v>
      </c>
      <c r="L833" s="64" t="str">
        <f t="shared" si="41"/>
        <v/>
      </c>
      <c r="M833" s="45"/>
      <c r="O833" s="126"/>
    </row>
    <row r="834" spans="1:15" x14ac:dyDescent="0.15">
      <c r="A834" s="24" t="s">
        <v>1985</v>
      </c>
      <c r="B834" s="24" t="s">
        <v>2219</v>
      </c>
      <c r="C834" s="24" t="s">
        <v>1884</v>
      </c>
      <c r="D834" s="24" t="s">
        <v>463</v>
      </c>
      <c r="E834" s="24" t="s">
        <v>466</v>
      </c>
      <c r="F834" s="56"/>
      <c r="G834" s="104">
        <v>5.4588523520000001</v>
      </c>
      <c r="H834" s="93">
        <f t="shared" si="39"/>
        <v>-1</v>
      </c>
      <c r="I834" s="94"/>
      <c r="J834" s="95">
        <v>5.5278645900000001</v>
      </c>
      <c r="K834" s="107">
        <f t="shared" si="40"/>
        <v>-1</v>
      </c>
      <c r="L834" s="64" t="str">
        <f t="shared" si="41"/>
        <v/>
      </c>
      <c r="M834" s="45"/>
      <c r="O834" s="126"/>
    </row>
    <row r="835" spans="1:15" x14ac:dyDescent="0.15">
      <c r="A835" s="24" t="s">
        <v>1986</v>
      </c>
      <c r="B835" s="24" t="s">
        <v>2218</v>
      </c>
      <c r="C835" s="24" t="s">
        <v>1884</v>
      </c>
      <c r="D835" s="24" t="s">
        <v>463</v>
      </c>
      <c r="E835" s="24" t="s">
        <v>466</v>
      </c>
      <c r="F835" s="56"/>
      <c r="G835" s="104">
        <v>6.655277645</v>
      </c>
      <c r="H835" s="93">
        <f t="shared" si="39"/>
        <v>-1</v>
      </c>
      <c r="I835" s="94"/>
      <c r="J835" s="95">
        <v>19.688555129999997</v>
      </c>
      <c r="K835" s="107">
        <f t="shared" si="40"/>
        <v>-1</v>
      </c>
      <c r="L835" s="64" t="str">
        <f t="shared" si="41"/>
        <v/>
      </c>
      <c r="M835" s="45"/>
      <c r="O835" s="126"/>
    </row>
    <row r="836" spans="1:15" x14ac:dyDescent="0.15">
      <c r="A836" s="24" t="s">
        <v>1987</v>
      </c>
      <c r="B836" s="24" t="s">
        <v>2217</v>
      </c>
      <c r="C836" s="24" t="s">
        <v>1884</v>
      </c>
      <c r="D836" s="24" t="s">
        <v>463</v>
      </c>
      <c r="E836" s="24" t="s">
        <v>466</v>
      </c>
      <c r="F836" s="56"/>
      <c r="G836" s="104">
        <v>2.454043065</v>
      </c>
      <c r="H836" s="93">
        <f t="shared" si="39"/>
        <v>-1</v>
      </c>
      <c r="I836" s="94"/>
      <c r="J836" s="95">
        <v>1.44386353</v>
      </c>
      <c r="K836" s="107">
        <f t="shared" si="40"/>
        <v>-1</v>
      </c>
      <c r="L836" s="64" t="str">
        <f t="shared" si="41"/>
        <v/>
      </c>
      <c r="M836" s="45"/>
      <c r="O836" s="126"/>
    </row>
    <row r="837" spans="1:15" x14ac:dyDescent="0.15">
      <c r="A837" s="24" t="s">
        <v>1988</v>
      </c>
      <c r="B837" s="24" t="s">
        <v>2216</v>
      </c>
      <c r="C837" s="24" t="s">
        <v>1884</v>
      </c>
      <c r="D837" s="24" t="s">
        <v>463</v>
      </c>
      <c r="E837" s="24" t="s">
        <v>466</v>
      </c>
      <c r="F837" s="56"/>
      <c r="G837" s="104">
        <v>30.046922124000002</v>
      </c>
      <c r="H837" s="93">
        <f t="shared" si="39"/>
        <v>-1</v>
      </c>
      <c r="I837" s="94"/>
      <c r="J837" s="95">
        <v>72.006164400000003</v>
      </c>
      <c r="K837" s="107">
        <f t="shared" si="40"/>
        <v>-1</v>
      </c>
      <c r="L837" s="64" t="str">
        <f t="shared" si="41"/>
        <v/>
      </c>
      <c r="M837" s="45"/>
      <c r="O837" s="126"/>
    </row>
    <row r="838" spans="1:15" x14ac:dyDescent="0.15">
      <c r="A838" s="24" t="s">
        <v>1989</v>
      </c>
      <c r="B838" s="24" t="s">
        <v>2215</v>
      </c>
      <c r="C838" s="24" t="s">
        <v>1884</v>
      </c>
      <c r="D838" s="24" t="s">
        <v>463</v>
      </c>
      <c r="E838" s="24" t="s">
        <v>466</v>
      </c>
      <c r="F838" s="56"/>
      <c r="G838" s="39">
        <v>13.498464758999999</v>
      </c>
      <c r="H838" s="93">
        <f t="shared" si="39"/>
        <v>-1</v>
      </c>
      <c r="I838" s="94"/>
      <c r="J838" s="95">
        <v>2.5183334999999998</v>
      </c>
      <c r="K838" s="62">
        <f t="shared" si="40"/>
        <v>-1</v>
      </c>
      <c r="L838" s="64" t="str">
        <f t="shared" si="41"/>
        <v/>
      </c>
      <c r="M838" s="45"/>
      <c r="O838" s="126"/>
    </row>
    <row r="839" spans="1:15" x14ac:dyDescent="0.15">
      <c r="A839" s="24" t="s">
        <v>2213</v>
      </c>
      <c r="B839" s="24" t="s">
        <v>2214</v>
      </c>
      <c r="C839" s="24" t="s">
        <v>1884</v>
      </c>
      <c r="D839" s="24" t="s">
        <v>463</v>
      </c>
      <c r="E839" s="24" t="s">
        <v>466</v>
      </c>
      <c r="F839" s="56"/>
      <c r="G839" s="39">
        <v>4.5030425799999998</v>
      </c>
      <c r="H839" s="93">
        <f t="shared" si="39"/>
        <v>-1</v>
      </c>
      <c r="I839" s="94"/>
      <c r="J839" s="95">
        <v>5.5249782999999999</v>
      </c>
      <c r="K839" s="62">
        <f t="shared" si="40"/>
        <v>-1</v>
      </c>
      <c r="L839" s="64" t="str">
        <f t="shared" si="41"/>
        <v/>
      </c>
      <c r="M839" s="45"/>
      <c r="O839" s="126"/>
    </row>
    <row r="840" spans="1:15" x14ac:dyDescent="0.15">
      <c r="A840" s="24" t="s">
        <v>1990</v>
      </c>
      <c r="B840" s="24" t="s">
        <v>2212</v>
      </c>
      <c r="C840" s="24" t="s">
        <v>1884</v>
      </c>
      <c r="D840" s="24" t="s">
        <v>463</v>
      </c>
      <c r="E840" s="24" t="s">
        <v>466</v>
      </c>
      <c r="F840" s="56"/>
      <c r="G840" s="39">
        <v>11.029238414999998</v>
      </c>
      <c r="H840" s="93">
        <f t="shared" si="39"/>
        <v>-1</v>
      </c>
      <c r="I840" s="94"/>
      <c r="J840" s="95">
        <v>2.1602517400000001</v>
      </c>
      <c r="K840" s="62">
        <f t="shared" si="40"/>
        <v>-1</v>
      </c>
      <c r="L840" s="64" t="str">
        <f t="shared" si="41"/>
        <v/>
      </c>
      <c r="M840" s="45"/>
      <c r="O840" s="126"/>
    </row>
    <row r="841" spans="1:15" x14ac:dyDescent="0.15">
      <c r="A841" s="24" t="s">
        <v>1977</v>
      </c>
      <c r="B841" s="24" t="s">
        <v>2211</v>
      </c>
      <c r="C841" s="24" t="s">
        <v>1884</v>
      </c>
      <c r="D841" s="24" t="s">
        <v>463</v>
      </c>
      <c r="E841" s="24" t="s">
        <v>466</v>
      </c>
      <c r="F841" s="56"/>
      <c r="G841" s="39">
        <v>10.61993271</v>
      </c>
      <c r="H841" s="93">
        <f t="shared" si="39"/>
        <v>-1</v>
      </c>
      <c r="I841" s="94"/>
      <c r="J841" s="95">
        <v>11.31042102</v>
      </c>
      <c r="K841" s="62">
        <f t="shared" si="40"/>
        <v>-1</v>
      </c>
      <c r="L841" s="64" t="str">
        <f t="shared" si="41"/>
        <v/>
      </c>
      <c r="M841" s="45"/>
      <c r="O841" s="126"/>
    </row>
    <row r="842" spans="1:15" x14ac:dyDescent="0.15">
      <c r="A842" s="24" t="s">
        <v>1978</v>
      </c>
      <c r="B842" s="24" t="s">
        <v>2210</v>
      </c>
      <c r="C842" s="24" t="s">
        <v>1884</v>
      </c>
      <c r="D842" s="24" t="s">
        <v>463</v>
      </c>
      <c r="E842" s="24" t="s">
        <v>466</v>
      </c>
      <c r="F842" s="56"/>
      <c r="G842" s="39">
        <v>7.9419264500000004</v>
      </c>
      <c r="H842" s="93">
        <f t="shared" si="39"/>
        <v>-1</v>
      </c>
      <c r="I842" s="94"/>
      <c r="J842" s="95">
        <v>12.64813661</v>
      </c>
      <c r="K842" s="107">
        <f t="shared" si="40"/>
        <v>-1</v>
      </c>
      <c r="L842" s="64" t="str">
        <f t="shared" si="41"/>
        <v/>
      </c>
      <c r="M842" s="45"/>
      <c r="O842" s="126"/>
    </row>
    <row r="843" spans="1:15" x14ac:dyDescent="0.15">
      <c r="A843" s="24" t="s">
        <v>1991</v>
      </c>
      <c r="B843" s="24" t="s">
        <v>2209</v>
      </c>
      <c r="C843" s="24" t="s">
        <v>1884</v>
      </c>
      <c r="D843" s="24" t="s">
        <v>463</v>
      </c>
      <c r="E843" s="24" t="s">
        <v>466</v>
      </c>
      <c r="F843" s="56"/>
      <c r="G843" s="104">
        <v>0.71956202000000002</v>
      </c>
      <c r="H843" s="93">
        <f t="shared" si="39"/>
        <v>-1</v>
      </c>
      <c r="I843" s="94"/>
      <c r="J843" s="95">
        <v>1.2309616799999998</v>
      </c>
      <c r="K843" s="107">
        <f t="shared" si="40"/>
        <v>-1</v>
      </c>
      <c r="L843" s="64" t="str">
        <f t="shared" si="41"/>
        <v/>
      </c>
      <c r="M843" s="45"/>
      <c r="O843" s="126"/>
    </row>
    <row r="844" spans="1:15" x14ac:dyDescent="0.15">
      <c r="A844" s="24" t="s">
        <v>1992</v>
      </c>
      <c r="B844" s="24" t="s">
        <v>2208</v>
      </c>
      <c r="C844" s="24" t="s">
        <v>1884</v>
      </c>
      <c r="D844" s="24" t="s">
        <v>463</v>
      </c>
      <c r="E844" s="24" t="s">
        <v>466</v>
      </c>
      <c r="F844" s="56"/>
      <c r="G844" s="104">
        <v>6.7925501550000007</v>
      </c>
      <c r="H844" s="93">
        <f t="shared" si="39"/>
        <v>-1</v>
      </c>
      <c r="I844" s="94"/>
      <c r="J844" s="95">
        <v>7.4163410399999998</v>
      </c>
      <c r="K844" s="107">
        <f t="shared" si="40"/>
        <v>-1</v>
      </c>
      <c r="L844" s="64" t="str">
        <f t="shared" si="41"/>
        <v/>
      </c>
      <c r="M844" s="45"/>
      <c r="O844" s="126"/>
    </row>
    <row r="845" spans="1:15" x14ac:dyDescent="0.15">
      <c r="A845" s="25" t="s">
        <v>64</v>
      </c>
      <c r="B845" s="26">
        <f>COUNTA(B7:B844)</f>
        <v>838</v>
      </c>
      <c r="C845" s="26"/>
      <c r="D845" s="26"/>
      <c r="E845" s="26"/>
      <c r="F845" s="8">
        <f>SUM(F7:F844)</f>
        <v>11606.117298184288</v>
      </c>
      <c r="G845" s="8">
        <f>SUM(G7:G844)</f>
        <v>13410.215571734978</v>
      </c>
      <c r="H845" s="9">
        <f t="shared" si="39"/>
        <v>-0.13453163850350247</v>
      </c>
      <c r="I845" s="105">
        <f>SUM(I7:I844)</f>
        <v>27231.484723212809</v>
      </c>
      <c r="J845" s="106">
        <f>SUM(J7:J844)</f>
        <v>43206.392923375934</v>
      </c>
      <c r="K845" s="9">
        <f t="shared" si="40"/>
        <v>-0.36973482670709656</v>
      </c>
      <c r="L845" s="46">
        <f t="shared" si="41"/>
        <v>2.3463044551060173</v>
      </c>
      <c r="M845" s="45"/>
    </row>
    <row r="846" spans="1:15" x14ac:dyDescent="0.15">
      <c r="A846" s="27"/>
      <c r="B846" s="27"/>
      <c r="C846" s="27"/>
      <c r="D846" s="27"/>
      <c r="E846" s="27"/>
      <c r="F846" s="27"/>
      <c r="G846" s="27"/>
      <c r="H846" s="28"/>
    </row>
    <row r="847" spans="1:15" x14ac:dyDescent="0.15">
      <c r="A847" s="33" t="s">
        <v>135</v>
      </c>
      <c r="B847" s="27"/>
      <c r="C847" s="27"/>
      <c r="D847" s="27"/>
      <c r="E847" s="27"/>
      <c r="F847" s="27"/>
      <c r="G847" s="27"/>
      <c r="H847" s="28"/>
    </row>
    <row r="848" spans="1:15" x14ac:dyDescent="0.15">
      <c r="A848" s="27"/>
      <c r="B848" s="27"/>
      <c r="C848" s="27"/>
      <c r="D848" s="27"/>
      <c r="E848" s="27"/>
      <c r="F848" s="27"/>
      <c r="G848" s="27"/>
      <c r="H848" s="28"/>
    </row>
    <row r="849" spans="1:8" x14ac:dyDescent="0.15">
      <c r="A849" s="33"/>
      <c r="B849" s="27"/>
      <c r="C849" s="27"/>
      <c r="D849" s="27"/>
      <c r="E849" s="27"/>
      <c r="F849" s="27"/>
      <c r="G849" s="27"/>
      <c r="H849" s="28"/>
    </row>
  </sheetData>
  <autoFilter ref="A6:L845"/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2"/>
  <sheetViews>
    <sheetView showGridLines="0" workbookViewId="0"/>
  </sheetViews>
  <sheetFormatPr baseColWidth="10" defaultRowHeight="13" x14ac:dyDescent="0.15"/>
  <cols>
    <col min="1" max="1" width="56.5" style="21" customWidth="1"/>
    <col min="2" max="2" width="13.5" style="21" customWidth="1"/>
    <col min="3" max="7" width="11.5" style="21" customWidth="1"/>
    <col min="8" max="8" width="11.5" style="19" customWidth="1"/>
    <col min="9" max="9" width="6.1640625" style="83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19" customFormat="1" ht="20" x14ac:dyDescent="0.15">
      <c r="A1" s="55" t="s">
        <v>7</v>
      </c>
      <c r="B1" s="21"/>
      <c r="C1" s="21"/>
      <c r="D1" s="21"/>
      <c r="E1" s="21"/>
      <c r="F1" s="21"/>
      <c r="G1" s="21"/>
      <c r="I1" s="83"/>
    </row>
    <row r="2" spans="1:13" s="19" customFormat="1" ht="15.75" customHeight="1" x14ac:dyDescent="0.15">
      <c r="A2" s="20" t="s">
        <v>2137</v>
      </c>
      <c r="B2" s="21"/>
      <c r="C2" s="21"/>
      <c r="D2" s="21"/>
      <c r="E2" s="21"/>
      <c r="F2" s="21"/>
      <c r="G2" s="21"/>
      <c r="I2" s="83"/>
    </row>
    <row r="3" spans="1:13" s="19" customFormat="1" x14ac:dyDescent="0.15">
      <c r="A3" s="21"/>
      <c r="B3" s="21"/>
      <c r="C3" s="21"/>
      <c r="D3" s="21"/>
      <c r="E3" s="21"/>
      <c r="F3" s="21"/>
      <c r="G3" s="21"/>
      <c r="I3" s="83"/>
    </row>
    <row r="4" spans="1:13" s="19" customFormat="1" x14ac:dyDescent="0.15">
      <c r="I4" s="83"/>
    </row>
    <row r="5" spans="1:13" s="23" customFormat="1" ht="22.5" customHeight="1" x14ac:dyDescent="0.15">
      <c r="A5" s="71" t="s">
        <v>8</v>
      </c>
      <c r="B5" s="71" t="s">
        <v>203</v>
      </c>
      <c r="C5" s="156" t="s">
        <v>1430</v>
      </c>
      <c r="D5" s="157"/>
      <c r="E5" s="158"/>
      <c r="F5" s="74"/>
      <c r="G5" s="71" t="s">
        <v>647</v>
      </c>
      <c r="H5" s="73" t="s">
        <v>409</v>
      </c>
      <c r="I5" s="86"/>
      <c r="J5" s="159" t="s">
        <v>201</v>
      </c>
      <c r="K5" s="153"/>
      <c r="L5" s="154"/>
      <c r="M5" s="155"/>
    </row>
    <row r="6" spans="1:13" s="6" customFormat="1" ht="24" x14ac:dyDescent="0.15">
      <c r="A6" s="2"/>
      <c r="B6" s="2"/>
      <c r="C6" s="3" t="s">
        <v>2170</v>
      </c>
      <c r="D6" s="4" t="s">
        <v>1790</v>
      </c>
      <c r="E6" s="82" t="s">
        <v>198</v>
      </c>
      <c r="F6" s="7" t="s">
        <v>199</v>
      </c>
      <c r="G6" s="82" t="s">
        <v>648</v>
      </c>
      <c r="H6" s="4" t="s">
        <v>1937</v>
      </c>
      <c r="I6" s="100"/>
      <c r="J6" s="96" t="s">
        <v>2170</v>
      </c>
      <c r="K6" s="13" t="s">
        <v>1790</v>
      </c>
      <c r="L6" s="13" t="s">
        <v>198</v>
      </c>
      <c r="M6" s="13" t="s">
        <v>202</v>
      </c>
    </row>
    <row r="7" spans="1:13" ht="12.75" customHeight="1" x14ac:dyDescent="0.15">
      <c r="A7" s="48" t="s">
        <v>1627</v>
      </c>
      <c r="B7" s="47" t="s">
        <v>1436</v>
      </c>
      <c r="C7" s="39">
        <v>123.39899016</v>
      </c>
      <c r="D7" s="39">
        <v>165.19485032</v>
      </c>
      <c r="E7" s="66">
        <f t="shared" ref="E7:E38" si="0">IF(ISERROR(C7/D7-1),"",((C7/D7-1)))</f>
        <v>-0.25300946172981165</v>
      </c>
      <c r="F7" s="67">
        <f t="shared" ref="F7:F38" si="1">C7/$C$188</f>
        <v>0.19565124269222775</v>
      </c>
      <c r="G7" s="144">
        <v>1655.96973759</v>
      </c>
      <c r="H7" s="39">
        <v>10.211818181818201</v>
      </c>
      <c r="I7" s="84"/>
      <c r="J7" s="101">
        <v>61.118583880000003</v>
      </c>
      <c r="K7" s="101">
        <v>127.22163062999999</v>
      </c>
      <c r="L7" s="67">
        <f t="shared" ref="L7:L38" si="2">IF(ISERROR(J7/K7-1),"",((J7/K7-1)))</f>
        <v>-0.51958968315889753</v>
      </c>
      <c r="M7" s="60">
        <f t="shared" ref="M7:M38" si="3">IF(ISERROR(J7/C7),"",(J7/C7))</f>
        <v>0.49529241528438134</v>
      </c>
    </row>
    <row r="8" spans="1:13" ht="12.75" customHeight="1" x14ac:dyDescent="0.15">
      <c r="A8" s="48" t="s">
        <v>868</v>
      </c>
      <c r="B8" s="48" t="s">
        <v>1396</v>
      </c>
      <c r="C8" s="39">
        <v>83.178095040000002</v>
      </c>
      <c r="D8" s="39">
        <v>130.1718904</v>
      </c>
      <c r="E8" s="67">
        <f t="shared" si="0"/>
        <v>-0.36101338941606087</v>
      </c>
      <c r="F8" s="67">
        <f t="shared" si="1"/>
        <v>0.13188031472743314</v>
      </c>
      <c r="G8" s="144">
        <v>620.41499999999996</v>
      </c>
      <c r="H8" s="39">
        <v>16.814227272727301</v>
      </c>
      <c r="I8" s="84"/>
      <c r="J8" s="101">
        <v>166.04452456999999</v>
      </c>
      <c r="K8" s="101">
        <v>468.82410075999996</v>
      </c>
      <c r="L8" s="67">
        <f t="shared" si="2"/>
        <v>-0.64582766905364075</v>
      </c>
      <c r="M8" s="67">
        <f t="shared" si="3"/>
        <v>1.9962530338083586</v>
      </c>
    </row>
    <row r="9" spans="1:13" ht="12.75" customHeight="1" x14ac:dyDescent="0.15">
      <c r="A9" s="48" t="s">
        <v>1630</v>
      </c>
      <c r="B9" s="48" t="s">
        <v>1450</v>
      </c>
      <c r="C9" s="39">
        <v>43.068768069999997</v>
      </c>
      <c r="D9" s="39">
        <v>26.557906899999999</v>
      </c>
      <c r="E9" s="67">
        <f t="shared" si="0"/>
        <v>0.62169286277601943</v>
      </c>
      <c r="F9" s="67">
        <f t="shared" si="1"/>
        <v>6.8286280002721536E-2</v>
      </c>
      <c r="G9" s="144">
        <v>4249.3254584752267</v>
      </c>
      <c r="H9" s="39">
        <v>15.862636363636399</v>
      </c>
      <c r="I9" s="84"/>
      <c r="J9" s="101">
        <v>38.441940780000003</v>
      </c>
      <c r="K9" s="101">
        <v>16.491072029999998</v>
      </c>
      <c r="L9" s="67">
        <f t="shared" si="2"/>
        <v>1.3310759124735938</v>
      </c>
      <c r="M9" s="67">
        <f t="shared" si="3"/>
        <v>0.89257117170196332</v>
      </c>
    </row>
    <row r="10" spans="1:13" ht="12.75" customHeight="1" x14ac:dyDescent="0.15">
      <c r="A10" s="48" t="s">
        <v>247</v>
      </c>
      <c r="B10" s="48" t="s">
        <v>251</v>
      </c>
      <c r="C10" s="39">
        <v>27.330513620000001</v>
      </c>
      <c r="D10" s="39">
        <v>20.216018219999999</v>
      </c>
      <c r="E10" s="67">
        <f t="shared" si="0"/>
        <v>0.35192367372134292</v>
      </c>
      <c r="F10" s="67">
        <f t="shared" si="1"/>
        <v>4.3333004153733964E-2</v>
      </c>
      <c r="G10" s="144">
        <v>55.915860000000002</v>
      </c>
      <c r="H10" s="39">
        <v>27.3317727272727</v>
      </c>
      <c r="I10" s="84"/>
      <c r="J10" s="101">
        <v>94.314716250000004</v>
      </c>
      <c r="K10" s="101">
        <v>32.739571529999999</v>
      </c>
      <c r="L10" s="67">
        <f t="shared" si="2"/>
        <v>1.8807559733510053</v>
      </c>
      <c r="M10" s="67">
        <f t="shared" si="3"/>
        <v>3.450894394497662</v>
      </c>
    </row>
    <row r="11" spans="1:13" ht="12.75" customHeight="1" x14ac:dyDescent="0.15">
      <c r="A11" s="48" t="s">
        <v>869</v>
      </c>
      <c r="B11" s="48" t="s">
        <v>1397</v>
      </c>
      <c r="C11" s="39">
        <v>27.01858631</v>
      </c>
      <c r="D11" s="39">
        <v>159.19576471000002</v>
      </c>
      <c r="E11" s="67">
        <f t="shared" si="0"/>
        <v>-0.8302807467320592</v>
      </c>
      <c r="F11" s="67">
        <f t="shared" si="1"/>
        <v>4.2838437984659049E-2</v>
      </c>
      <c r="G11" s="144">
        <v>109.08320000000002</v>
      </c>
      <c r="H11" s="39">
        <v>35.017681818181799</v>
      </c>
      <c r="I11" s="84"/>
      <c r="J11" s="101">
        <v>39.011758630000003</v>
      </c>
      <c r="K11" s="101">
        <v>180.90074233000001</v>
      </c>
      <c r="L11" s="67">
        <f t="shared" si="2"/>
        <v>-0.78434716116955139</v>
      </c>
      <c r="M11" s="67">
        <f t="shared" si="3"/>
        <v>1.4438860043377304</v>
      </c>
    </row>
    <row r="12" spans="1:13" ht="12.75" customHeight="1" x14ac:dyDescent="0.15">
      <c r="A12" s="48" t="s">
        <v>1629</v>
      </c>
      <c r="B12" s="48" t="s">
        <v>1448</v>
      </c>
      <c r="C12" s="39">
        <v>24.704048710000002</v>
      </c>
      <c r="D12" s="39">
        <v>151.44124263</v>
      </c>
      <c r="E12" s="67">
        <f t="shared" si="0"/>
        <v>-0.83687370572918018</v>
      </c>
      <c r="F12" s="67">
        <f t="shared" si="1"/>
        <v>3.9168698409718219E-2</v>
      </c>
      <c r="G12" s="144">
        <v>565.32791218721172</v>
      </c>
      <c r="H12" s="39">
        <v>25.445909090909101</v>
      </c>
      <c r="I12" s="84"/>
      <c r="J12" s="101">
        <v>28.394150209999999</v>
      </c>
      <c r="K12" s="101">
        <v>84.047462809999999</v>
      </c>
      <c r="L12" s="67">
        <f t="shared" si="2"/>
        <v>-0.66216529017433168</v>
      </c>
      <c r="M12" s="67">
        <f t="shared" si="3"/>
        <v>1.1493723374382059</v>
      </c>
    </row>
    <row r="13" spans="1:13" ht="12.75" customHeight="1" x14ac:dyDescent="0.15">
      <c r="A13" s="48" t="s">
        <v>1642</v>
      </c>
      <c r="B13" s="48" t="s">
        <v>1472</v>
      </c>
      <c r="C13" s="39">
        <v>17.842579269999998</v>
      </c>
      <c r="D13" s="39">
        <v>55.019571509999999</v>
      </c>
      <c r="E13" s="67">
        <f t="shared" si="0"/>
        <v>-0.67570486682621578</v>
      </c>
      <c r="F13" s="67">
        <f t="shared" si="1"/>
        <v>2.828971940924092E-2</v>
      </c>
      <c r="G13" s="144">
        <v>93.792917277158736</v>
      </c>
      <c r="H13" s="39">
        <v>85.018000000000001</v>
      </c>
      <c r="I13" s="84"/>
      <c r="J13" s="101">
        <v>1.51136195</v>
      </c>
      <c r="K13" s="101">
        <v>6.5639585499999997</v>
      </c>
      <c r="L13" s="67">
        <f t="shared" si="2"/>
        <v>-0.76974840129055966</v>
      </c>
      <c r="M13" s="67">
        <f t="shared" si="3"/>
        <v>8.470535157106801E-2</v>
      </c>
    </row>
    <row r="14" spans="1:13" ht="12.75" customHeight="1" x14ac:dyDescent="0.15">
      <c r="A14" s="48" t="s">
        <v>1652</v>
      </c>
      <c r="B14" s="48" t="s">
        <v>1482</v>
      </c>
      <c r="C14" s="39">
        <v>17.409186949999999</v>
      </c>
      <c r="D14" s="39">
        <v>18.53406305</v>
      </c>
      <c r="E14" s="67">
        <f t="shared" si="0"/>
        <v>-6.0692363944450989E-2</v>
      </c>
      <c r="F14" s="67">
        <f t="shared" si="1"/>
        <v>2.7602568356616234E-2</v>
      </c>
      <c r="G14" s="144">
        <v>69.23738128933789</v>
      </c>
      <c r="H14" s="39">
        <v>29.9703181818182</v>
      </c>
      <c r="I14" s="84"/>
      <c r="J14" s="101">
        <v>0.52822588999999998</v>
      </c>
      <c r="K14" s="101">
        <v>1.64330928</v>
      </c>
      <c r="L14" s="67">
        <f t="shared" si="2"/>
        <v>-0.67855966224446806</v>
      </c>
      <c r="M14" s="67">
        <f t="shared" si="3"/>
        <v>3.0341789741076909E-2</v>
      </c>
    </row>
    <row r="15" spans="1:13" ht="12.75" customHeight="1" x14ac:dyDescent="0.15">
      <c r="A15" s="48" t="s">
        <v>1030</v>
      </c>
      <c r="B15" s="48" t="s">
        <v>1186</v>
      </c>
      <c r="C15" s="39">
        <v>16.334150000000001</v>
      </c>
      <c r="D15" s="39">
        <v>1.0234999999999999E-2</v>
      </c>
      <c r="E15" s="67">
        <f t="shared" si="0"/>
        <v>1594.9110893991208</v>
      </c>
      <c r="F15" s="67">
        <f t="shared" si="1"/>
        <v>2.589807859592335E-2</v>
      </c>
      <c r="G15" s="144">
        <v>5.9565908612208007</v>
      </c>
      <c r="H15" s="39">
        <v>35.0505454545454</v>
      </c>
      <c r="I15" s="84"/>
      <c r="J15" s="101">
        <v>0</v>
      </c>
      <c r="K15" s="101">
        <v>0</v>
      </c>
      <c r="L15" s="67" t="str">
        <f t="shared" si="2"/>
        <v/>
      </c>
      <c r="M15" s="67">
        <f t="shared" si="3"/>
        <v>0</v>
      </c>
    </row>
    <row r="16" spans="1:13" ht="12.75" customHeight="1" x14ac:dyDescent="0.15">
      <c r="A16" s="48" t="s">
        <v>1633</v>
      </c>
      <c r="B16" s="48" t="s">
        <v>1463</v>
      </c>
      <c r="C16" s="39">
        <v>15.232107196000001</v>
      </c>
      <c r="D16" s="39">
        <v>18.695558853999998</v>
      </c>
      <c r="E16" s="67">
        <f t="shared" si="0"/>
        <v>-0.18525531571681131</v>
      </c>
      <c r="F16" s="67">
        <f t="shared" si="1"/>
        <v>2.4150770584544505E-2</v>
      </c>
      <c r="G16" s="144">
        <v>90.404420156955752</v>
      </c>
      <c r="H16" s="39">
        <v>24.427272727272701</v>
      </c>
      <c r="I16" s="84"/>
      <c r="J16" s="101">
        <v>5.3815171299999998</v>
      </c>
      <c r="K16" s="101">
        <v>3.96509052</v>
      </c>
      <c r="L16" s="67">
        <f t="shared" si="2"/>
        <v>0.35722428097303549</v>
      </c>
      <c r="M16" s="67">
        <f t="shared" si="3"/>
        <v>0.35330089663583797</v>
      </c>
    </row>
    <row r="17" spans="1:13" ht="12.75" customHeight="1" x14ac:dyDescent="0.15">
      <c r="A17" s="48" t="s">
        <v>1628</v>
      </c>
      <c r="B17" s="48" t="s">
        <v>1447</v>
      </c>
      <c r="C17" s="39">
        <v>12.719917199999999</v>
      </c>
      <c r="D17" s="39">
        <v>17.804809010000003</v>
      </c>
      <c r="E17" s="67">
        <f t="shared" si="0"/>
        <v>-0.28559092137096742</v>
      </c>
      <c r="F17" s="67">
        <f t="shared" si="1"/>
        <v>2.0167649701957998E-2</v>
      </c>
      <c r="G17" s="144">
        <v>3797.8380633161346</v>
      </c>
      <c r="H17" s="39">
        <v>22.108863636363601</v>
      </c>
      <c r="I17" s="84"/>
      <c r="J17" s="101">
        <v>4.46406291</v>
      </c>
      <c r="K17" s="101">
        <v>8.5866730399999991</v>
      </c>
      <c r="L17" s="67">
        <f t="shared" si="2"/>
        <v>-0.48011728300301038</v>
      </c>
      <c r="M17" s="67">
        <f t="shared" si="3"/>
        <v>0.35095062647105912</v>
      </c>
    </row>
    <row r="18" spans="1:13" ht="12.75" customHeight="1" x14ac:dyDescent="0.15">
      <c r="A18" s="48" t="s">
        <v>1636</v>
      </c>
      <c r="B18" s="48" t="s">
        <v>1466</v>
      </c>
      <c r="C18" s="39">
        <v>11.119660720000001</v>
      </c>
      <c r="D18" s="39">
        <v>8.8445014000000004</v>
      </c>
      <c r="E18" s="67">
        <f t="shared" si="0"/>
        <v>0.25723997511041152</v>
      </c>
      <c r="F18" s="67">
        <f t="shared" si="1"/>
        <v>1.7630415251884034E-2</v>
      </c>
      <c r="G18" s="144">
        <v>305.04048422550051</v>
      </c>
      <c r="H18" s="39">
        <v>17.576772727272701</v>
      </c>
      <c r="I18" s="84"/>
      <c r="J18" s="101">
        <v>5.4648642499999998</v>
      </c>
      <c r="K18" s="101">
        <v>1.46570852</v>
      </c>
      <c r="L18" s="67">
        <f t="shared" si="2"/>
        <v>2.7284795547207437</v>
      </c>
      <c r="M18" s="67">
        <f t="shared" si="3"/>
        <v>0.49145962162054163</v>
      </c>
    </row>
    <row r="19" spans="1:13" ht="12.75" customHeight="1" x14ac:dyDescent="0.15">
      <c r="A19" s="48" t="s">
        <v>1635</v>
      </c>
      <c r="B19" s="48" t="s">
        <v>1465</v>
      </c>
      <c r="C19" s="39">
        <v>10.162564919999999</v>
      </c>
      <c r="D19" s="39">
        <v>8.6922730999999995</v>
      </c>
      <c r="E19" s="67">
        <f t="shared" si="0"/>
        <v>0.16914928961447373</v>
      </c>
      <c r="F19" s="67">
        <f t="shared" si="1"/>
        <v>1.6112923233491394E-2</v>
      </c>
      <c r="G19" s="144">
        <v>265.12240678958057</v>
      </c>
      <c r="H19" s="39">
        <v>36.545363636363597</v>
      </c>
      <c r="I19" s="84"/>
      <c r="J19" s="101">
        <v>0.56702431000000009</v>
      </c>
      <c r="K19" s="101">
        <v>6.7122661399999997</v>
      </c>
      <c r="L19" s="67">
        <f t="shared" si="2"/>
        <v>-0.91552416156132921</v>
      </c>
      <c r="M19" s="67">
        <f t="shared" si="3"/>
        <v>5.5795393629819993E-2</v>
      </c>
    </row>
    <row r="20" spans="1:13" ht="12.75" customHeight="1" x14ac:dyDescent="0.15">
      <c r="A20" s="48" t="s">
        <v>1638</v>
      </c>
      <c r="B20" s="48" t="s">
        <v>1468</v>
      </c>
      <c r="C20" s="39">
        <v>9.2296036600000004</v>
      </c>
      <c r="D20" s="39">
        <v>12.26083609</v>
      </c>
      <c r="E20" s="67">
        <f t="shared" si="0"/>
        <v>-0.24722885191102817</v>
      </c>
      <c r="F20" s="67">
        <f t="shared" si="1"/>
        <v>1.4633696947554774E-2</v>
      </c>
      <c r="G20" s="144">
        <v>126.03393944294886</v>
      </c>
      <c r="H20" s="39">
        <v>20.695818181818201</v>
      </c>
      <c r="I20" s="84"/>
      <c r="J20" s="101">
        <v>17.716718440000001</v>
      </c>
      <c r="K20" s="101">
        <v>30.854408120000002</v>
      </c>
      <c r="L20" s="67">
        <f t="shared" si="2"/>
        <v>-0.42579619835533566</v>
      </c>
      <c r="M20" s="67">
        <f t="shared" si="3"/>
        <v>1.9195535466795981</v>
      </c>
    </row>
    <row r="21" spans="1:13" ht="12.75" customHeight="1" x14ac:dyDescent="0.15">
      <c r="A21" s="48" t="s">
        <v>248</v>
      </c>
      <c r="B21" s="48" t="s">
        <v>252</v>
      </c>
      <c r="C21" s="39">
        <v>9.1676009799999996</v>
      </c>
      <c r="D21" s="39">
        <v>10.7636529</v>
      </c>
      <c r="E21" s="67">
        <f t="shared" si="0"/>
        <v>-0.14828162286801361</v>
      </c>
      <c r="F21" s="67">
        <f t="shared" si="1"/>
        <v>1.4535390621250808E-2</v>
      </c>
      <c r="G21" s="144">
        <v>10.02</v>
      </c>
      <c r="H21" s="39">
        <v>30.7217727272727</v>
      </c>
      <c r="I21" s="84"/>
      <c r="J21" s="101">
        <v>1.3059897300000001</v>
      </c>
      <c r="K21" s="101">
        <v>7.4303146600000005</v>
      </c>
      <c r="L21" s="67">
        <f t="shared" si="2"/>
        <v>-0.8242349362361997</v>
      </c>
      <c r="M21" s="67">
        <f t="shared" si="3"/>
        <v>0.14245708695755213</v>
      </c>
    </row>
    <row r="22" spans="1:13" ht="12.75" customHeight="1" x14ac:dyDescent="0.15">
      <c r="A22" s="48" t="s">
        <v>1021</v>
      </c>
      <c r="B22" s="48" t="s">
        <v>1395</v>
      </c>
      <c r="C22" s="39">
        <v>9.0742499999999993</v>
      </c>
      <c r="D22" s="39">
        <v>3.179738</v>
      </c>
      <c r="E22" s="67">
        <f t="shared" si="0"/>
        <v>1.8537728580153456</v>
      </c>
      <c r="F22" s="67">
        <f t="shared" si="1"/>
        <v>1.4387381020687175E-2</v>
      </c>
      <c r="G22" s="144">
        <v>10.787326570000001</v>
      </c>
      <c r="H22" s="39">
        <v>34.641136363636399</v>
      </c>
      <c r="I22" s="84"/>
      <c r="J22" s="101">
        <v>1.6823583999999998</v>
      </c>
      <c r="K22" s="101">
        <v>1.67544315</v>
      </c>
      <c r="L22" s="67">
        <f t="shared" si="2"/>
        <v>4.1274154840764687E-3</v>
      </c>
      <c r="M22" s="67">
        <f t="shared" si="3"/>
        <v>0.18539916797531475</v>
      </c>
    </row>
    <row r="23" spans="1:13" ht="12.75" customHeight="1" x14ac:dyDescent="0.15">
      <c r="A23" s="48" t="s">
        <v>1677</v>
      </c>
      <c r="B23" s="48" t="s">
        <v>1507</v>
      </c>
      <c r="C23" s="39">
        <v>7.3620782199999999</v>
      </c>
      <c r="D23" s="39">
        <v>5.7036523899999994</v>
      </c>
      <c r="E23" s="67">
        <f t="shared" si="0"/>
        <v>0.2907655860843934</v>
      </c>
      <c r="F23" s="67">
        <f t="shared" si="1"/>
        <v>1.1672702918174221E-2</v>
      </c>
      <c r="G23" s="144">
        <v>641.62652432308653</v>
      </c>
      <c r="H23" s="39">
        <v>34.237090909090902</v>
      </c>
      <c r="I23" s="84"/>
      <c r="J23" s="101">
        <v>1.8499752300000001</v>
      </c>
      <c r="K23" s="101">
        <v>7.7862323499999997</v>
      </c>
      <c r="L23" s="67">
        <f t="shared" si="2"/>
        <v>-0.76240431227305971</v>
      </c>
      <c r="M23" s="67">
        <f t="shared" si="3"/>
        <v>0.25128437578594487</v>
      </c>
    </row>
    <row r="24" spans="1:13" ht="12.75" customHeight="1" x14ac:dyDescent="0.15">
      <c r="A24" s="48" t="s">
        <v>1664</v>
      </c>
      <c r="B24" s="48" t="s">
        <v>1494</v>
      </c>
      <c r="C24" s="39">
        <v>7.04108088</v>
      </c>
      <c r="D24" s="39">
        <v>2.1983821200000002</v>
      </c>
      <c r="E24" s="67">
        <f t="shared" si="0"/>
        <v>2.2028466825412498</v>
      </c>
      <c r="F24" s="67">
        <f t="shared" si="1"/>
        <v>1.1163756058961938E-2</v>
      </c>
      <c r="G24" s="144">
        <v>207.4838773909581</v>
      </c>
      <c r="H24" s="39">
        <v>21.653909090909099</v>
      </c>
      <c r="I24" s="84"/>
      <c r="J24" s="101">
        <v>1.6263927</v>
      </c>
      <c r="K24" s="101">
        <v>31.440311989999998</v>
      </c>
      <c r="L24" s="67">
        <f t="shared" si="2"/>
        <v>-0.94827046562014727</v>
      </c>
      <c r="M24" s="67">
        <f t="shared" si="3"/>
        <v>0.23098622608067529</v>
      </c>
    </row>
    <row r="25" spans="1:13" ht="12.75" customHeight="1" x14ac:dyDescent="0.15">
      <c r="A25" s="48" t="s">
        <v>1861</v>
      </c>
      <c r="B25" s="48" t="s">
        <v>1863</v>
      </c>
      <c r="C25" s="39">
        <v>6.4658076100000006</v>
      </c>
      <c r="D25" s="39">
        <v>0.67182955</v>
      </c>
      <c r="E25" s="67">
        <f t="shared" si="0"/>
        <v>8.6241786476941957</v>
      </c>
      <c r="F25" s="67">
        <f t="shared" si="1"/>
        <v>1.0251650295234177E-2</v>
      </c>
      <c r="G25" s="144">
        <v>6.7573999999999996</v>
      </c>
      <c r="H25" s="39">
        <v>299.57547619047602</v>
      </c>
      <c r="I25" s="84"/>
      <c r="J25" s="101">
        <v>8.1534731499999999</v>
      </c>
      <c r="K25" s="101">
        <v>0</v>
      </c>
      <c r="L25" s="67" t="str">
        <f t="shared" si="2"/>
        <v/>
      </c>
      <c r="M25" s="67">
        <f t="shared" si="3"/>
        <v>1.261013881296106</v>
      </c>
    </row>
    <row r="26" spans="1:13" ht="12.75" customHeight="1" x14ac:dyDescent="0.15">
      <c r="A26" s="48" t="s">
        <v>1662</v>
      </c>
      <c r="B26" s="48" t="s">
        <v>1492</v>
      </c>
      <c r="C26" s="39">
        <v>5.8240993300000001</v>
      </c>
      <c r="D26" s="39">
        <v>3.2872065199999998</v>
      </c>
      <c r="E26" s="67">
        <f t="shared" si="0"/>
        <v>0.77174731632011984</v>
      </c>
      <c r="F26" s="67">
        <f t="shared" si="1"/>
        <v>9.234210668985195E-3</v>
      </c>
      <c r="G26" s="144">
        <v>114.66418034548578</v>
      </c>
      <c r="H26" s="39">
        <v>20.3044090909091</v>
      </c>
      <c r="I26" s="84"/>
      <c r="J26" s="101">
        <v>0.1991916</v>
      </c>
      <c r="K26" s="101">
        <v>1.8178817300000001</v>
      </c>
      <c r="L26" s="67">
        <f t="shared" si="2"/>
        <v>-0.89042653506397251</v>
      </c>
      <c r="M26" s="67">
        <f t="shared" si="3"/>
        <v>3.4201271083060321E-2</v>
      </c>
    </row>
    <row r="27" spans="1:13" ht="12.75" customHeight="1" x14ac:dyDescent="0.15">
      <c r="A27" s="48" t="s">
        <v>1656</v>
      </c>
      <c r="B27" s="48" t="s">
        <v>1486</v>
      </c>
      <c r="C27" s="39">
        <v>5.64143814</v>
      </c>
      <c r="D27" s="39">
        <v>3.0236850400000002</v>
      </c>
      <c r="E27" s="67">
        <f t="shared" si="0"/>
        <v>0.86574926467870461</v>
      </c>
      <c r="F27" s="67">
        <f t="shared" si="1"/>
        <v>8.9445981788926644E-3</v>
      </c>
      <c r="G27" s="144">
        <v>269.93857383510408</v>
      </c>
      <c r="H27" s="39">
        <v>39.686636363636403</v>
      </c>
      <c r="I27" s="84"/>
      <c r="J27" s="101">
        <v>0.56487374000000001</v>
      </c>
      <c r="K27" s="101">
        <v>0.25848852999999999</v>
      </c>
      <c r="L27" s="67">
        <f t="shared" si="2"/>
        <v>1.1852951850513445</v>
      </c>
      <c r="M27" s="67">
        <f t="shared" si="3"/>
        <v>0.10012938651136216</v>
      </c>
    </row>
    <row r="28" spans="1:13" ht="12.75" customHeight="1" x14ac:dyDescent="0.15">
      <c r="A28" s="48" t="s">
        <v>1653</v>
      </c>
      <c r="B28" s="48" t="s">
        <v>1483</v>
      </c>
      <c r="C28" s="39">
        <v>5.4379049000000004</v>
      </c>
      <c r="D28" s="39">
        <v>10.812097490000001</v>
      </c>
      <c r="E28" s="67">
        <f t="shared" si="0"/>
        <v>-0.49705365632991538</v>
      </c>
      <c r="F28" s="67">
        <f t="shared" si="1"/>
        <v>8.6218926909179053E-3</v>
      </c>
      <c r="G28" s="144">
        <v>255.94154904143724</v>
      </c>
      <c r="H28" s="39">
        <v>22.8630454545455</v>
      </c>
      <c r="I28" s="84"/>
      <c r="J28" s="101">
        <v>2.4111977200000001</v>
      </c>
      <c r="K28" s="101">
        <v>10.60142259</v>
      </c>
      <c r="L28" s="67">
        <f t="shared" si="2"/>
        <v>-0.77255904105979045</v>
      </c>
      <c r="M28" s="67">
        <f t="shared" si="3"/>
        <v>0.44340564322851617</v>
      </c>
    </row>
    <row r="29" spans="1:13" ht="12.75" customHeight="1" x14ac:dyDescent="0.15">
      <c r="A29" s="48" t="s">
        <v>1631</v>
      </c>
      <c r="B29" s="48" t="s">
        <v>1451</v>
      </c>
      <c r="C29" s="39">
        <v>4.9107326459999996</v>
      </c>
      <c r="D29" s="39">
        <v>7.628984161</v>
      </c>
      <c r="E29" s="67">
        <f t="shared" si="0"/>
        <v>-0.35630582756953777</v>
      </c>
      <c r="F29" s="67">
        <f t="shared" si="1"/>
        <v>7.7860519237104237E-3</v>
      </c>
      <c r="G29" s="144">
        <v>390.29141252589824</v>
      </c>
      <c r="H29" s="39">
        <v>61.574863636363602</v>
      </c>
      <c r="I29" s="84"/>
      <c r="J29" s="101">
        <v>1.0269616500000001</v>
      </c>
      <c r="K29" s="101">
        <v>3.5840015099999998</v>
      </c>
      <c r="L29" s="67">
        <f t="shared" si="2"/>
        <v>-0.71345948177348839</v>
      </c>
      <c r="M29" s="67">
        <f t="shared" si="3"/>
        <v>0.20912595411532003</v>
      </c>
    </row>
    <row r="30" spans="1:13" ht="12.75" customHeight="1" x14ac:dyDescent="0.15">
      <c r="A30" s="48" t="s">
        <v>1632</v>
      </c>
      <c r="B30" s="48" t="s">
        <v>1462</v>
      </c>
      <c r="C30" s="39">
        <v>4.765506126</v>
      </c>
      <c r="D30" s="39">
        <v>3.963891018</v>
      </c>
      <c r="E30" s="67">
        <f t="shared" si="0"/>
        <v>0.2022293509987716</v>
      </c>
      <c r="F30" s="67">
        <f t="shared" si="1"/>
        <v>7.5557927532502274E-3</v>
      </c>
      <c r="G30" s="144">
        <v>251.50984840589254</v>
      </c>
      <c r="H30" s="39">
        <v>63.708454545454501</v>
      </c>
      <c r="I30" s="84"/>
      <c r="J30" s="101">
        <v>1.41079252</v>
      </c>
      <c r="K30" s="101">
        <v>1.0128362099999999</v>
      </c>
      <c r="L30" s="67">
        <f t="shared" si="2"/>
        <v>0.39291279880287866</v>
      </c>
      <c r="M30" s="67">
        <f t="shared" si="3"/>
        <v>0.29604253623825894</v>
      </c>
    </row>
    <row r="31" spans="1:13" ht="12.75" customHeight="1" x14ac:dyDescent="0.15">
      <c r="A31" s="48" t="s">
        <v>1671</v>
      </c>
      <c r="B31" s="48" t="s">
        <v>1501</v>
      </c>
      <c r="C31" s="39">
        <v>4.737746284</v>
      </c>
      <c r="D31" s="39">
        <v>5.0977553150000006</v>
      </c>
      <c r="E31" s="67">
        <f t="shared" si="0"/>
        <v>-7.0621088842903856E-2</v>
      </c>
      <c r="F31" s="67">
        <f t="shared" si="1"/>
        <v>7.5117790414913404E-3</v>
      </c>
      <c r="G31" s="144">
        <v>50.34313003594729</v>
      </c>
      <c r="H31" s="39">
        <v>195.58768181818201</v>
      </c>
      <c r="I31" s="84"/>
      <c r="J31" s="101">
        <v>0.60712556000000006</v>
      </c>
      <c r="K31" s="101">
        <v>0.79862743000000003</v>
      </c>
      <c r="L31" s="67">
        <f t="shared" si="2"/>
        <v>-0.2397887460489555</v>
      </c>
      <c r="M31" s="67">
        <f t="shared" si="3"/>
        <v>0.12814649067434108</v>
      </c>
    </row>
    <row r="32" spans="1:13" ht="12.75" customHeight="1" x14ac:dyDescent="0.15">
      <c r="A32" s="48" t="s">
        <v>1021</v>
      </c>
      <c r="B32" s="48" t="s">
        <v>1177</v>
      </c>
      <c r="C32" s="39">
        <v>4.7305503399999997</v>
      </c>
      <c r="D32" s="39">
        <v>5.9871144999999997</v>
      </c>
      <c r="E32" s="67">
        <f t="shared" si="0"/>
        <v>-0.20987809068959684</v>
      </c>
      <c r="F32" s="67">
        <f t="shared" si="1"/>
        <v>7.5003697472652026E-3</v>
      </c>
      <c r="G32" s="144">
        <v>19.2284998404592</v>
      </c>
      <c r="H32" s="39">
        <v>33.655045454545501</v>
      </c>
      <c r="I32" s="84"/>
      <c r="J32" s="101">
        <v>0</v>
      </c>
      <c r="K32" s="101">
        <v>0.15397042000000002</v>
      </c>
      <c r="L32" s="67">
        <f t="shared" si="2"/>
        <v>-1</v>
      </c>
      <c r="M32" s="67">
        <f t="shared" si="3"/>
        <v>0</v>
      </c>
    </row>
    <row r="33" spans="1:13" ht="12.75" customHeight="1" x14ac:dyDescent="0.15">
      <c r="A33" s="48" t="s">
        <v>588</v>
      </c>
      <c r="B33" s="48" t="s">
        <v>759</v>
      </c>
      <c r="C33" s="39">
        <v>4.6155124400000007</v>
      </c>
      <c r="D33" s="39">
        <v>33.911203579999999</v>
      </c>
      <c r="E33" s="67">
        <f t="shared" si="0"/>
        <v>-0.8638941720510882</v>
      </c>
      <c r="F33" s="67">
        <f t="shared" si="1"/>
        <v>7.3179751582777165E-3</v>
      </c>
      <c r="G33" s="144">
        <v>88.043000000000006</v>
      </c>
      <c r="H33" s="39">
        <v>20.879136363636398</v>
      </c>
      <c r="I33" s="84"/>
      <c r="J33" s="101">
        <v>21.711519850000002</v>
      </c>
      <c r="K33" s="101">
        <v>119.51961420000001</v>
      </c>
      <c r="L33" s="67">
        <f t="shared" si="2"/>
        <v>-0.81834345772177031</v>
      </c>
      <c r="M33" s="67">
        <f t="shared" si="3"/>
        <v>4.7040323544225995</v>
      </c>
    </row>
    <row r="34" spans="1:13" ht="12.75" customHeight="1" x14ac:dyDescent="0.15">
      <c r="A34" s="48" t="s">
        <v>589</v>
      </c>
      <c r="B34" s="48" t="s">
        <v>760</v>
      </c>
      <c r="C34" s="39">
        <v>4.4549960799999999</v>
      </c>
      <c r="D34" s="39">
        <v>34.347994</v>
      </c>
      <c r="E34" s="67">
        <f t="shared" si="0"/>
        <v>-0.87029821654213635</v>
      </c>
      <c r="F34" s="67">
        <f t="shared" si="1"/>
        <v>7.0634736808692479E-3</v>
      </c>
      <c r="G34" s="144">
        <v>31.040099999999995</v>
      </c>
      <c r="H34" s="39">
        <v>50.1875454545455</v>
      </c>
      <c r="I34" s="84"/>
      <c r="J34" s="101">
        <v>16.759069889999999</v>
      </c>
      <c r="K34" s="101">
        <v>24.146871190000002</v>
      </c>
      <c r="L34" s="67">
        <f t="shared" si="2"/>
        <v>-0.30595273573412396</v>
      </c>
      <c r="M34" s="67">
        <f t="shared" si="3"/>
        <v>3.7618596265970226</v>
      </c>
    </row>
    <row r="35" spans="1:13" ht="12.75" customHeight="1" x14ac:dyDescent="0.15">
      <c r="A35" s="48" t="s">
        <v>1651</v>
      </c>
      <c r="B35" s="48" t="s">
        <v>1481</v>
      </c>
      <c r="C35" s="39">
        <v>4.4449419500000005</v>
      </c>
      <c r="D35" s="39">
        <v>3.9425359200000001</v>
      </c>
      <c r="E35" s="67">
        <f t="shared" si="0"/>
        <v>0.12743220104891284</v>
      </c>
      <c r="F35" s="67">
        <f t="shared" si="1"/>
        <v>7.0475326830852416E-3</v>
      </c>
      <c r="G35" s="144">
        <v>30.119707238670085</v>
      </c>
      <c r="H35" s="39">
        <v>30.581499999999998</v>
      </c>
      <c r="I35" s="84"/>
      <c r="J35" s="101">
        <v>4.6249319999999997E-2</v>
      </c>
      <c r="K35" s="101">
        <v>0.15460024999999999</v>
      </c>
      <c r="L35" s="67">
        <f t="shared" si="2"/>
        <v>-0.70084576189236436</v>
      </c>
      <c r="M35" s="67">
        <f t="shared" si="3"/>
        <v>1.0404932284886193E-2</v>
      </c>
    </row>
    <row r="36" spans="1:13" ht="12.75" customHeight="1" x14ac:dyDescent="0.15">
      <c r="A36" s="48" t="s">
        <v>1680</v>
      </c>
      <c r="B36" s="48" t="s">
        <v>1510</v>
      </c>
      <c r="C36" s="39">
        <v>4.2331098699999998</v>
      </c>
      <c r="D36" s="39">
        <v>3.4528150099999997</v>
      </c>
      <c r="E36" s="67">
        <f t="shared" si="0"/>
        <v>0.22598802940213125</v>
      </c>
      <c r="F36" s="67">
        <f t="shared" si="1"/>
        <v>6.7116692401158837E-3</v>
      </c>
      <c r="G36" s="144">
        <v>5.6887306853190545</v>
      </c>
      <c r="H36" s="39">
        <v>60.5610454545455</v>
      </c>
      <c r="I36" s="84"/>
      <c r="J36" s="101">
        <v>2.3857060000000003E-2</v>
      </c>
      <c r="K36" s="101">
        <v>0.15026259</v>
      </c>
      <c r="L36" s="67">
        <f t="shared" si="2"/>
        <v>-0.841230874564321</v>
      </c>
      <c r="M36" s="67">
        <f t="shared" si="3"/>
        <v>5.635823480291572E-3</v>
      </c>
    </row>
    <row r="37" spans="1:13" ht="12.75" customHeight="1" x14ac:dyDescent="0.15">
      <c r="A37" s="48" t="s">
        <v>1658</v>
      </c>
      <c r="B37" s="48" t="s">
        <v>1488</v>
      </c>
      <c r="C37" s="39">
        <v>3.99066389</v>
      </c>
      <c r="D37" s="39">
        <v>14.108393585000002</v>
      </c>
      <c r="E37" s="67">
        <f t="shared" si="0"/>
        <v>-0.71714257431527417</v>
      </c>
      <c r="F37" s="67">
        <f t="shared" si="1"/>
        <v>6.3272669268454864E-3</v>
      </c>
      <c r="G37" s="144">
        <v>32.39736796041084</v>
      </c>
      <c r="H37" s="39">
        <v>48.341500000000003</v>
      </c>
      <c r="I37" s="84"/>
      <c r="J37" s="101">
        <v>2.1868884500000001</v>
      </c>
      <c r="K37" s="101">
        <v>1.1836639600000001</v>
      </c>
      <c r="L37" s="67">
        <f t="shared" si="2"/>
        <v>0.84755853342024534</v>
      </c>
      <c r="M37" s="67">
        <f t="shared" si="3"/>
        <v>0.54800116228280005</v>
      </c>
    </row>
    <row r="38" spans="1:13" ht="12.75" customHeight="1" x14ac:dyDescent="0.15">
      <c r="A38" s="48" t="s">
        <v>1649</v>
      </c>
      <c r="B38" s="48" t="s">
        <v>1479</v>
      </c>
      <c r="C38" s="39">
        <v>3.7631787200000004</v>
      </c>
      <c r="D38" s="39">
        <v>6.4341372199999993</v>
      </c>
      <c r="E38" s="67">
        <f t="shared" si="0"/>
        <v>-0.41512302406257962</v>
      </c>
      <c r="F38" s="67">
        <f t="shared" si="1"/>
        <v>5.9665852377421679E-3</v>
      </c>
      <c r="G38" s="144">
        <v>163.3575133616759</v>
      </c>
      <c r="H38" s="39">
        <v>17.9745909090909</v>
      </c>
      <c r="I38" s="84"/>
      <c r="J38" s="101">
        <v>0.67667567000000006</v>
      </c>
      <c r="K38" s="101">
        <v>1.30022832</v>
      </c>
      <c r="L38" s="67">
        <f t="shared" si="2"/>
        <v>-0.47957165707635097</v>
      </c>
      <c r="M38" s="67">
        <f t="shared" si="3"/>
        <v>0.17981491721445533</v>
      </c>
    </row>
    <row r="39" spans="1:13" ht="12.75" customHeight="1" x14ac:dyDescent="0.15">
      <c r="A39" s="48" t="s">
        <v>1825</v>
      </c>
      <c r="B39" s="48" t="s">
        <v>1552</v>
      </c>
      <c r="C39" s="39">
        <v>3.7006576</v>
      </c>
      <c r="D39" s="39">
        <v>2.91848011</v>
      </c>
      <c r="E39" s="67">
        <f t="shared" ref="E39:E70" si="4">IF(ISERROR(C39/D39-1),"",((C39/D39-1)))</f>
        <v>0.2680085046048164</v>
      </c>
      <c r="F39" s="67">
        <f t="shared" ref="F39:F70" si="5">C39/$C$188</f>
        <v>5.8674569158114181E-3</v>
      </c>
      <c r="G39" s="144">
        <v>7.929358569945431</v>
      </c>
      <c r="H39" s="39">
        <v>33.413181818181798</v>
      </c>
      <c r="I39" s="84"/>
      <c r="J39" s="101">
        <v>0</v>
      </c>
      <c r="K39" s="101">
        <v>3.1500430000000003E-2</v>
      </c>
      <c r="L39" s="67">
        <f t="shared" ref="L39:L70" si="6">IF(ISERROR(J39/K39-1),"",((J39/K39-1)))</f>
        <v>-1</v>
      </c>
      <c r="M39" s="67">
        <f t="shared" ref="M39:M70" si="7">IF(ISERROR(J39/C39),"",(J39/C39))</f>
        <v>0</v>
      </c>
    </row>
    <row r="40" spans="1:13" ht="12.75" customHeight="1" x14ac:dyDescent="0.15">
      <c r="A40" s="48" t="s">
        <v>1019</v>
      </c>
      <c r="B40" s="48" t="s">
        <v>1175</v>
      </c>
      <c r="C40" s="39">
        <v>3.65328718</v>
      </c>
      <c r="D40" s="39">
        <v>11.467388980000001</v>
      </c>
      <c r="E40" s="67">
        <f t="shared" si="4"/>
        <v>-0.68141944200448679</v>
      </c>
      <c r="F40" s="67">
        <f t="shared" si="5"/>
        <v>5.7923502919416782E-3</v>
      </c>
      <c r="G40" s="144">
        <v>33.566400000000002</v>
      </c>
      <c r="H40" s="39">
        <v>68.52</v>
      </c>
      <c r="I40" s="84"/>
      <c r="J40" s="101">
        <v>16.70956129</v>
      </c>
      <c r="K40" s="101">
        <v>25.374495079999999</v>
      </c>
      <c r="L40" s="67">
        <f t="shared" si="6"/>
        <v>-0.34148201817145274</v>
      </c>
      <c r="M40" s="67">
        <f t="shared" si="7"/>
        <v>4.5738428069594024</v>
      </c>
    </row>
    <row r="41" spans="1:13" ht="12.75" customHeight="1" x14ac:dyDescent="0.15">
      <c r="A41" s="48" t="s">
        <v>1643</v>
      </c>
      <c r="B41" s="48" t="s">
        <v>1473</v>
      </c>
      <c r="C41" s="39">
        <v>3.39768911</v>
      </c>
      <c r="D41" s="39">
        <v>0.50370267999999996</v>
      </c>
      <c r="E41" s="67">
        <f t="shared" si="4"/>
        <v>5.7454259127626646</v>
      </c>
      <c r="F41" s="67">
        <f t="shared" si="5"/>
        <v>5.3870951114868447E-3</v>
      </c>
      <c r="G41" s="144">
        <v>1.7842938673455</v>
      </c>
      <c r="H41" s="39">
        <v>23.5497727272727</v>
      </c>
      <c r="I41" s="84"/>
      <c r="J41" s="101">
        <v>1.865552217809225</v>
      </c>
      <c r="K41" s="101">
        <v>0.52228391167192501</v>
      </c>
      <c r="L41" s="67">
        <f t="shared" si="6"/>
        <v>2.5719120886516604</v>
      </c>
      <c r="M41" s="67">
        <f t="shared" si="7"/>
        <v>0.54906501372317285</v>
      </c>
    </row>
    <row r="42" spans="1:13" ht="12.75" customHeight="1" x14ac:dyDescent="0.15">
      <c r="A42" s="48" t="s">
        <v>1646</v>
      </c>
      <c r="B42" s="48" t="s">
        <v>1476</v>
      </c>
      <c r="C42" s="39">
        <v>3.1361832000000001</v>
      </c>
      <c r="D42" s="39">
        <v>4.6779240199999998</v>
      </c>
      <c r="E42" s="67">
        <f t="shared" si="4"/>
        <v>-0.32957799515520991</v>
      </c>
      <c r="F42" s="67">
        <f t="shared" si="5"/>
        <v>4.9724729480759263E-3</v>
      </c>
      <c r="G42" s="144">
        <v>63.271510078820157</v>
      </c>
      <c r="H42" s="39">
        <v>31.905136363636402</v>
      </c>
      <c r="I42" s="84"/>
      <c r="J42" s="101">
        <v>0.28184680000000001</v>
      </c>
      <c r="K42" s="101">
        <v>0.7892886899999999</v>
      </c>
      <c r="L42" s="67">
        <f t="shared" si="6"/>
        <v>-0.64291037795055694</v>
      </c>
      <c r="M42" s="67">
        <f t="shared" si="7"/>
        <v>8.986936732522513E-2</v>
      </c>
    </row>
    <row r="43" spans="1:13" ht="12.75" customHeight="1" x14ac:dyDescent="0.15">
      <c r="A43" s="48" t="s">
        <v>1657</v>
      </c>
      <c r="B43" s="48" t="s">
        <v>1487</v>
      </c>
      <c r="C43" s="39">
        <v>3.0031333550000001</v>
      </c>
      <c r="D43" s="39">
        <v>4.8443718609999999</v>
      </c>
      <c r="E43" s="67">
        <f t="shared" si="4"/>
        <v>-0.38007786330835513</v>
      </c>
      <c r="F43" s="67">
        <f t="shared" si="5"/>
        <v>4.761520107371916E-3</v>
      </c>
      <c r="G43" s="144">
        <v>96.063462650679966</v>
      </c>
      <c r="H43" s="39">
        <v>63.257818181818202</v>
      </c>
      <c r="I43" s="84"/>
      <c r="J43" s="101">
        <v>0.19565723999999998</v>
      </c>
      <c r="K43" s="101">
        <v>0.92504286000000002</v>
      </c>
      <c r="L43" s="67">
        <f t="shared" si="6"/>
        <v>-0.78848845987525384</v>
      </c>
      <c r="M43" s="67">
        <f t="shared" si="7"/>
        <v>6.5151032895107638E-2</v>
      </c>
    </row>
    <row r="44" spans="1:13" ht="12.75" customHeight="1" x14ac:dyDescent="0.15">
      <c r="A44" s="48" t="s">
        <v>1799</v>
      </c>
      <c r="B44" s="48" t="s">
        <v>1525</v>
      </c>
      <c r="C44" s="39">
        <v>2.9040984399999998</v>
      </c>
      <c r="D44" s="39">
        <v>5.68752703</v>
      </c>
      <c r="E44" s="67">
        <f t="shared" si="4"/>
        <v>-0.48939171195464193</v>
      </c>
      <c r="F44" s="67">
        <f t="shared" si="5"/>
        <v>4.604498529119567E-3</v>
      </c>
      <c r="G44" s="144">
        <v>19.624594520477846</v>
      </c>
      <c r="H44" s="39">
        <v>42.3228636363636</v>
      </c>
      <c r="I44" s="84"/>
      <c r="J44" s="101">
        <v>26.351591719999998</v>
      </c>
      <c r="K44" s="101">
        <v>17.571510030000002</v>
      </c>
      <c r="L44" s="67">
        <f t="shared" si="6"/>
        <v>0.49967712934230923</v>
      </c>
      <c r="M44" s="67">
        <f t="shared" si="7"/>
        <v>9.0739319842064301</v>
      </c>
    </row>
    <row r="45" spans="1:13" ht="12.75" customHeight="1" x14ac:dyDescent="0.15">
      <c r="A45" s="48" t="s">
        <v>1645</v>
      </c>
      <c r="B45" s="48" t="s">
        <v>1475</v>
      </c>
      <c r="C45" s="39">
        <v>2.8870830499999998</v>
      </c>
      <c r="D45" s="39">
        <v>3.0050176200000003</v>
      </c>
      <c r="E45" s="67">
        <f t="shared" si="4"/>
        <v>-3.9245883024140338E-2</v>
      </c>
      <c r="F45" s="67">
        <f t="shared" si="5"/>
        <v>4.5775203326685557E-3</v>
      </c>
      <c r="G45" s="144">
        <v>77.105865557743257</v>
      </c>
      <c r="H45" s="39">
        <v>28.591090909090902</v>
      </c>
      <c r="I45" s="84"/>
      <c r="J45" s="101">
        <v>0.23847385000000001</v>
      </c>
      <c r="K45" s="101">
        <v>6.696974E-2</v>
      </c>
      <c r="L45" s="67">
        <f t="shared" si="6"/>
        <v>2.5609194540698534</v>
      </c>
      <c r="M45" s="67">
        <f t="shared" si="7"/>
        <v>8.2600273656831605E-2</v>
      </c>
    </row>
    <row r="46" spans="1:13" ht="12.75" customHeight="1" x14ac:dyDescent="0.15">
      <c r="A46" s="48" t="s">
        <v>1654</v>
      </c>
      <c r="B46" s="48" t="s">
        <v>1484</v>
      </c>
      <c r="C46" s="39">
        <v>2.8691292100000001</v>
      </c>
      <c r="D46" s="39">
        <v>1.7314300600000001</v>
      </c>
      <c r="E46" s="67">
        <f t="shared" si="4"/>
        <v>0.65708640290096376</v>
      </c>
      <c r="F46" s="67">
        <f t="shared" si="5"/>
        <v>4.5490542074389829E-3</v>
      </c>
      <c r="G46" s="144">
        <v>27.186021790842108</v>
      </c>
      <c r="H46" s="39">
        <v>33.273045454545503</v>
      </c>
      <c r="I46" s="84"/>
      <c r="J46" s="101">
        <v>3.2576970000000004E-2</v>
      </c>
      <c r="K46" s="101">
        <v>0.78567498000000002</v>
      </c>
      <c r="L46" s="67">
        <f t="shared" si="6"/>
        <v>-0.95853632757912188</v>
      </c>
      <c r="M46" s="67">
        <f t="shared" si="7"/>
        <v>1.1354305650110474E-2</v>
      </c>
    </row>
    <row r="47" spans="1:13" ht="12.75" customHeight="1" x14ac:dyDescent="0.15">
      <c r="A47" s="48" t="s">
        <v>1634</v>
      </c>
      <c r="B47" s="48" t="s">
        <v>1464</v>
      </c>
      <c r="C47" s="39">
        <v>2.6535018199999998</v>
      </c>
      <c r="D47" s="39">
        <v>4.1457749700000006</v>
      </c>
      <c r="E47" s="67">
        <f t="shared" si="4"/>
        <v>-0.35995034964476147</v>
      </c>
      <c r="F47" s="67">
        <f t="shared" si="5"/>
        <v>4.2071732345292309E-3</v>
      </c>
      <c r="G47" s="144">
        <v>507.45290084289144</v>
      </c>
      <c r="H47" s="39">
        <v>26.2254545454545</v>
      </c>
      <c r="I47" s="84"/>
      <c r="J47" s="101">
        <v>1.3517046499999998</v>
      </c>
      <c r="K47" s="101">
        <v>2.8116071499999999</v>
      </c>
      <c r="L47" s="67">
        <f t="shared" si="6"/>
        <v>-0.51924128162784056</v>
      </c>
      <c r="M47" s="67">
        <f t="shared" si="7"/>
        <v>0.50940407872039817</v>
      </c>
    </row>
    <row r="48" spans="1:13" ht="12.75" customHeight="1" x14ac:dyDescent="0.15">
      <c r="A48" s="48" t="s">
        <v>1640</v>
      </c>
      <c r="B48" s="48" t="s">
        <v>1470</v>
      </c>
      <c r="C48" s="39">
        <v>2.6220058399999999</v>
      </c>
      <c r="D48" s="39">
        <v>7.33875834</v>
      </c>
      <c r="E48" s="67">
        <f t="shared" si="4"/>
        <v>-0.64271805685319783</v>
      </c>
      <c r="F48" s="67">
        <f t="shared" si="5"/>
        <v>4.1572358110639378E-3</v>
      </c>
      <c r="G48" s="144">
        <v>52.59020056450337</v>
      </c>
      <c r="H48" s="39">
        <v>25.6130909090909</v>
      </c>
      <c r="I48" s="84"/>
      <c r="J48" s="101">
        <v>8.808597E-2</v>
      </c>
      <c r="K48" s="101">
        <v>0.56968777000000004</v>
      </c>
      <c r="L48" s="67">
        <f t="shared" si="6"/>
        <v>-0.8453785132161078</v>
      </c>
      <c r="M48" s="67">
        <f t="shared" si="7"/>
        <v>3.3594879407286143E-2</v>
      </c>
    </row>
    <row r="49" spans="1:13" ht="12.75" customHeight="1" x14ac:dyDescent="0.15">
      <c r="A49" s="48" t="s">
        <v>1747</v>
      </c>
      <c r="B49" s="48" t="s">
        <v>1514</v>
      </c>
      <c r="C49" s="39">
        <v>2.4618839500000003</v>
      </c>
      <c r="D49" s="39">
        <v>1.25711789</v>
      </c>
      <c r="E49" s="67">
        <f t="shared" si="4"/>
        <v>0.95835567179781389</v>
      </c>
      <c r="F49" s="67">
        <f t="shared" si="5"/>
        <v>3.9033597726935427E-3</v>
      </c>
      <c r="G49" s="144">
        <v>43.411102110274342</v>
      </c>
      <c r="H49" s="39">
        <v>79.688363636363604</v>
      </c>
      <c r="I49" s="84"/>
      <c r="J49" s="101">
        <v>0.97991313999999996</v>
      </c>
      <c r="K49" s="101">
        <v>0.98543309999999995</v>
      </c>
      <c r="L49" s="67">
        <f t="shared" si="6"/>
        <v>-5.6015573254034612E-3</v>
      </c>
      <c r="M49" s="67">
        <f t="shared" si="7"/>
        <v>0.39803384720876051</v>
      </c>
    </row>
    <row r="50" spans="1:13" ht="12.75" customHeight="1" x14ac:dyDescent="0.15">
      <c r="A50" s="48" t="s">
        <v>1678</v>
      </c>
      <c r="B50" s="48" t="s">
        <v>1508</v>
      </c>
      <c r="C50" s="39">
        <v>2.4266834500000001</v>
      </c>
      <c r="D50" s="39">
        <v>0.874998936</v>
      </c>
      <c r="E50" s="67">
        <f t="shared" si="4"/>
        <v>1.7733558866864727</v>
      </c>
      <c r="F50" s="67">
        <f t="shared" si="5"/>
        <v>3.8475487684101364E-3</v>
      </c>
      <c r="G50" s="144">
        <v>56.565969052157612</v>
      </c>
      <c r="H50" s="39">
        <v>56.036863636363599</v>
      </c>
      <c r="I50" s="84"/>
      <c r="J50" s="101">
        <v>2.1862472299999998</v>
      </c>
      <c r="K50" s="101">
        <v>0.12306791</v>
      </c>
      <c r="L50" s="67">
        <f t="shared" si="6"/>
        <v>16.764559664659942</v>
      </c>
      <c r="M50" s="67">
        <f t="shared" si="7"/>
        <v>0.90091982536906479</v>
      </c>
    </row>
    <row r="51" spans="1:13" ht="12.75" customHeight="1" x14ac:dyDescent="0.15">
      <c r="A51" s="48" t="s">
        <v>1644</v>
      </c>
      <c r="B51" s="48" t="s">
        <v>1474</v>
      </c>
      <c r="C51" s="39">
        <v>2.3981922200000003</v>
      </c>
      <c r="D51" s="39">
        <v>3.4546733700000001</v>
      </c>
      <c r="E51" s="67">
        <f t="shared" si="4"/>
        <v>-0.30581216712826309</v>
      </c>
      <c r="F51" s="67">
        <f t="shared" si="5"/>
        <v>3.802375428270948E-3</v>
      </c>
      <c r="G51" s="144">
        <v>1.4298207843422999</v>
      </c>
      <c r="H51" s="39">
        <v>34.955681818181802</v>
      </c>
      <c r="I51" s="84"/>
      <c r="J51" s="101">
        <v>2.9784781181533551</v>
      </c>
      <c r="K51" s="101">
        <v>2.26712027891387</v>
      </c>
      <c r="L51" s="67">
        <f t="shared" si="6"/>
        <v>0.31377154792170159</v>
      </c>
      <c r="M51" s="67">
        <f t="shared" si="7"/>
        <v>1.241968051315484</v>
      </c>
    </row>
    <row r="52" spans="1:13" ht="12.75" customHeight="1" x14ac:dyDescent="0.15">
      <c r="A52" s="48" t="s">
        <v>1647</v>
      </c>
      <c r="B52" s="48" t="s">
        <v>1477</v>
      </c>
      <c r="C52" s="39">
        <v>2.39761742</v>
      </c>
      <c r="D52" s="39">
        <v>1.5550090700000001</v>
      </c>
      <c r="E52" s="67">
        <f t="shared" si="4"/>
        <v>0.54186716094202581</v>
      </c>
      <c r="F52" s="67">
        <f t="shared" si="5"/>
        <v>3.8014640728850266E-3</v>
      </c>
      <c r="G52" s="144">
        <v>32.1726965566167</v>
      </c>
      <c r="H52" s="39">
        <v>46.963000000000001</v>
      </c>
      <c r="I52" s="84"/>
      <c r="J52" s="101">
        <v>13.67103645816935</v>
      </c>
      <c r="K52" s="101">
        <v>7.4452781838746001</v>
      </c>
      <c r="L52" s="67">
        <f t="shared" si="6"/>
        <v>0.83620223724868281</v>
      </c>
      <c r="M52" s="67">
        <f t="shared" si="7"/>
        <v>5.7019257301564608</v>
      </c>
    </row>
    <row r="53" spans="1:13" ht="12.75" customHeight="1" x14ac:dyDescent="0.15">
      <c r="A53" s="48" t="s">
        <v>1667</v>
      </c>
      <c r="B53" s="48" t="s">
        <v>1497</v>
      </c>
      <c r="C53" s="39">
        <v>2.1360321189999998</v>
      </c>
      <c r="D53" s="39">
        <v>2.608193467</v>
      </c>
      <c r="E53" s="67">
        <f t="shared" si="4"/>
        <v>-0.18103003246269544</v>
      </c>
      <c r="F53" s="67">
        <f t="shared" si="5"/>
        <v>3.3867160336643592E-3</v>
      </c>
      <c r="G53" s="144">
        <v>52.8550703557068</v>
      </c>
      <c r="H53" s="39">
        <v>49.373090909090898</v>
      </c>
      <c r="I53" s="84"/>
      <c r="J53" s="101">
        <v>0.53799944</v>
      </c>
      <c r="K53" s="101">
        <v>1.0479748799999999</v>
      </c>
      <c r="L53" s="67">
        <f t="shared" si="6"/>
        <v>-0.48662945050743966</v>
      </c>
      <c r="M53" s="67">
        <f t="shared" si="7"/>
        <v>0.25186860965923519</v>
      </c>
    </row>
    <row r="54" spans="1:13" ht="12.75" customHeight="1" x14ac:dyDescent="0.15">
      <c r="A54" s="48" t="s">
        <v>391</v>
      </c>
      <c r="B54" s="48" t="s">
        <v>393</v>
      </c>
      <c r="C54" s="39">
        <v>2.0352807799999999</v>
      </c>
      <c r="D54" s="39">
        <v>1.7105203</v>
      </c>
      <c r="E54" s="67">
        <f t="shared" si="4"/>
        <v>0.1898606406483454</v>
      </c>
      <c r="F54" s="67">
        <f t="shared" si="5"/>
        <v>3.2269730353408151E-3</v>
      </c>
      <c r="G54" s="144">
        <v>12.297599999999999</v>
      </c>
      <c r="H54" s="39">
        <v>94.029590909090899</v>
      </c>
      <c r="I54" s="84"/>
      <c r="J54" s="101">
        <v>7.2626090199999993</v>
      </c>
      <c r="K54" s="101">
        <v>1.18315679</v>
      </c>
      <c r="L54" s="67">
        <f t="shared" si="6"/>
        <v>5.1383318604797932</v>
      </c>
      <c r="M54" s="67">
        <f t="shared" si="7"/>
        <v>3.5683572956454683</v>
      </c>
    </row>
    <row r="55" spans="1:13" ht="12.75" customHeight="1" x14ac:dyDescent="0.15">
      <c r="A55" s="48" t="s">
        <v>1797</v>
      </c>
      <c r="B55" s="48" t="s">
        <v>1523</v>
      </c>
      <c r="C55" s="39">
        <v>2.0021398759999998</v>
      </c>
      <c r="D55" s="39">
        <v>0.90604491399999998</v>
      </c>
      <c r="E55" s="67">
        <f t="shared" si="4"/>
        <v>1.2097578663743813</v>
      </c>
      <c r="F55" s="67">
        <f t="shared" si="5"/>
        <v>3.1744275562964842E-3</v>
      </c>
      <c r="G55" s="144">
        <v>24.870249978646072</v>
      </c>
      <c r="H55" s="39">
        <v>118.883318181818</v>
      </c>
      <c r="I55" s="84"/>
      <c r="J55" s="101">
        <v>1.1587654199999999</v>
      </c>
      <c r="K55" s="101">
        <v>3.8493650000000004E-2</v>
      </c>
      <c r="L55" s="67">
        <f t="shared" si="6"/>
        <v>29.102768118897526</v>
      </c>
      <c r="M55" s="67">
        <f t="shared" si="7"/>
        <v>0.57876346897153552</v>
      </c>
    </row>
    <row r="56" spans="1:13" ht="12.75" customHeight="1" x14ac:dyDescent="0.15">
      <c r="A56" s="48" t="s">
        <v>5</v>
      </c>
      <c r="B56" s="48" t="s">
        <v>1625</v>
      </c>
      <c r="C56" s="39">
        <v>1.99846798</v>
      </c>
      <c r="D56" s="39">
        <v>1.1612121899999999</v>
      </c>
      <c r="E56" s="67">
        <f t="shared" si="4"/>
        <v>0.72101877435509887</v>
      </c>
      <c r="F56" s="67">
        <f t="shared" si="5"/>
        <v>3.1686057013971449E-3</v>
      </c>
      <c r="G56" s="144">
        <v>21.319117284998399</v>
      </c>
      <c r="H56" s="39">
        <v>63.9940909090909</v>
      </c>
      <c r="I56" s="84"/>
      <c r="J56" s="101">
        <v>3.740877125889785</v>
      </c>
      <c r="K56" s="101">
        <v>0.95713611842271495</v>
      </c>
      <c r="L56" s="67">
        <f t="shared" si="6"/>
        <v>2.9084066037069589</v>
      </c>
      <c r="M56" s="67">
        <f t="shared" si="7"/>
        <v>1.8718724359495542</v>
      </c>
    </row>
    <row r="57" spans="1:13" ht="12.75" customHeight="1" x14ac:dyDescent="0.15">
      <c r="A57" s="48" t="s">
        <v>1020</v>
      </c>
      <c r="B57" s="48" t="s">
        <v>1176</v>
      </c>
      <c r="C57" s="39">
        <v>1.9169478999999998</v>
      </c>
      <c r="D57" s="39">
        <v>3.6234818500000001</v>
      </c>
      <c r="E57" s="67">
        <f t="shared" si="4"/>
        <v>-0.47096522644373129</v>
      </c>
      <c r="F57" s="67">
        <f t="shared" si="5"/>
        <v>3.0393541983200966E-3</v>
      </c>
      <c r="G57" s="144">
        <v>13.123200000000001</v>
      </c>
      <c r="H57" s="39">
        <v>28.352545454545499</v>
      </c>
      <c r="I57" s="84"/>
      <c r="J57" s="101">
        <v>41.726584330000001</v>
      </c>
      <c r="K57" s="101">
        <v>72.859513620000001</v>
      </c>
      <c r="L57" s="67">
        <f t="shared" si="6"/>
        <v>-0.42730081142696485</v>
      </c>
      <c r="M57" s="67">
        <f t="shared" si="7"/>
        <v>21.76719791393392</v>
      </c>
    </row>
    <row r="58" spans="1:13" ht="12.75" customHeight="1" x14ac:dyDescent="0.15">
      <c r="A58" s="48" t="s">
        <v>1845</v>
      </c>
      <c r="B58" s="48" t="s">
        <v>1583</v>
      </c>
      <c r="C58" s="39">
        <v>1.91206984</v>
      </c>
      <c r="D58" s="39">
        <v>1.43242431</v>
      </c>
      <c r="E58" s="67">
        <f t="shared" si="4"/>
        <v>0.33484877815289238</v>
      </c>
      <c r="F58" s="67">
        <f t="shared" si="5"/>
        <v>3.0316199494442369E-3</v>
      </c>
      <c r="G58" s="144">
        <v>4.1123642175403399</v>
      </c>
      <c r="H58" s="39">
        <v>56.085772727272698</v>
      </c>
      <c r="I58" s="84"/>
      <c r="J58" s="101">
        <v>8.4917399999999994E-3</v>
      </c>
      <c r="K58" s="101">
        <v>0</v>
      </c>
      <c r="L58" s="67" t="str">
        <f t="shared" si="6"/>
        <v/>
      </c>
      <c r="M58" s="67">
        <f t="shared" si="7"/>
        <v>4.4411243890547427E-3</v>
      </c>
    </row>
    <row r="59" spans="1:13" ht="12.75" customHeight="1" x14ac:dyDescent="0.15">
      <c r="A59" s="48" t="s">
        <v>1815</v>
      </c>
      <c r="B59" s="48" t="s">
        <v>1541</v>
      </c>
      <c r="C59" s="39">
        <v>1.6701630600000001</v>
      </c>
      <c r="D59" s="39">
        <v>0.97211526999999998</v>
      </c>
      <c r="E59" s="67">
        <f t="shared" si="4"/>
        <v>0.71807100612667085</v>
      </c>
      <c r="F59" s="67">
        <f t="shared" si="5"/>
        <v>2.6480725471412867E-3</v>
      </c>
      <c r="G59" s="144">
        <v>6.1490153343777356</v>
      </c>
      <c r="H59" s="39">
        <v>87.372681818181803</v>
      </c>
      <c r="I59" s="84"/>
      <c r="J59" s="101">
        <v>0.27987284999999995</v>
      </c>
      <c r="K59" s="101">
        <v>0.17493275</v>
      </c>
      <c r="L59" s="67">
        <f t="shared" si="6"/>
        <v>0.59988824276757757</v>
      </c>
      <c r="M59" s="67">
        <f t="shared" si="7"/>
        <v>0.16757217106693759</v>
      </c>
    </row>
    <row r="60" spans="1:13" ht="12.75" customHeight="1" x14ac:dyDescent="0.15">
      <c r="A60" s="48" t="s">
        <v>1659</v>
      </c>
      <c r="B60" s="48" t="s">
        <v>1489</v>
      </c>
      <c r="C60" s="39">
        <v>1.66782662</v>
      </c>
      <c r="D60" s="39">
        <v>7.2855900399999998</v>
      </c>
      <c r="E60" s="67">
        <f t="shared" si="4"/>
        <v>-0.77107871691336616</v>
      </c>
      <c r="F60" s="67">
        <f t="shared" si="5"/>
        <v>2.6443680809306383E-3</v>
      </c>
      <c r="G60" s="144">
        <v>251.46752903459651</v>
      </c>
      <c r="H60" s="39">
        <v>26.492999999999999</v>
      </c>
      <c r="I60" s="84"/>
      <c r="J60" s="101">
        <v>1.4494433999999998</v>
      </c>
      <c r="K60" s="101">
        <v>6.0067639499999999</v>
      </c>
      <c r="L60" s="67">
        <f t="shared" si="6"/>
        <v>-0.75869812563551797</v>
      </c>
      <c r="M60" s="67">
        <f t="shared" si="7"/>
        <v>0.86906119774008628</v>
      </c>
    </row>
    <row r="61" spans="1:13" ht="12.75" customHeight="1" x14ac:dyDescent="0.15">
      <c r="A61" s="48" t="s">
        <v>1843</v>
      </c>
      <c r="B61" s="48" t="s">
        <v>1581</v>
      </c>
      <c r="C61" s="39">
        <v>1.44977245</v>
      </c>
      <c r="D61" s="39">
        <v>3.4769500000000002E-2</v>
      </c>
      <c r="E61" s="67">
        <f t="shared" si="4"/>
        <v>40.696672370899783</v>
      </c>
      <c r="F61" s="67">
        <f t="shared" si="5"/>
        <v>2.2986394061707744E-3</v>
      </c>
      <c r="G61" s="144">
        <v>2.2779335275346999</v>
      </c>
      <c r="H61" s="39">
        <v>110.579590909091</v>
      </c>
      <c r="I61" s="84"/>
      <c r="J61" s="101">
        <v>1.7791368487619799</v>
      </c>
      <c r="K61" s="101">
        <v>0</v>
      </c>
      <c r="L61" s="67" t="str">
        <f t="shared" si="6"/>
        <v/>
      </c>
      <c r="M61" s="67">
        <f t="shared" si="7"/>
        <v>1.2271835133589273</v>
      </c>
    </row>
    <row r="62" spans="1:13" ht="12.75" customHeight="1" x14ac:dyDescent="0.15">
      <c r="A62" s="48" t="s">
        <v>1869</v>
      </c>
      <c r="B62" s="48" t="s">
        <v>1603</v>
      </c>
      <c r="C62" s="39">
        <v>1.4138833</v>
      </c>
      <c r="D62" s="39">
        <v>9.3111749999999997E-3</v>
      </c>
      <c r="E62" s="67">
        <f t="shared" si="4"/>
        <v>150.84799984964303</v>
      </c>
      <c r="F62" s="67">
        <f t="shared" si="5"/>
        <v>2.241736535348547E-3</v>
      </c>
      <c r="G62" s="144">
        <v>12.979757973551914</v>
      </c>
      <c r="H62" s="39">
        <v>71.655000000000001</v>
      </c>
      <c r="I62" s="84"/>
      <c r="J62" s="101">
        <v>2.4951999999999999E-3</v>
      </c>
      <c r="K62" s="101">
        <v>4.9346099999999999E-3</v>
      </c>
      <c r="L62" s="67">
        <f t="shared" si="6"/>
        <v>-0.49434707099446562</v>
      </c>
      <c r="M62" s="67">
        <f t="shared" si="7"/>
        <v>1.7647849719987499E-3</v>
      </c>
    </row>
    <row r="63" spans="1:13" ht="12.75" customHeight="1" x14ac:dyDescent="0.15">
      <c r="A63" s="48" t="s">
        <v>1663</v>
      </c>
      <c r="B63" s="48" t="s">
        <v>1493</v>
      </c>
      <c r="C63" s="39">
        <v>1.28761009</v>
      </c>
      <c r="D63" s="39">
        <v>3.1757912999999998</v>
      </c>
      <c r="E63" s="67">
        <f t="shared" si="4"/>
        <v>-0.59455456345635804</v>
      </c>
      <c r="F63" s="67">
        <f t="shared" si="5"/>
        <v>2.0415281671665765E-3</v>
      </c>
      <c r="G63" s="144">
        <v>21.461777999160027</v>
      </c>
      <c r="H63" s="39">
        <v>40.858136363636397</v>
      </c>
      <c r="I63" s="84"/>
      <c r="J63" s="101">
        <v>6.5491889999999997E-2</v>
      </c>
      <c r="K63" s="101">
        <v>0.66002064000000005</v>
      </c>
      <c r="L63" s="67">
        <f t="shared" si="6"/>
        <v>-0.90077296673631302</v>
      </c>
      <c r="M63" s="67">
        <f t="shared" si="7"/>
        <v>5.0863138234649899E-2</v>
      </c>
    </row>
    <row r="64" spans="1:13" ht="12.75" customHeight="1" x14ac:dyDescent="0.15">
      <c r="A64" s="48" t="s">
        <v>1848</v>
      </c>
      <c r="B64" s="48" t="s">
        <v>1586</v>
      </c>
      <c r="C64" s="39">
        <v>1.2287391699999999</v>
      </c>
      <c r="D64" s="39">
        <v>0.74336065000000007</v>
      </c>
      <c r="E64" s="67">
        <f t="shared" si="4"/>
        <v>0.65295159220494092</v>
      </c>
      <c r="F64" s="67">
        <f t="shared" si="5"/>
        <v>1.9481873007502451E-3</v>
      </c>
      <c r="G64" s="144">
        <v>4.5038109151789358</v>
      </c>
      <c r="H64" s="39">
        <v>165.13472727272699</v>
      </c>
      <c r="I64" s="84"/>
      <c r="J64" s="101">
        <v>7.9735559999999997E-2</v>
      </c>
      <c r="K64" s="101">
        <v>0.24629704999999999</v>
      </c>
      <c r="L64" s="67">
        <f t="shared" si="6"/>
        <v>-0.67626262677526994</v>
      </c>
      <c r="M64" s="67">
        <f t="shared" si="7"/>
        <v>6.4892177238884644E-2</v>
      </c>
    </row>
    <row r="65" spans="1:13" ht="12.75" customHeight="1" x14ac:dyDescent="0.15">
      <c r="A65" s="48" t="s">
        <v>1669</v>
      </c>
      <c r="B65" s="48" t="s">
        <v>1499</v>
      </c>
      <c r="C65" s="39">
        <v>1.20377025</v>
      </c>
      <c r="D65" s="39">
        <v>0.35105383000000001</v>
      </c>
      <c r="E65" s="67">
        <f t="shared" si="4"/>
        <v>2.4290189911900404</v>
      </c>
      <c r="F65" s="67">
        <f t="shared" si="5"/>
        <v>1.9085986443086601E-3</v>
      </c>
      <c r="G65" s="144">
        <v>12.8850895429788</v>
      </c>
      <c r="H65" s="39">
        <v>91.411272727272703</v>
      </c>
      <c r="I65" s="84"/>
      <c r="J65" s="101">
        <v>0</v>
      </c>
      <c r="K65" s="101">
        <v>0.22423635</v>
      </c>
      <c r="L65" s="67">
        <f t="shared" si="6"/>
        <v>-1</v>
      </c>
      <c r="M65" s="67">
        <f t="shared" si="7"/>
        <v>0</v>
      </c>
    </row>
    <row r="66" spans="1:13" ht="12.75" customHeight="1" x14ac:dyDescent="0.15">
      <c r="A66" s="48" t="s">
        <v>1639</v>
      </c>
      <c r="B66" s="48" t="s">
        <v>1469</v>
      </c>
      <c r="C66" s="39">
        <v>1.194457715</v>
      </c>
      <c r="D66" s="39">
        <v>11.878474655</v>
      </c>
      <c r="E66" s="67">
        <f t="shared" si="4"/>
        <v>-0.89944351024083569</v>
      </c>
      <c r="F66" s="67">
        <f t="shared" si="5"/>
        <v>1.8938334582807804E-3</v>
      </c>
      <c r="G66" s="144">
        <v>742.65051424772867</v>
      </c>
      <c r="H66" s="39">
        <v>52.466000000000001</v>
      </c>
      <c r="I66" s="84"/>
      <c r="J66" s="101">
        <v>0.47907134000000001</v>
      </c>
      <c r="K66" s="101">
        <v>15.60322491</v>
      </c>
      <c r="L66" s="67">
        <f t="shared" si="6"/>
        <v>-0.96929664586883146</v>
      </c>
      <c r="M66" s="67">
        <f t="shared" si="7"/>
        <v>0.40107852624988072</v>
      </c>
    </row>
    <row r="67" spans="1:13" ht="12.75" customHeight="1" x14ac:dyDescent="0.15">
      <c r="A67" s="48" t="s">
        <v>390</v>
      </c>
      <c r="B67" s="48" t="s">
        <v>392</v>
      </c>
      <c r="C67" s="39">
        <v>1.18877682</v>
      </c>
      <c r="D67" s="39">
        <v>3.4554165600000002</v>
      </c>
      <c r="E67" s="67">
        <f t="shared" si="4"/>
        <v>-0.65596714625920538</v>
      </c>
      <c r="F67" s="67">
        <f t="shared" si="5"/>
        <v>1.8848263005648792E-3</v>
      </c>
      <c r="G67" s="144">
        <v>23.451750000000001</v>
      </c>
      <c r="H67" s="39">
        <v>61.811</v>
      </c>
      <c r="I67" s="84"/>
      <c r="J67" s="101">
        <v>2.2109366100000001</v>
      </c>
      <c r="K67" s="101">
        <v>4.9041357199999993</v>
      </c>
      <c r="L67" s="67">
        <f t="shared" si="6"/>
        <v>-0.54916895937782073</v>
      </c>
      <c r="M67" s="67">
        <f t="shared" si="7"/>
        <v>1.8598416227530414</v>
      </c>
    </row>
    <row r="68" spans="1:13" ht="12.75" customHeight="1" x14ac:dyDescent="0.15">
      <c r="A68" s="48" t="s">
        <v>1641</v>
      </c>
      <c r="B68" s="48" t="s">
        <v>1471</v>
      </c>
      <c r="C68" s="39">
        <v>1.07678042</v>
      </c>
      <c r="D68" s="39">
        <v>0.82820939000000005</v>
      </c>
      <c r="E68" s="67">
        <f t="shared" si="4"/>
        <v>0.3001306589870949</v>
      </c>
      <c r="F68" s="67">
        <f t="shared" si="5"/>
        <v>1.7072540626669494E-3</v>
      </c>
      <c r="G68" s="144">
        <v>2.7809302048332003</v>
      </c>
      <c r="H68" s="39">
        <v>90.861909090909094</v>
      </c>
      <c r="I68" s="84"/>
      <c r="J68" s="101">
        <v>1.7295197878640101</v>
      </c>
      <c r="K68" s="101">
        <v>0.88480184159065001</v>
      </c>
      <c r="L68" s="67">
        <f t="shared" si="6"/>
        <v>0.95469731929442059</v>
      </c>
      <c r="M68" s="67">
        <f t="shared" si="7"/>
        <v>1.6061954282786923</v>
      </c>
    </row>
    <row r="69" spans="1:13" ht="12.75" customHeight="1" x14ac:dyDescent="0.15">
      <c r="A69" s="48" t="s">
        <v>1795</v>
      </c>
      <c r="B69" s="48" t="s">
        <v>1521</v>
      </c>
      <c r="C69" s="39">
        <v>0.92556605000000003</v>
      </c>
      <c r="D69" s="39">
        <v>2.71614757</v>
      </c>
      <c r="E69" s="67">
        <f t="shared" si="4"/>
        <v>-0.65923572775539585</v>
      </c>
      <c r="F69" s="67">
        <f t="shared" si="5"/>
        <v>1.4675010520056643E-3</v>
      </c>
      <c r="G69" s="144">
        <v>33.180913073074791</v>
      </c>
      <c r="H69" s="39">
        <v>89.170863636363606</v>
      </c>
      <c r="I69" s="84"/>
      <c r="J69" s="101">
        <v>8.1729851500000006</v>
      </c>
      <c r="K69" s="101">
        <v>1.0720814400000001</v>
      </c>
      <c r="L69" s="67">
        <f t="shared" si="6"/>
        <v>6.62347415509777</v>
      </c>
      <c r="M69" s="67">
        <f t="shared" si="7"/>
        <v>8.8302559822716056</v>
      </c>
    </row>
    <row r="70" spans="1:13" ht="12.75" customHeight="1" x14ac:dyDescent="0.15">
      <c r="A70" s="48" t="s">
        <v>1806</v>
      </c>
      <c r="B70" s="48" t="s">
        <v>1532</v>
      </c>
      <c r="C70" s="39">
        <v>0.87548899999999996</v>
      </c>
      <c r="D70" s="39">
        <v>0.34965940000000001</v>
      </c>
      <c r="E70" s="67">
        <f t="shared" si="4"/>
        <v>1.5038337307677128</v>
      </c>
      <c r="F70" s="67">
        <f t="shared" si="5"/>
        <v>1.3881030192490172E-3</v>
      </c>
      <c r="G70" s="144">
        <v>3.7800823930794114</v>
      </c>
      <c r="H70" s="39">
        <v>88.563227272727303</v>
      </c>
      <c r="I70" s="84"/>
      <c r="J70" s="101">
        <v>0</v>
      </c>
      <c r="K70" s="101">
        <v>2.8554060000000003E-2</v>
      </c>
      <c r="L70" s="67">
        <f t="shared" si="6"/>
        <v>-1</v>
      </c>
      <c r="M70" s="67">
        <f t="shared" si="7"/>
        <v>0</v>
      </c>
    </row>
    <row r="71" spans="1:13" ht="12.75" customHeight="1" x14ac:dyDescent="0.15">
      <c r="A71" s="48" t="s">
        <v>1830</v>
      </c>
      <c r="B71" s="48" t="s">
        <v>1557</v>
      </c>
      <c r="C71" s="39">
        <v>0.84029761999999997</v>
      </c>
      <c r="D71" s="39">
        <v>2.2854505699999996</v>
      </c>
      <c r="E71" s="67">
        <f t="shared" ref="E71:E102" si="8">IF(ISERROR(C71/D71-1),"",((C71/D71-1)))</f>
        <v>-0.63232737079060952</v>
      </c>
      <c r="F71" s="67">
        <f t="shared" ref="F71:F102" si="9">C71/$C$188</f>
        <v>1.3323064748840515E-3</v>
      </c>
      <c r="G71" s="144">
        <v>14.462271112573724</v>
      </c>
      <c r="H71" s="39">
        <v>169.44509090909099</v>
      </c>
      <c r="I71" s="84"/>
      <c r="J71" s="101">
        <v>4.3042799999999997E-3</v>
      </c>
      <c r="K71" s="101">
        <v>2.5331679199999999</v>
      </c>
      <c r="L71" s="67">
        <f t="shared" ref="L71:L102" si="10">IF(ISERROR(J71/K71-1),"",((J71/K71-1)))</f>
        <v>-0.99830083115848078</v>
      </c>
      <c r="M71" s="67">
        <f t="shared" ref="M71:M102" si="11">IF(ISERROR(J71/C71),"",(J71/C71))</f>
        <v>5.1223279675598745E-3</v>
      </c>
    </row>
    <row r="72" spans="1:13" ht="12.75" customHeight="1" x14ac:dyDescent="0.15">
      <c r="A72" s="48" t="s">
        <v>1818</v>
      </c>
      <c r="B72" s="48" t="s">
        <v>1544</v>
      </c>
      <c r="C72" s="39">
        <v>0.78623109999999996</v>
      </c>
      <c r="D72" s="39">
        <v>0.91071175000000004</v>
      </c>
      <c r="E72" s="67">
        <f t="shared" si="8"/>
        <v>-0.13668501586808346</v>
      </c>
      <c r="F72" s="67">
        <f t="shared" si="9"/>
        <v>1.2465830681338956E-3</v>
      </c>
      <c r="G72" s="144">
        <v>9.6264432559972306</v>
      </c>
      <c r="H72" s="39">
        <v>28.932500000000001</v>
      </c>
      <c r="I72" s="84"/>
      <c r="J72" s="101">
        <v>0.10812427000000001</v>
      </c>
      <c r="K72" s="101">
        <v>0.14009560999999998</v>
      </c>
      <c r="L72" s="67">
        <f t="shared" si="10"/>
        <v>-0.22821086256735656</v>
      </c>
      <c r="M72" s="67">
        <f t="shared" si="11"/>
        <v>0.137522250137396</v>
      </c>
    </row>
    <row r="73" spans="1:13" ht="12.75" customHeight="1" x14ac:dyDescent="0.15">
      <c r="A73" s="48" t="s">
        <v>1819</v>
      </c>
      <c r="B73" s="48" t="s">
        <v>1545</v>
      </c>
      <c r="C73" s="39">
        <v>0.7697276999999999</v>
      </c>
      <c r="D73" s="39">
        <v>0.63265607999999995</v>
      </c>
      <c r="E73" s="67">
        <f t="shared" si="8"/>
        <v>0.21666055908290649</v>
      </c>
      <c r="F73" s="67">
        <f t="shared" si="9"/>
        <v>1.2204166407226151E-3</v>
      </c>
      <c r="G73" s="144">
        <v>14.152386960983367</v>
      </c>
      <c r="H73" s="39">
        <v>25.201136363636401</v>
      </c>
      <c r="I73" s="84"/>
      <c r="J73" s="101">
        <v>0</v>
      </c>
      <c r="K73" s="101">
        <v>0</v>
      </c>
      <c r="L73" s="67" t="str">
        <f t="shared" si="10"/>
        <v/>
      </c>
      <c r="M73" s="67">
        <f t="shared" si="11"/>
        <v>0</v>
      </c>
    </row>
    <row r="74" spans="1:13" ht="12.75" customHeight="1" x14ac:dyDescent="0.15">
      <c r="A74" s="48" t="s">
        <v>1666</v>
      </c>
      <c r="B74" s="48" t="s">
        <v>1496</v>
      </c>
      <c r="C74" s="39">
        <v>0.76413602000000003</v>
      </c>
      <c r="D74" s="39">
        <v>5.6074685400000002</v>
      </c>
      <c r="E74" s="67">
        <f t="shared" si="8"/>
        <v>-0.86372887969871692</v>
      </c>
      <c r="F74" s="67">
        <f t="shared" si="9"/>
        <v>1.211550934939134E-3</v>
      </c>
      <c r="G74" s="144">
        <v>7.8367429363253116</v>
      </c>
      <c r="H74" s="39">
        <v>41.832772727272697</v>
      </c>
      <c r="I74" s="84"/>
      <c r="J74" s="101">
        <v>0.49697764</v>
      </c>
      <c r="K74" s="101">
        <v>2.7847799999999999E-2</v>
      </c>
      <c r="L74" s="67">
        <f t="shared" si="10"/>
        <v>16.846208318071806</v>
      </c>
      <c r="M74" s="67">
        <f t="shared" si="11"/>
        <v>0.65037850198450264</v>
      </c>
    </row>
    <row r="75" spans="1:13" ht="12.75" customHeight="1" x14ac:dyDescent="0.15">
      <c r="A75" s="48" t="s">
        <v>1840</v>
      </c>
      <c r="B75" s="48" t="s">
        <v>1578</v>
      </c>
      <c r="C75" s="39">
        <v>0.74277883</v>
      </c>
      <c r="D75" s="39">
        <v>0.36133989</v>
      </c>
      <c r="E75" s="67">
        <f t="shared" si="8"/>
        <v>1.0556236677882422</v>
      </c>
      <c r="F75" s="67">
        <f t="shared" si="9"/>
        <v>1.177688739158633E-3</v>
      </c>
      <c r="G75" s="144">
        <v>15.01157434764408</v>
      </c>
      <c r="H75" s="39">
        <v>26.552681818181799</v>
      </c>
      <c r="I75" s="84"/>
      <c r="J75" s="101">
        <v>0.16807198000000001</v>
      </c>
      <c r="K75" s="101">
        <v>0.19744834</v>
      </c>
      <c r="L75" s="67">
        <f t="shared" si="10"/>
        <v>-0.1487799796139081</v>
      </c>
      <c r="M75" s="67">
        <f t="shared" si="11"/>
        <v>0.22627459643673475</v>
      </c>
    </row>
    <row r="76" spans="1:13" ht="12.75" customHeight="1" x14ac:dyDescent="0.15">
      <c r="A76" s="48" t="s">
        <v>1846</v>
      </c>
      <c r="B76" s="48" t="s">
        <v>1584</v>
      </c>
      <c r="C76" s="39">
        <v>0.74123780000000006</v>
      </c>
      <c r="D76" s="39">
        <v>0.79919675000000001</v>
      </c>
      <c r="E76" s="67">
        <f t="shared" si="8"/>
        <v>-7.2521503622230643E-2</v>
      </c>
      <c r="F76" s="67">
        <f t="shared" si="9"/>
        <v>1.1752454093215327E-3</v>
      </c>
      <c r="G76" s="144">
        <v>1.4875262995143985</v>
      </c>
      <c r="H76" s="39">
        <v>227.27627272727301</v>
      </c>
      <c r="I76" s="84"/>
      <c r="J76" s="101">
        <v>3.0938509999999999E-2</v>
      </c>
      <c r="K76" s="101">
        <v>5.4421690000000002E-2</v>
      </c>
      <c r="L76" s="67">
        <f t="shared" si="10"/>
        <v>-0.43150405656274182</v>
      </c>
      <c r="M76" s="67">
        <f t="shared" si="11"/>
        <v>4.1738980391987562E-2</v>
      </c>
    </row>
    <row r="77" spans="1:13" ht="12.75" customHeight="1" x14ac:dyDescent="0.15">
      <c r="A77" s="48" t="s">
        <v>1748</v>
      </c>
      <c r="B77" s="48" t="s">
        <v>1515</v>
      </c>
      <c r="C77" s="39">
        <v>0.73008992000000006</v>
      </c>
      <c r="D77" s="39">
        <v>9.6412800000000007E-2</v>
      </c>
      <c r="E77" s="67">
        <f t="shared" si="8"/>
        <v>6.5725414052905835</v>
      </c>
      <c r="F77" s="67">
        <f t="shared" si="9"/>
        <v>1.157570251910959E-3</v>
      </c>
      <c r="G77" s="144">
        <v>0.58550831573220008</v>
      </c>
      <c r="H77" s="39">
        <v>95.5000909090909</v>
      </c>
      <c r="I77" s="84"/>
      <c r="J77" s="101">
        <v>0.64832177295024496</v>
      </c>
      <c r="K77" s="101">
        <v>0.16557195999999999</v>
      </c>
      <c r="L77" s="67">
        <f t="shared" si="10"/>
        <v>2.9156495637923534</v>
      </c>
      <c r="M77" s="67">
        <f t="shared" si="11"/>
        <v>0.88800263527846668</v>
      </c>
    </row>
    <row r="78" spans="1:13" ht="12.75" customHeight="1" x14ac:dyDescent="0.15">
      <c r="A78" s="48" t="s">
        <v>1668</v>
      </c>
      <c r="B78" s="48" t="s">
        <v>1498</v>
      </c>
      <c r="C78" s="39">
        <v>0.69748398999999994</v>
      </c>
      <c r="D78" s="39">
        <v>2.1968196899999999</v>
      </c>
      <c r="E78" s="67">
        <f t="shared" si="8"/>
        <v>-0.68250285029082203</v>
      </c>
      <c r="F78" s="67">
        <f t="shared" si="9"/>
        <v>1.1058729834376574E-3</v>
      </c>
      <c r="G78" s="144">
        <v>28.994686353030303</v>
      </c>
      <c r="H78" s="39">
        <v>74.938954545454493</v>
      </c>
      <c r="I78" s="84"/>
      <c r="J78" s="101">
        <v>0.62103743</v>
      </c>
      <c r="K78" s="101">
        <v>3.0064784038107697</v>
      </c>
      <c r="L78" s="67">
        <f t="shared" si="10"/>
        <v>-0.7934335968577646</v>
      </c>
      <c r="M78" s="67">
        <f t="shared" si="11"/>
        <v>0.89039668136325256</v>
      </c>
    </row>
    <row r="79" spans="1:13" ht="12.75" customHeight="1" x14ac:dyDescent="0.15">
      <c r="A79" s="48" t="s">
        <v>1831</v>
      </c>
      <c r="B79" s="48" t="s">
        <v>1569</v>
      </c>
      <c r="C79" s="39">
        <v>0.68442000000000003</v>
      </c>
      <c r="D79" s="39">
        <v>0.46126</v>
      </c>
      <c r="E79" s="67">
        <f t="shared" si="8"/>
        <v>0.48380522915492352</v>
      </c>
      <c r="F79" s="67">
        <f t="shared" si="9"/>
        <v>1.0851598003337706E-3</v>
      </c>
      <c r="G79" s="144">
        <v>0.87431490920340005</v>
      </c>
      <c r="H79" s="39">
        <v>112.583090909091</v>
      </c>
      <c r="I79" s="84"/>
      <c r="J79" s="101">
        <v>1.3603000000000001</v>
      </c>
      <c r="K79" s="101">
        <v>1.39111064418312</v>
      </c>
      <c r="L79" s="67">
        <f t="shared" si="10"/>
        <v>-2.2148234083287033E-2</v>
      </c>
      <c r="M79" s="67">
        <f t="shared" si="11"/>
        <v>1.9875222816399287</v>
      </c>
    </row>
    <row r="80" spans="1:13" ht="12.75" customHeight="1" x14ac:dyDescent="0.15">
      <c r="A80" s="48" t="s">
        <v>1637</v>
      </c>
      <c r="B80" s="48" t="s">
        <v>1467</v>
      </c>
      <c r="C80" s="39">
        <v>0.67830000000000001</v>
      </c>
      <c r="D80" s="39">
        <v>0.50519670000000005</v>
      </c>
      <c r="E80" s="67">
        <f t="shared" si="8"/>
        <v>0.34264534982116857</v>
      </c>
      <c r="F80" s="67">
        <f t="shared" si="9"/>
        <v>1.075456434011859E-3</v>
      </c>
      <c r="G80" s="144">
        <v>17.9585044844709</v>
      </c>
      <c r="H80" s="39">
        <v>111.512590909091</v>
      </c>
      <c r="I80" s="84"/>
      <c r="J80" s="101">
        <v>7.4186651771268499</v>
      </c>
      <c r="K80" s="101">
        <v>2.0843118589498348</v>
      </c>
      <c r="L80" s="67">
        <f t="shared" si="10"/>
        <v>2.5592875150960803</v>
      </c>
      <c r="M80" s="67">
        <f t="shared" si="11"/>
        <v>10.937144592550272</v>
      </c>
    </row>
    <row r="81" spans="1:13" ht="12.75" customHeight="1" x14ac:dyDescent="0.15">
      <c r="A81" s="48" t="s">
        <v>1650</v>
      </c>
      <c r="B81" s="48" t="s">
        <v>1480</v>
      </c>
      <c r="C81" s="39">
        <v>0.62596437999999999</v>
      </c>
      <c r="D81" s="39">
        <v>0.10674450000000001</v>
      </c>
      <c r="E81" s="67">
        <f t="shared" si="8"/>
        <v>4.8641370749781014</v>
      </c>
      <c r="F81" s="67">
        <f t="shared" si="9"/>
        <v>9.9247739928238869E-4</v>
      </c>
      <c r="G81" s="144">
        <v>0.41623412841570001</v>
      </c>
      <c r="H81" s="39">
        <v>35.017954545454501</v>
      </c>
      <c r="I81" s="84"/>
      <c r="J81" s="101">
        <v>1.1740401999999999</v>
      </c>
      <c r="K81" s="101">
        <v>4.9117099999999997E-3</v>
      </c>
      <c r="L81" s="67">
        <f t="shared" si="10"/>
        <v>238.02881074004776</v>
      </c>
      <c r="M81" s="67">
        <f t="shared" si="11"/>
        <v>1.8755703000225028</v>
      </c>
    </row>
    <row r="82" spans="1:13" ht="12.75" customHeight="1" x14ac:dyDescent="0.15">
      <c r="A82" s="48" t="s">
        <v>1171</v>
      </c>
      <c r="B82" s="48" t="s">
        <v>1187</v>
      </c>
      <c r="C82" s="39">
        <v>0.57638400000000001</v>
      </c>
      <c r="D82" s="39">
        <v>9.6200000000000007E-5</v>
      </c>
      <c r="E82" s="67">
        <f t="shared" si="8"/>
        <v>5990.5176715176713</v>
      </c>
      <c r="F82" s="67">
        <f t="shared" si="9"/>
        <v>9.1386684543932092E-4</v>
      </c>
      <c r="G82" s="144">
        <v>3.4986464825840002</v>
      </c>
      <c r="H82" s="39">
        <v>47.776636363636399</v>
      </c>
      <c r="I82" s="84"/>
      <c r="J82" s="101">
        <v>0.15290159</v>
      </c>
      <c r="K82" s="101">
        <v>5.4886730000000002E-2</v>
      </c>
      <c r="L82" s="67">
        <f t="shared" si="10"/>
        <v>1.785766067681569</v>
      </c>
      <c r="M82" s="67">
        <f t="shared" si="11"/>
        <v>0.2652772977737064</v>
      </c>
    </row>
    <row r="83" spans="1:13" ht="12.75" customHeight="1" x14ac:dyDescent="0.15">
      <c r="A83" s="48" t="s">
        <v>1834</v>
      </c>
      <c r="B83" s="48" t="s">
        <v>1572</v>
      </c>
      <c r="C83" s="39">
        <v>0.54939061999999994</v>
      </c>
      <c r="D83" s="39">
        <v>0.68311831999999995</v>
      </c>
      <c r="E83" s="67">
        <f t="shared" si="8"/>
        <v>-0.19576066998173902</v>
      </c>
      <c r="F83" s="67">
        <f t="shared" si="9"/>
        <v>8.7106837249707248E-4</v>
      </c>
      <c r="G83" s="144">
        <v>1.2014681357631436</v>
      </c>
      <c r="H83" s="39">
        <v>62.420545454545497</v>
      </c>
      <c r="I83" s="84"/>
      <c r="J83" s="101">
        <v>0</v>
      </c>
      <c r="K83" s="101">
        <v>2.025832E-2</v>
      </c>
      <c r="L83" s="67">
        <f t="shared" si="10"/>
        <v>-1</v>
      </c>
      <c r="M83" s="67">
        <f t="shared" si="11"/>
        <v>0</v>
      </c>
    </row>
    <row r="84" spans="1:13" ht="12.75" customHeight="1" x14ac:dyDescent="0.15">
      <c r="A84" s="48" t="s">
        <v>1839</v>
      </c>
      <c r="B84" s="48" t="s">
        <v>1577</v>
      </c>
      <c r="C84" s="39">
        <v>0.52457135999999993</v>
      </c>
      <c r="D84" s="39">
        <v>0</v>
      </c>
      <c r="E84" s="67" t="str">
        <f t="shared" si="8"/>
        <v/>
      </c>
      <c r="F84" s="67">
        <f t="shared" si="9"/>
        <v>8.3171700458550943E-4</v>
      </c>
      <c r="G84" s="144">
        <v>7.9260522921677996</v>
      </c>
      <c r="H84" s="39">
        <v>45.312681818181801</v>
      </c>
      <c r="I84" s="84"/>
      <c r="J84" s="101">
        <v>2.56163776</v>
      </c>
      <c r="K84" s="101">
        <v>0</v>
      </c>
      <c r="L84" s="67" t="str">
        <f t="shared" si="10"/>
        <v/>
      </c>
      <c r="M84" s="67">
        <f t="shared" si="11"/>
        <v>4.883297021781746</v>
      </c>
    </row>
    <row r="85" spans="1:13" ht="12.75" customHeight="1" x14ac:dyDescent="0.15">
      <c r="A85" s="48" t="s">
        <v>1800</v>
      </c>
      <c r="B85" s="48" t="s">
        <v>1526</v>
      </c>
      <c r="C85" s="39">
        <v>0.523938978</v>
      </c>
      <c r="D85" s="39">
        <v>0.90633167100000001</v>
      </c>
      <c r="E85" s="67">
        <f t="shared" si="8"/>
        <v>-0.42191253515182525</v>
      </c>
      <c r="F85" s="67">
        <f t="shared" si="9"/>
        <v>8.3071435193822474E-4</v>
      </c>
      <c r="G85" s="144">
        <v>28.126717030673905</v>
      </c>
      <c r="H85" s="39">
        <v>42.255454545454498</v>
      </c>
      <c r="I85" s="84"/>
      <c r="J85" s="101">
        <v>0.31970559000000004</v>
      </c>
      <c r="K85" s="101">
        <v>0.19627948000000001</v>
      </c>
      <c r="L85" s="67">
        <f t="shared" si="10"/>
        <v>0.62882839306482796</v>
      </c>
      <c r="M85" s="67">
        <f t="shared" si="11"/>
        <v>0.61019623166879566</v>
      </c>
    </row>
    <row r="86" spans="1:13" ht="12.75" customHeight="1" x14ac:dyDescent="0.15">
      <c r="A86" s="48" t="s">
        <v>1836</v>
      </c>
      <c r="B86" s="48" t="s">
        <v>1574</v>
      </c>
      <c r="C86" s="39">
        <v>0.52338717999999995</v>
      </c>
      <c r="D86" s="39">
        <v>3.1518539999999998E-2</v>
      </c>
      <c r="E86" s="67">
        <f t="shared" si="8"/>
        <v>15.605692395650305</v>
      </c>
      <c r="F86" s="67">
        <f t="shared" si="9"/>
        <v>8.2983946662291454E-4</v>
      </c>
      <c r="G86" s="144">
        <v>2.174624510478512</v>
      </c>
      <c r="H86" s="39">
        <v>57.215136363636397</v>
      </c>
      <c r="I86" s="85"/>
      <c r="J86" s="101">
        <v>1.1868440000000001E-2</v>
      </c>
      <c r="K86" s="101">
        <v>0</v>
      </c>
      <c r="L86" s="67" t="str">
        <f t="shared" si="10"/>
        <v/>
      </c>
      <c r="M86" s="67">
        <f t="shared" si="11"/>
        <v>2.2676214575985607E-2</v>
      </c>
    </row>
    <row r="87" spans="1:13" ht="12.75" customHeight="1" x14ac:dyDescent="0.15">
      <c r="A87" s="48" t="s">
        <v>1661</v>
      </c>
      <c r="B87" s="48" t="s">
        <v>1491</v>
      </c>
      <c r="C87" s="39">
        <v>0.52231004000000003</v>
      </c>
      <c r="D87" s="39">
        <v>0</v>
      </c>
      <c r="E87" s="67" t="str">
        <f t="shared" si="8"/>
        <v/>
      </c>
      <c r="F87" s="67">
        <f t="shared" si="9"/>
        <v>8.281316424399108E-4</v>
      </c>
      <c r="G87" s="144">
        <v>27.946422285589502</v>
      </c>
      <c r="H87" s="39">
        <v>100.565454545455</v>
      </c>
      <c r="I87" s="84"/>
      <c r="J87" s="101">
        <v>0</v>
      </c>
      <c r="K87" s="101">
        <v>0</v>
      </c>
      <c r="L87" s="67" t="str">
        <f t="shared" si="10"/>
        <v/>
      </c>
      <c r="M87" s="67">
        <f t="shared" si="11"/>
        <v>0</v>
      </c>
    </row>
    <row r="88" spans="1:13" ht="12.75" customHeight="1" x14ac:dyDescent="0.15">
      <c r="A88" s="48" t="s">
        <v>999</v>
      </c>
      <c r="B88" s="48" t="s">
        <v>1173</v>
      </c>
      <c r="C88" s="39">
        <v>0.50670267000000002</v>
      </c>
      <c r="D88" s="39">
        <v>0.52433600999999996</v>
      </c>
      <c r="E88" s="67">
        <f t="shared" si="8"/>
        <v>-3.362984739499375E-2</v>
      </c>
      <c r="F88" s="67">
        <f t="shared" si="9"/>
        <v>8.0338588616023557E-4</v>
      </c>
      <c r="G88" s="144">
        <v>9.4985999999999997</v>
      </c>
      <c r="H88" s="39">
        <v>48.247454545454502</v>
      </c>
      <c r="I88" s="84"/>
      <c r="J88" s="101">
        <v>13.77045949</v>
      </c>
      <c r="K88" s="101">
        <v>4.4949893400000001</v>
      </c>
      <c r="L88" s="67">
        <f t="shared" si="10"/>
        <v>2.0635132696443725</v>
      </c>
      <c r="M88" s="67">
        <f t="shared" si="11"/>
        <v>27.1766073188444</v>
      </c>
    </row>
    <row r="89" spans="1:13" ht="12.75" customHeight="1" x14ac:dyDescent="0.15">
      <c r="A89" s="48" t="s">
        <v>1793</v>
      </c>
      <c r="B89" s="48" t="s">
        <v>1519</v>
      </c>
      <c r="C89" s="39">
        <v>0.48268812999999999</v>
      </c>
      <c r="D89" s="39">
        <v>1.35057691</v>
      </c>
      <c r="E89" s="67">
        <f t="shared" si="8"/>
        <v>-0.64260596606823372</v>
      </c>
      <c r="F89" s="67">
        <f t="shared" si="9"/>
        <v>7.6531041578896159E-4</v>
      </c>
      <c r="G89" s="144">
        <v>9.3167001153576017</v>
      </c>
      <c r="H89" s="39">
        <v>119.5945</v>
      </c>
      <c r="I89" s="84"/>
      <c r="J89" s="101">
        <v>2.377077E-2</v>
      </c>
      <c r="K89" s="101">
        <v>0.35420955999999998</v>
      </c>
      <c r="L89" s="67">
        <f t="shared" si="10"/>
        <v>-0.93289065941642002</v>
      </c>
      <c r="M89" s="67">
        <f t="shared" si="11"/>
        <v>4.9246642961781557E-2</v>
      </c>
    </row>
    <row r="90" spans="1:13" ht="12.75" customHeight="1" x14ac:dyDescent="0.15">
      <c r="A90" s="48" t="s">
        <v>1832</v>
      </c>
      <c r="B90" s="48" t="s">
        <v>1570</v>
      </c>
      <c r="C90" s="39">
        <v>0.47146590000000005</v>
      </c>
      <c r="D90" s="39">
        <v>0.19598438000000001</v>
      </c>
      <c r="E90" s="67">
        <f t="shared" si="8"/>
        <v>1.405629979287125</v>
      </c>
      <c r="F90" s="67">
        <f t="shared" si="9"/>
        <v>7.4751737516171577E-4</v>
      </c>
      <c r="G90" s="144">
        <v>1.0862243024786895</v>
      </c>
      <c r="H90" s="39">
        <v>79.145636363636399</v>
      </c>
      <c r="I90" s="84"/>
      <c r="J90" s="101">
        <v>0</v>
      </c>
      <c r="K90" s="101">
        <v>2.3979509999999999E-2</v>
      </c>
      <c r="L90" s="67">
        <f t="shared" si="10"/>
        <v>-1</v>
      </c>
      <c r="M90" s="67">
        <f t="shared" si="11"/>
        <v>0</v>
      </c>
    </row>
    <row r="91" spans="1:13" ht="12.75" customHeight="1" x14ac:dyDescent="0.15">
      <c r="A91" s="48" t="s">
        <v>0</v>
      </c>
      <c r="B91" s="48" t="s">
        <v>1613</v>
      </c>
      <c r="C91" s="39">
        <v>0.45112232000000002</v>
      </c>
      <c r="D91" s="39">
        <v>1.0766280000000001E-2</v>
      </c>
      <c r="E91" s="67">
        <f t="shared" si="8"/>
        <v>40.901410700817735</v>
      </c>
      <c r="F91" s="67">
        <f t="shared" si="9"/>
        <v>7.1526227564552088E-4</v>
      </c>
      <c r="G91" s="144">
        <v>0.86775600060441116</v>
      </c>
      <c r="H91" s="39">
        <v>93.619909090909104</v>
      </c>
      <c r="I91" s="84"/>
      <c r="J91" s="101">
        <v>0</v>
      </c>
      <c r="K91" s="101">
        <v>0</v>
      </c>
      <c r="L91" s="67" t="str">
        <f t="shared" si="10"/>
        <v/>
      </c>
      <c r="M91" s="67">
        <f t="shared" si="11"/>
        <v>0</v>
      </c>
    </row>
    <row r="92" spans="1:13" ht="12.75" customHeight="1" x14ac:dyDescent="0.15">
      <c r="A92" s="48" t="s">
        <v>1672</v>
      </c>
      <c r="B92" s="48" t="s">
        <v>1502</v>
      </c>
      <c r="C92" s="39">
        <v>0.44071846999999997</v>
      </c>
      <c r="D92" s="39">
        <v>0.64914768999999994</v>
      </c>
      <c r="E92" s="67">
        <f t="shared" si="8"/>
        <v>-0.32108135515355529</v>
      </c>
      <c r="F92" s="67">
        <f t="shared" si="9"/>
        <v>6.9876679072587711E-4</v>
      </c>
      <c r="G92" s="144">
        <v>44.462921903444659</v>
      </c>
      <c r="H92" s="39">
        <v>92.087000000000003</v>
      </c>
      <c r="I92" s="84"/>
      <c r="J92" s="101">
        <v>0.31190078999999998</v>
      </c>
      <c r="K92" s="101">
        <v>5.6278349999999998E-2</v>
      </c>
      <c r="L92" s="67">
        <f t="shared" si="10"/>
        <v>4.5421097100394734</v>
      </c>
      <c r="M92" s="67">
        <f t="shared" si="11"/>
        <v>0.70770982210026279</v>
      </c>
    </row>
    <row r="93" spans="1:13" ht="12.75" customHeight="1" x14ac:dyDescent="0.15">
      <c r="A93" s="48" t="s">
        <v>1804</v>
      </c>
      <c r="B93" s="48" t="s">
        <v>1530</v>
      </c>
      <c r="C93" s="39">
        <v>0.43916003000000003</v>
      </c>
      <c r="D93" s="39">
        <v>8.0417990000000009E-2</v>
      </c>
      <c r="E93" s="67">
        <f t="shared" si="8"/>
        <v>4.4609675024207887</v>
      </c>
      <c r="F93" s="67">
        <f t="shared" si="9"/>
        <v>6.9629585703131515E-4</v>
      </c>
      <c r="G93" s="144">
        <v>0.66351456385813712</v>
      </c>
      <c r="H93" s="39">
        <v>49.170227272727303</v>
      </c>
      <c r="I93" s="84"/>
      <c r="J93" s="101">
        <v>9.1983999999999989E-3</v>
      </c>
      <c r="K93" s="101">
        <v>0</v>
      </c>
      <c r="L93" s="67" t="str">
        <f t="shared" si="10"/>
        <v/>
      </c>
      <c r="M93" s="67">
        <f t="shared" si="11"/>
        <v>2.0945439866191826E-2</v>
      </c>
    </row>
    <row r="94" spans="1:13" ht="12.75" customHeight="1" x14ac:dyDescent="0.15">
      <c r="A94" s="48" t="s">
        <v>1822</v>
      </c>
      <c r="B94" s="48" t="s">
        <v>1549</v>
      </c>
      <c r="C94" s="39">
        <v>0.42468617999999997</v>
      </c>
      <c r="D94" s="39">
        <v>0.24442564999999999</v>
      </c>
      <c r="E94" s="67">
        <f t="shared" si="8"/>
        <v>0.73748614353689956</v>
      </c>
      <c r="F94" s="67">
        <f t="shared" si="9"/>
        <v>6.7334731640412569E-4</v>
      </c>
      <c r="G94" s="144">
        <v>1.5081080132386124</v>
      </c>
      <c r="H94" s="39">
        <v>127.306227272727</v>
      </c>
      <c r="I94" s="84"/>
      <c r="J94" s="101">
        <v>0</v>
      </c>
      <c r="K94" s="101">
        <v>5.09466E-3</v>
      </c>
      <c r="L94" s="67">
        <f t="shared" si="10"/>
        <v>-1</v>
      </c>
      <c r="M94" s="67">
        <f t="shared" si="11"/>
        <v>0</v>
      </c>
    </row>
    <row r="95" spans="1:13" ht="12.75" customHeight="1" x14ac:dyDescent="0.15">
      <c r="A95" s="48" t="s">
        <v>1798</v>
      </c>
      <c r="B95" s="48" t="s">
        <v>1524</v>
      </c>
      <c r="C95" s="39">
        <v>0.42365849999999999</v>
      </c>
      <c r="D95" s="39">
        <v>1.37335976</v>
      </c>
      <c r="E95" s="67">
        <f t="shared" si="8"/>
        <v>-0.69151673702744865</v>
      </c>
      <c r="F95" s="67">
        <f t="shared" si="9"/>
        <v>6.7171791191038353E-4</v>
      </c>
      <c r="G95" s="144">
        <v>3.6214955126676838</v>
      </c>
      <c r="H95" s="39">
        <v>102.128272727273</v>
      </c>
      <c r="I95" s="84"/>
      <c r="J95" s="101">
        <v>4.5583569999999997E-2</v>
      </c>
      <c r="K95" s="101">
        <v>6.3250349999999997E-2</v>
      </c>
      <c r="L95" s="67">
        <f t="shared" si="10"/>
        <v>-0.27931513422455367</v>
      </c>
      <c r="M95" s="67">
        <f t="shared" si="11"/>
        <v>0.10759507952749679</v>
      </c>
    </row>
    <row r="96" spans="1:13" ht="12.75" customHeight="1" x14ac:dyDescent="0.15">
      <c r="A96" s="48" t="s">
        <v>1682</v>
      </c>
      <c r="B96" s="48" t="s">
        <v>1512</v>
      </c>
      <c r="C96" s="39">
        <v>0.40776935999999997</v>
      </c>
      <c r="D96" s="39">
        <v>0.95066349999999999</v>
      </c>
      <c r="E96" s="67">
        <f t="shared" si="8"/>
        <v>-0.57106866940826073</v>
      </c>
      <c r="F96" s="67">
        <f t="shared" si="9"/>
        <v>6.4652540440055721E-4</v>
      </c>
      <c r="G96" s="144">
        <v>11.16085276199037</v>
      </c>
      <c r="H96" s="39">
        <v>81.226818181818203</v>
      </c>
      <c r="I96" s="84"/>
      <c r="J96" s="101">
        <v>1.2175E-2</v>
      </c>
      <c r="K96" s="101">
        <v>0</v>
      </c>
      <c r="L96" s="67" t="str">
        <f t="shared" si="10"/>
        <v/>
      </c>
      <c r="M96" s="67">
        <f t="shared" si="11"/>
        <v>2.9857564580134225E-2</v>
      </c>
    </row>
    <row r="97" spans="1:13" ht="12.75" customHeight="1" x14ac:dyDescent="0.15">
      <c r="A97" s="48" t="s">
        <v>1648</v>
      </c>
      <c r="B97" s="48" t="s">
        <v>1478</v>
      </c>
      <c r="C97" s="39">
        <v>0.40413827000000002</v>
      </c>
      <c r="D97" s="39">
        <v>6.2879098349999998</v>
      </c>
      <c r="E97" s="67">
        <f t="shared" si="8"/>
        <v>-0.93572772501436474</v>
      </c>
      <c r="F97" s="67">
        <f t="shared" si="9"/>
        <v>6.4076824812313413E-4</v>
      </c>
      <c r="G97" s="144">
        <v>171.54918372073629</v>
      </c>
      <c r="H97" s="39">
        <v>24.5400909090909</v>
      </c>
      <c r="I97" s="84"/>
      <c r="J97" s="101">
        <v>8.3972820000000004E-2</v>
      </c>
      <c r="K97" s="101">
        <v>6.0091285800000005</v>
      </c>
      <c r="L97" s="67">
        <f t="shared" si="10"/>
        <v>-0.98602579078113184</v>
      </c>
      <c r="M97" s="67">
        <f t="shared" si="11"/>
        <v>0.20778240081049487</v>
      </c>
    </row>
    <row r="98" spans="1:13" ht="12.75" customHeight="1" x14ac:dyDescent="0.15">
      <c r="A98" s="48" t="s">
        <v>1864</v>
      </c>
      <c r="B98" s="48" t="s">
        <v>1598</v>
      </c>
      <c r="C98" s="39">
        <v>0.3645582</v>
      </c>
      <c r="D98" s="39">
        <v>0.39075017000000001</v>
      </c>
      <c r="E98" s="67">
        <f t="shared" si="8"/>
        <v>-6.7029964439938694E-2</v>
      </c>
      <c r="F98" s="67">
        <f t="shared" si="9"/>
        <v>5.780133595190655E-4</v>
      </c>
      <c r="G98" s="144">
        <v>0.89731244160000001</v>
      </c>
      <c r="H98" s="39">
        <v>67.799227272727293</v>
      </c>
      <c r="I98" s="84"/>
      <c r="J98" s="101">
        <v>0</v>
      </c>
      <c r="K98" s="101">
        <v>0</v>
      </c>
      <c r="L98" s="67" t="str">
        <f t="shared" si="10"/>
        <v/>
      </c>
      <c r="M98" s="67">
        <f t="shared" si="11"/>
        <v>0</v>
      </c>
    </row>
    <row r="99" spans="1:13" ht="12.75" customHeight="1" x14ac:dyDescent="0.15">
      <c r="A99" s="48" t="s">
        <v>1803</v>
      </c>
      <c r="B99" s="48" t="s">
        <v>1529</v>
      </c>
      <c r="C99" s="39">
        <v>0.34311679</v>
      </c>
      <c r="D99" s="39">
        <v>0.96375902000000002</v>
      </c>
      <c r="E99" s="67">
        <f t="shared" si="8"/>
        <v>-0.64398072248392557</v>
      </c>
      <c r="F99" s="67">
        <f t="shared" si="9"/>
        <v>5.4401763146542221E-4</v>
      </c>
      <c r="G99" s="144">
        <v>1.4050155864170861</v>
      </c>
      <c r="H99" s="39">
        <v>32.885818181818202</v>
      </c>
      <c r="I99" s="84"/>
      <c r="J99" s="101">
        <v>2.1571130000000001E-2</v>
      </c>
      <c r="K99" s="101">
        <v>0.77501522</v>
      </c>
      <c r="L99" s="67">
        <f t="shared" si="10"/>
        <v>-0.97216683047850339</v>
      </c>
      <c r="M99" s="67">
        <f t="shared" si="11"/>
        <v>6.2868185494507567E-2</v>
      </c>
    </row>
    <row r="100" spans="1:13" ht="12.75" customHeight="1" x14ac:dyDescent="0.15">
      <c r="A100" s="48" t="s">
        <v>998</v>
      </c>
      <c r="B100" s="48" t="s">
        <v>1172</v>
      </c>
      <c r="C100" s="39">
        <v>0.33743955999999997</v>
      </c>
      <c r="D100" s="39">
        <v>0.31362571</v>
      </c>
      <c r="E100" s="67">
        <f t="shared" si="8"/>
        <v>7.5930796617407426E-2</v>
      </c>
      <c r="F100" s="67">
        <f t="shared" si="9"/>
        <v>5.3501628467069254E-4</v>
      </c>
      <c r="G100" s="144">
        <v>2.4386999999999999</v>
      </c>
      <c r="H100" s="39">
        <v>108.866454545455</v>
      </c>
      <c r="I100" s="84"/>
      <c r="J100" s="101">
        <v>0.45541532000000001</v>
      </c>
      <c r="K100" s="101">
        <v>0.24628533999999999</v>
      </c>
      <c r="L100" s="67">
        <f t="shared" si="10"/>
        <v>0.84913694010370255</v>
      </c>
      <c r="M100" s="67">
        <f t="shared" si="11"/>
        <v>1.3496204179498101</v>
      </c>
    </row>
    <row r="101" spans="1:13" ht="12.75" customHeight="1" x14ac:dyDescent="0.15">
      <c r="A101" s="48" t="s">
        <v>1673</v>
      </c>
      <c r="B101" s="48" t="s">
        <v>1503</v>
      </c>
      <c r="C101" s="39">
        <v>0.33660641999999996</v>
      </c>
      <c r="D101" s="39">
        <v>1.0182529300000001</v>
      </c>
      <c r="E101" s="67">
        <f t="shared" si="8"/>
        <v>-0.66942749676153657</v>
      </c>
      <c r="F101" s="67">
        <f t="shared" si="9"/>
        <v>5.3369532672666682E-4</v>
      </c>
      <c r="G101" s="144">
        <v>2.34441353379589</v>
      </c>
      <c r="H101" s="39">
        <v>77.962636363636406</v>
      </c>
      <c r="I101" s="84"/>
      <c r="J101" s="101">
        <v>6.6959999999999997E-3</v>
      </c>
      <c r="K101" s="101">
        <v>3.5562499999999999E-3</v>
      </c>
      <c r="L101" s="67">
        <f t="shared" si="10"/>
        <v>0.88288224956063255</v>
      </c>
      <c r="M101" s="67">
        <f t="shared" si="11"/>
        <v>1.9892668713805281E-2</v>
      </c>
    </row>
    <row r="102" spans="1:13" ht="12.75" customHeight="1" x14ac:dyDescent="0.15">
      <c r="A102" s="48" t="s">
        <v>1665</v>
      </c>
      <c r="B102" s="48" t="s">
        <v>1495</v>
      </c>
      <c r="C102" s="39">
        <v>0.33282399699999998</v>
      </c>
      <c r="D102" s="39">
        <v>0.15804224900000002</v>
      </c>
      <c r="E102" s="67">
        <f t="shared" si="8"/>
        <v>1.1059178738971243</v>
      </c>
      <c r="F102" s="67">
        <f t="shared" si="9"/>
        <v>5.2769822934865644E-4</v>
      </c>
      <c r="G102" s="144">
        <v>1.6246222192746</v>
      </c>
      <c r="H102" s="39">
        <v>46.051318181818203</v>
      </c>
      <c r="I102" s="84"/>
      <c r="J102" s="101">
        <v>1.3046209999999999E-2</v>
      </c>
      <c r="K102" s="101">
        <v>0.29541836999999999</v>
      </c>
      <c r="L102" s="67">
        <f t="shared" si="10"/>
        <v>-0.95583818975103008</v>
      </c>
      <c r="M102" s="67">
        <f t="shared" si="11"/>
        <v>3.9198525700056414E-2</v>
      </c>
    </row>
    <row r="103" spans="1:13" ht="12.75" customHeight="1" x14ac:dyDescent="0.15">
      <c r="A103" s="48" t="s">
        <v>1829</v>
      </c>
      <c r="B103" s="48" t="s">
        <v>1556</v>
      </c>
      <c r="C103" s="39">
        <v>0.32067159000000001</v>
      </c>
      <c r="D103" s="39">
        <v>9.6966220000000006E-2</v>
      </c>
      <c r="E103" s="67">
        <f t="shared" ref="E103:E134" si="12">IF(ISERROR(C103/D103-1),"",((C103/D103-1)))</f>
        <v>2.3070443500839777</v>
      </c>
      <c r="F103" s="67">
        <f t="shared" ref="F103:F134" si="13">C103/$C$188</f>
        <v>5.0843037692807451E-4</v>
      </c>
      <c r="G103" s="144">
        <v>5.0018973458380662</v>
      </c>
      <c r="H103" s="39">
        <v>54.286318181818203</v>
      </c>
      <c r="I103" s="84"/>
      <c r="J103" s="101">
        <v>7.2895630000000003E-2</v>
      </c>
      <c r="K103" s="101">
        <v>9.6464529999999993E-2</v>
      </c>
      <c r="L103" s="67">
        <f t="shared" ref="L103:L108" si="14">IF(ISERROR(J103/K103-1),"",((J103/K103-1)))</f>
        <v>-0.24432711173734001</v>
      </c>
      <c r="M103" s="67">
        <f t="shared" ref="M103:M108" si="15">IF(ISERROR(J103/C103),"",(J103/C103))</f>
        <v>0.22732175931145007</v>
      </c>
    </row>
    <row r="104" spans="1:13" ht="12.75" customHeight="1" x14ac:dyDescent="0.15">
      <c r="A104" s="48" t="s">
        <v>1866</v>
      </c>
      <c r="B104" s="48" t="s">
        <v>1600</v>
      </c>
      <c r="C104" s="39">
        <v>0.31005742999999997</v>
      </c>
      <c r="D104" s="39">
        <v>1.3114632900000001</v>
      </c>
      <c r="E104" s="67">
        <f t="shared" si="12"/>
        <v>-0.76357902477011008</v>
      </c>
      <c r="F104" s="67">
        <f t="shared" si="13"/>
        <v>4.9160144184974433E-4</v>
      </c>
      <c r="G104" s="144">
        <v>21.275401518086266</v>
      </c>
      <c r="H104" s="39">
        <v>36.388590909090901</v>
      </c>
      <c r="I104" s="84"/>
      <c r="J104" s="101">
        <v>13.87823335</v>
      </c>
      <c r="K104" s="101">
        <v>0.42361059000000001</v>
      </c>
      <c r="L104" s="67">
        <f t="shared" si="14"/>
        <v>31.76177148923496</v>
      </c>
      <c r="M104" s="67">
        <f t="shared" si="15"/>
        <v>44.760202488938909</v>
      </c>
    </row>
    <row r="105" spans="1:13" ht="12.75" customHeight="1" x14ac:dyDescent="0.15">
      <c r="A105" s="48" t="s">
        <v>1681</v>
      </c>
      <c r="B105" s="48" t="s">
        <v>1511</v>
      </c>
      <c r="C105" s="39">
        <v>0.30081853999999997</v>
      </c>
      <c r="D105" s="39">
        <v>0.13851234500000001</v>
      </c>
      <c r="E105" s="67">
        <f t="shared" si="12"/>
        <v>1.1717814394088841</v>
      </c>
      <c r="F105" s="67">
        <f t="shared" si="13"/>
        <v>4.7695302124878925E-4</v>
      </c>
      <c r="G105" s="144">
        <v>2.7557164790019471</v>
      </c>
      <c r="H105" s="39">
        <v>129.65313636363601</v>
      </c>
      <c r="I105" s="84"/>
      <c r="J105" s="101">
        <v>0</v>
      </c>
      <c r="K105" s="101">
        <v>3.6825260000000005E-2</v>
      </c>
      <c r="L105" s="67">
        <f t="shared" si="14"/>
        <v>-1</v>
      </c>
      <c r="M105" s="67">
        <f t="shared" si="15"/>
        <v>0</v>
      </c>
    </row>
    <row r="106" spans="1:13" ht="12.75" customHeight="1" x14ac:dyDescent="0.15">
      <c r="A106" s="48" t="s">
        <v>1018</v>
      </c>
      <c r="B106" s="48" t="s">
        <v>1174</v>
      </c>
      <c r="C106" s="39">
        <v>0.25301290999999998</v>
      </c>
      <c r="D106" s="39">
        <v>1.6334903000000001</v>
      </c>
      <c r="E106" s="67">
        <f t="shared" si="12"/>
        <v>-0.84510902207377669</v>
      </c>
      <c r="F106" s="67">
        <f t="shared" si="13"/>
        <v>4.0115636436320715E-4</v>
      </c>
      <c r="G106" s="144">
        <v>13.5655</v>
      </c>
      <c r="H106" s="39">
        <v>28.6502727272727</v>
      </c>
      <c r="I106" s="84"/>
      <c r="J106" s="101">
        <v>4.0429876199999999</v>
      </c>
      <c r="K106" s="101">
        <v>8.9977445100000004</v>
      </c>
      <c r="L106" s="67">
        <f t="shared" si="14"/>
        <v>-0.55066654587639552</v>
      </c>
      <c r="M106" s="67">
        <f t="shared" si="15"/>
        <v>15.979372831212448</v>
      </c>
    </row>
    <row r="107" spans="1:13" ht="12.75" customHeight="1" x14ac:dyDescent="0.15">
      <c r="A107" s="48" t="s">
        <v>1877</v>
      </c>
      <c r="B107" s="48" t="s">
        <v>1611</v>
      </c>
      <c r="C107" s="39">
        <v>0.25231809999999999</v>
      </c>
      <c r="D107" s="39">
        <v>1.7998E-2</v>
      </c>
      <c r="E107" s="67">
        <f t="shared" si="12"/>
        <v>13.019229914434936</v>
      </c>
      <c r="F107" s="67">
        <f t="shared" si="13"/>
        <v>4.0005473103736937E-4</v>
      </c>
      <c r="G107" s="144">
        <v>0.93248542083553354</v>
      </c>
      <c r="H107" s="39">
        <v>46.478954545454499</v>
      </c>
      <c r="I107" s="84"/>
      <c r="J107" s="101">
        <v>0</v>
      </c>
      <c r="K107" s="101">
        <v>0</v>
      </c>
      <c r="L107" s="67" t="str">
        <f t="shared" si="14"/>
        <v/>
      </c>
      <c r="M107" s="67">
        <f t="shared" si="15"/>
        <v>0</v>
      </c>
    </row>
    <row r="108" spans="1:13" ht="12.75" customHeight="1" x14ac:dyDescent="0.15">
      <c r="A108" s="48" t="s">
        <v>1844</v>
      </c>
      <c r="B108" s="48" t="s">
        <v>1582</v>
      </c>
      <c r="C108" s="39">
        <v>0.23025000000000001</v>
      </c>
      <c r="D108" s="39">
        <v>0.1118928</v>
      </c>
      <c r="E108" s="67">
        <f t="shared" si="12"/>
        <v>1.0577731543048348</v>
      </c>
      <c r="F108" s="67">
        <f t="shared" si="13"/>
        <v>3.6506537510132769E-4</v>
      </c>
      <c r="G108" s="144">
        <v>0.87050008156167025</v>
      </c>
      <c r="H108" s="39">
        <v>31.271363636363599</v>
      </c>
      <c r="I108" s="84"/>
      <c r="J108" s="101">
        <v>0</v>
      </c>
      <c r="K108" s="101">
        <v>0</v>
      </c>
      <c r="L108" s="67" t="str">
        <f t="shared" si="14"/>
        <v/>
      </c>
      <c r="M108" s="67">
        <f t="shared" si="15"/>
        <v>0</v>
      </c>
    </row>
    <row r="109" spans="1:13" ht="12.75" customHeight="1" x14ac:dyDescent="0.15">
      <c r="A109" s="48" t="s">
        <v>1833</v>
      </c>
      <c r="B109" s="48" t="s">
        <v>1571</v>
      </c>
      <c r="C109" s="39">
        <v>0.22935579</v>
      </c>
      <c r="D109" s="39">
        <v>0.87415820999999994</v>
      </c>
      <c r="E109" s="67">
        <f t="shared" si="12"/>
        <v>-0.73762668201674841</v>
      </c>
      <c r="F109" s="67">
        <f t="shared" si="13"/>
        <v>3.6364758961134129E-4</v>
      </c>
      <c r="G109" s="144">
        <v>4.8718745131862278</v>
      </c>
      <c r="H109" s="39">
        <v>140.447454545455</v>
      </c>
      <c r="I109" s="84"/>
      <c r="J109" s="101">
        <v>1.009505E-2</v>
      </c>
      <c r="K109" s="101">
        <v>0.16867658999999999</v>
      </c>
      <c r="L109" s="67">
        <f>IF(ISERROR(J110/K109-1),"",((J110/K109-1)))</f>
        <v>-0.86470582550904074</v>
      </c>
      <c r="M109" s="67">
        <f>IF(ISERROR(J110/C109),"",(J110/C109))</f>
        <v>9.9500256784448293E-2</v>
      </c>
    </row>
    <row r="110" spans="1:13" ht="12.75" customHeight="1" x14ac:dyDescent="0.15">
      <c r="A110" s="48" t="s">
        <v>1749</v>
      </c>
      <c r="B110" s="48" t="s">
        <v>1516</v>
      </c>
      <c r="C110" s="39">
        <v>0.22189129999999999</v>
      </c>
      <c r="D110" s="39">
        <v>0.27945752000000001</v>
      </c>
      <c r="E110" s="67">
        <f t="shared" si="12"/>
        <v>-0.20599273907533433</v>
      </c>
      <c r="F110" s="67">
        <f t="shared" si="13"/>
        <v>3.518125110367914E-4</v>
      </c>
      <c r="G110" s="144">
        <v>1.4540932040019443</v>
      </c>
      <c r="H110" s="39">
        <v>148.061863636364</v>
      </c>
      <c r="I110" s="84"/>
      <c r="J110" s="101">
        <v>2.2820959999999998E-2</v>
      </c>
      <c r="K110" s="101">
        <v>3.3882879999999997E-2</v>
      </c>
      <c r="L110" s="67">
        <f t="shared" ref="L110:L141" si="16">IF(ISERROR(J110/K110-1),"",((J110/K110-1)))</f>
        <v>-0.32647519927467794</v>
      </c>
      <c r="M110" s="67">
        <f t="shared" ref="M110:M141" si="17">IF(ISERROR(J110/C110),"",(J110/C110))</f>
        <v>0.1028474753178696</v>
      </c>
    </row>
    <row r="111" spans="1:13" ht="12.75" customHeight="1" x14ac:dyDescent="0.15">
      <c r="A111" s="48" t="s">
        <v>1660</v>
      </c>
      <c r="B111" s="48" t="s">
        <v>1490</v>
      </c>
      <c r="C111" s="39">
        <v>0.21716553</v>
      </c>
      <c r="D111" s="39">
        <v>0.30753781000000002</v>
      </c>
      <c r="E111" s="67">
        <f t="shared" si="12"/>
        <v>-0.2938574609736605</v>
      </c>
      <c r="F111" s="67">
        <f t="shared" si="13"/>
        <v>3.4431972060164438E-4</v>
      </c>
      <c r="G111" s="144">
        <v>7.8709557701463559</v>
      </c>
      <c r="H111" s="39">
        <v>75.291181818181798</v>
      </c>
      <c r="I111" s="84"/>
      <c r="J111" s="101">
        <v>4.3947269999999997E-2</v>
      </c>
      <c r="K111" s="101">
        <v>5.9478980000000001E-2</v>
      </c>
      <c r="L111" s="67">
        <f t="shared" si="16"/>
        <v>-0.26112939394723989</v>
      </c>
      <c r="M111" s="67">
        <f t="shared" si="17"/>
        <v>0.20236761331321779</v>
      </c>
    </row>
    <row r="112" spans="1:13" ht="12.75" customHeight="1" x14ac:dyDescent="0.15">
      <c r="A112" s="48" t="s">
        <v>1794</v>
      </c>
      <c r="B112" s="48" t="s">
        <v>1520</v>
      </c>
      <c r="C112" s="39">
        <v>0.21446174500000001</v>
      </c>
      <c r="D112" s="39">
        <v>0.22687817000000002</v>
      </c>
      <c r="E112" s="67">
        <f t="shared" si="12"/>
        <v>-5.4727279402861928E-2</v>
      </c>
      <c r="F112" s="67">
        <f t="shared" si="13"/>
        <v>3.4003282251166244E-4</v>
      </c>
      <c r="G112" s="144">
        <v>2.8817382382091701</v>
      </c>
      <c r="H112" s="39">
        <v>162.44540909090901</v>
      </c>
      <c r="I112" s="84"/>
      <c r="J112" s="101">
        <v>7.4987600000000001E-3</v>
      </c>
      <c r="K112" s="101">
        <v>0</v>
      </c>
      <c r="L112" s="67" t="str">
        <f t="shared" si="16"/>
        <v/>
      </c>
      <c r="M112" s="67">
        <f t="shared" si="17"/>
        <v>3.4965489999160458E-2</v>
      </c>
    </row>
    <row r="113" spans="1:13" ht="12.75" customHeight="1" x14ac:dyDescent="0.15">
      <c r="A113" s="48" t="s">
        <v>1808</v>
      </c>
      <c r="B113" s="48" t="s">
        <v>1534</v>
      </c>
      <c r="C113" s="39">
        <v>0.20779070300000002</v>
      </c>
      <c r="D113" s="39">
        <v>0.41915751000000001</v>
      </c>
      <c r="E113" s="67">
        <f t="shared" si="12"/>
        <v>-0.50426582360411487</v>
      </c>
      <c r="F113" s="67">
        <f t="shared" si="13"/>
        <v>3.294557695255747E-4</v>
      </c>
      <c r="G113" s="144">
        <v>12.248006264625459</v>
      </c>
      <c r="H113" s="39">
        <v>71.421272727272694</v>
      </c>
      <c r="I113" s="84"/>
      <c r="J113" s="101">
        <v>0.22506697000000001</v>
      </c>
      <c r="K113" s="101">
        <v>0</v>
      </c>
      <c r="L113" s="67" t="str">
        <f t="shared" si="16"/>
        <v/>
      </c>
      <c r="M113" s="67">
        <f t="shared" si="17"/>
        <v>1.0831426370408881</v>
      </c>
    </row>
    <row r="114" spans="1:13" ht="12.75" customHeight="1" x14ac:dyDescent="0.15">
      <c r="A114" s="48" t="s">
        <v>1865</v>
      </c>
      <c r="B114" s="48" t="s">
        <v>1599</v>
      </c>
      <c r="C114" s="39">
        <v>0.2024849</v>
      </c>
      <c r="D114" s="39">
        <v>0.30921019999999999</v>
      </c>
      <c r="E114" s="67">
        <f t="shared" si="12"/>
        <v>-0.34515452595030827</v>
      </c>
      <c r="F114" s="67">
        <f t="shared" si="13"/>
        <v>3.2104332669209473E-4</v>
      </c>
      <c r="G114" s="144">
        <v>0.25313088640000003</v>
      </c>
      <c r="H114" s="39">
        <v>76.794318181818198</v>
      </c>
      <c r="I114" s="84"/>
      <c r="J114" s="101">
        <v>0</v>
      </c>
      <c r="K114" s="101">
        <v>0</v>
      </c>
      <c r="L114" s="67" t="str">
        <f t="shared" si="16"/>
        <v/>
      </c>
      <c r="M114" s="67">
        <f t="shared" si="17"/>
        <v>0</v>
      </c>
    </row>
    <row r="115" spans="1:13" ht="12.75" customHeight="1" x14ac:dyDescent="0.15">
      <c r="A115" s="48" t="s">
        <v>1791</v>
      </c>
      <c r="B115" s="48" t="s">
        <v>1517</v>
      </c>
      <c r="C115" s="39">
        <v>0.20140564999999999</v>
      </c>
      <c r="D115" s="39">
        <v>0.55836176999999998</v>
      </c>
      <c r="E115" s="67">
        <f t="shared" si="12"/>
        <v>-0.63929183403799295</v>
      </c>
      <c r="F115" s="67">
        <f t="shared" si="13"/>
        <v>3.1933215706743412E-4</v>
      </c>
      <c r="G115" s="144">
        <v>3.0970386292151635</v>
      </c>
      <c r="H115" s="39">
        <v>235.297909090909</v>
      </c>
      <c r="I115" s="84"/>
      <c r="J115" s="101">
        <v>0.12789861999999999</v>
      </c>
      <c r="K115" s="101">
        <v>0.21108203</v>
      </c>
      <c r="L115" s="67">
        <f t="shared" si="16"/>
        <v>-0.39408096463730247</v>
      </c>
      <c r="M115" s="67">
        <f t="shared" si="17"/>
        <v>0.63502995074865076</v>
      </c>
    </row>
    <row r="116" spans="1:13" ht="12.75" customHeight="1" x14ac:dyDescent="0.15">
      <c r="A116" s="48" t="s">
        <v>1875</v>
      </c>
      <c r="B116" s="48" t="s">
        <v>1609</v>
      </c>
      <c r="C116" s="39">
        <v>0.19104026000000002</v>
      </c>
      <c r="D116" s="39">
        <v>0.16431014000000002</v>
      </c>
      <c r="E116" s="67">
        <f t="shared" si="12"/>
        <v>0.16268089114889683</v>
      </c>
      <c r="F116" s="67">
        <f t="shared" si="13"/>
        <v>3.0289765114595079E-4</v>
      </c>
      <c r="G116" s="144">
        <v>0.4245835025592114</v>
      </c>
      <c r="H116" s="39">
        <v>34.3230454545455</v>
      </c>
      <c r="I116" s="84"/>
      <c r="J116" s="101">
        <v>5.18024E-3</v>
      </c>
      <c r="K116" s="101">
        <v>5.3875299999999997E-3</v>
      </c>
      <c r="L116" s="67">
        <f t="shared" si="16"/>
        <v>-3.8475887837283507E-2</v>
      </c>
      <c r="M116" s="67">
        <f t="shared" si="17"/>
        <v>2.7115959745867179E-2</v>
      </c>
    </row>
    <row r="117" spans="1:13" ht="12.75" customHeight="1" x14ac:dyDescent="0.15">
      <c r="A117" s="48" t="s">
        <v>1674</v>
      </c>
      <c r="B117" s="48" t="s">
        <v>1504</v>
      </c>
      <c r="C117" s="39">
        <v>0.19029727999999999</v>
      </c>
      <c r="D117" s="39">
        <v>0.60120227999999998</v>
      </c>
      <c r="E117" s="67">
        <f t="shared" si="12"/>
        <v>-0.68347212522214651</v>
      </c>
      <c r="F117" s="67">
        <f t="shared" si="13"/>
        <v>3.0171964344826222E-4</v>
      </c>
      <c r="G117" s="144">
        <v>16.903232104810783</v>
      </c>
      <c r="H117" s="39">
        <v>83.841545454545496</v>
      </c>
      <c r="I117" s="84"/>
      <c r="J117" s="101">
        <v>0.17973370999999999</v>
      </c>
      <c r="K117" s="101">
        <v>0.24109486999999999</v>
      </c>
      <c r="L117" s="67">
        <f t="shared" si="16"/>
        <v>-0.2545104340046721</v>
      </c>
      <c r="M117" s="67">
        <f t="shared" si="17"/>
        <v>0.94448911723803941</v>
      </c>
    </row>
    <row r="118" spans="1:13" ht="12.75" customHeight="1" x14ac:dyDescent="0.15">
      <c r="A118" s="48" t="s">
        <v>1838</v>
      </c>
      <c r="B118" s="48" t="s">
        <v>1576</v>
      </c>
      <c r="C118" s="39">
        <v>0.18444007999999998</v>
      </c>
      <c r="D118" s="39">
        <v>0.110386225</v>
      </c>
      <c r="E118" s="67">
        <f t="shared" si="12"/>
        <v>0.67086137785760824</v>
      </c>
      <c r="F118" s="67">
        <f t="shared" si="13"/>
        <v>2.9243295109193863E-4</v>
      </c>
      <c r="G118" s="144">
        <v>1.9721321049308922</v>
      </c>
      <c r="H118" s="39">
        <v>100.20059090909101</v>
      </c>
      <c r="I118" s="84"/>
      <c r="J118" s="101">
        <v>4.4650000000000002E-3</v>
      </c>
      <c r="K118" s="101">
        <v>2.906589E-2</v>
      </c>
      <c r="L118" s="67">
        <f t="shared" si="16"/>
        <v>-0.8463835100181003</v>
      </c>
      <c r="M118" s="67">
        <f t="shared" si="17"/>
        <v>2.4208404160310497E-2</v>
      </c>
    </row>
    <row r="119" spans="1:13" ht="12.75" customHeight="1" x14ac:dyDescent="0.15">
      <c r="A119" s="48" t="s">
        <v>1849</v>
      </c>
      <c r="B119" s="48" t="s">
        <v>1587</v>
      </c>
      <c r="C119" s="39">
        <v>0.17261509999999999</v>
      </c>
      <c r="D119" s="39">
        <v>0.35400608</v>
      </c>
      <c r="E119" s="67">
        <f t="shared" si="12"/>
        <v>-0.51239509784690707</v>
      </c>
      <c r="F119" s="67">
        <f t="shared" si="13"/>
        <v>2.7368423986820056E-4</v>
      </c>
      <c r="G119" s="144">
        <v>0.73325237387340891</v>
      </c>
      <c r="H119" s="39">
        <v>47.262590909090903</v>
      </c>
      <c r="I119" s="84"/>
      <c r="J119" s="101">
        <v>0</v>
      </c>
      <c r="K119" s="101">
        <v>0</v>
      </c>
      <c r="L119" s="67" t="str">
        <f t="shared" si="16"/>
        <v/>
      </c>
      <c r="M119" s="67">
        <f t="shared" si="17"/>
        <v>0</v>
      </c>
    </row>
    <row r="120" spans="1:13" ht="12.75" customHeight="1" x14ac:dyDescent="0.15">
      <c r="A120" s="48" t="s">
        <v>1824</v>
      </c>
      <c r="B120" s="48" t="s">
        <v>1551</v>
      </c>
      <c r="C120" s="39">
        <v>0.15423701000000001</v>
      </c>
      <c r="D120" s="39">
        <v>0.27536024999999997</v>
      </c>
      <c r="E120" s="67">
        <f t="shared" si="12"/>
        <v>-0.43987191324819019</v>
      </c>
      <c r="F120" s="67">
        <f t="shared" si="13"/>
        <v>2.4454545889319101E-4</v>
      </c>
      <c r="G120" s="144">
        <v>0.8343346565821077</v>
      </c>
      <c r="H120" s="39">
        <v>333.00072727272698</v>
      </c>
      <c r="I120" s="84"/>
      <c r="J120" s="101">
        <v>0</v>
      </c>
      <c r="K120" s="101">
        <v>9.2837570000000008E-2</v>
      </c>
      <c r="L120" s="67">
        <f t="shared" si="16"/>
        <v>-1</v>
      </c>
      <c r="M120" s="67">
        <f t="shared" si="17"/>
        <v>0</v>
      </c>
    </row>
    <row r="121" spans="1:13" ht="12.75" customHeight="1" x14ac:dyDescent="0.15">
      <c r="A121" s="48" t="s">
        <v>2136</v>
      </c>
      <c r="B121" s="48" t="s">
        <v>1612</v>
      </c>
      <c r="C121" s="39">
        <v>0.14519988</v>
      </c>
      <c r="D121" s="39">
        <v>7.2423779999999993E-2</v>
      </c>
      <c r="E121" s="67">
        <f t="shared" si="12"/>
        <v>1.0048647005168747</v>
      </c>
      <c r="F121" s="67">
        <f t="shared" si="13"/>
        <v>2.3021693227738443E-4</v>
      </c>
      <c r="G121" s="144">
        <v>12.847391345146621</v>
      </c>
      <c r="H121" s="39">
        <v>55.914363636363603</v>
      </c>
      <c r="I121" s="84"/>
      <c r="J121" s="101">
        <v>0</v>
      </c>
      <c r="K121" s="101">
        <v>0</v>
      </c>
      <c r="L121" s="67" t="str">
        <f t="shared" si="16"/>
        <v/>
      </c>
      <c r="M121" s="67">
        <f t="shared" si="17"/>
        <v>0</v>
      </c>
    </row>
    <row r="122" spans="1:13" ht="12.75" customHeight="1" x14ac:dyDescent="0.15">
      <c r="A122" s="48" t="s">
        <v>1811</v>
      </c>
      <c r="B122" s="48" t="s">
        <v>1537</v>
      </c>
      <c r="C122" s="39">
        <v>0.132301904</v>
      </c>
      <c r="D122" s="39">
        <v>5.7941236E-2</v>
      </c>
      <c r="E122" s="67">
        <f t="shared" si="12"/>
        <v>1.2833807687499106</v>
      </c>
      <c r="F122" s="67">
        <f t="shared" si="13"/>
        <v>2.0976696725463558E-4</v>
      </c>
      <c r="G122" s="144">
        <v>0.91447125555053421</v>
      </c>
      <c r="H122" s="39">
        <v>45.132727272727301</v>
      </c>
      <c r="I122" s="84"/>
      <c r="J122" s="101">
        <v>0</v>
      </c>
      <c r="K122" s="101">
        <v>0</v>
      </c>
      <c r="L122" s="67" t="str">
        <f t="shared" si="16"/>
        <v/>
      </c>
      <c r="M122" s="67">
        <f t="shared" si="17"/>
        <v>0</v>
      </c>
    </row>
    <row r="123" spans="1:13" ht="12.75" customHeight="1" x14ac:dyDescent="0.15">
      <c r="A123" s="48" t="s">
        <v>1746</v>
      </c>
      <c r="B123" s="48" t="s">
        <v>1513</v>
      </c>
      <c r="C123" s="39">
        <v>0.12292775</v>
      </c>
      <c r="D123" s="39">
        <v>4.0414569999999997E-2</v>
      </c>
      <c r="E123" s="67">
        <f t="shared" si="12"/>
        <v>2.0416691307120183</v>
      </c>
      <c r="F123" s="67">
        <f t="shared" si="13"/>
        <v>1.9490408323175778E-4</v>
      </c>
      <c r="G123" s="144">
        <v>21.742663033272407</v>
      </c>
      <c r="H123" s="39">
        <v>86.343909090909094</v>
      </c>
      <c r="I123" s="84"/>
      <c r="J123" s="101">
        <v>7.4385861100000001</v>
      </c>
      <c r="K123" s="101">
        <v>0</v>
      </c>
      <c r="L123" s="67" t="str">
        <f t="shared" si="16"/>
        <v/>
      </c>
      <c r="M123" s="67">
        <f t="shared" si="17"/>
        <v>60.511854402281017</v>
      </c>
    </row>
    <row r="124" spans="1:13" ht="12.75" customHeight="1" x14ac:dyDescent="0.15">
      <c r="A124" s="48" t="s">
        <v>1670</v>
      </c>
      <c r="B124" s="48" t="s">
        <v>1500</v>
      </c>
      <c r="C124" s="39">
        <v>0.119047123</v>
      </c>
      <c r="D124" s="39">
        <v>0.74759150399999996</v>
      </c>
      <c r="E124" s="67">
        <f t="shared" si="12"/>
        <v>-0.84075912799565466</v>
      </c>
      <c r="F124" s="67">
        <f t="shared" si="13"/>
        <v>1.8875128170566294E-4</v>
      </c>
      <c r="G124" s="144">
        <v>45.20569152954198</v>
      </c>
      <c r="H124" s="39">
        <v>41.5998181818182</v>
      </c>
      <c r="I124" s="84"/>
      <c r="J124" s="101">
        <v>7.3383199999999997E-3</v>
      </c>
      <c r="K124" s="101">
        <v>0.12724515</v>
      </c>
      <c r="L124" s="67">
        <f t="shared" si="16"/>
        <v>-0.94232927541835587</v>
      </c>
      <c r="M124" s="67">
        <f t="shared" si="17"/>
        <v>6.1642144850489161E-2</v>
      </c>
    </row>
    <row r="125" spans="1:13" ht="12.75" customHeight="1" x14ac:dyDescent="0.15">
      <c r="A125" s="48" t="s">
        <v>1796</v>
      </c>
      <c r="B125" s="48" t="s">
        <v>1522</v>
      </c>
      <c r="C125" s="39">
        <v>0.10314772</v>
      </c>
      <c r="D125" s="39">
        <v>0.33000845000000001</v>
      </c>
      <c r="E125" s="67">
        <f t="shared" si="12"/>
        <v>-0.68743915496709251</v>
      </c>
      <c r="F125" s="67">
        <f t="shared" si="13"/>
        <v>1.6354250203103895E-4</v>
      </c>
      <c r="G125" s="144">
        <v>2.3800068185841212</v>
      </c>
      <c r="H125" s="39">
        <v>97.769090909090906</v>
      </c>
      <c r="I125" s="84"/>
      <c r="J125" s="101">
        <v>0</v>
      </c>
      <c r="K125" s="101">
        <v>0</v>
      </c>
      <c r="L125" s="67" t="str">
        <f t="shared" si="16"/>
        <v/>
      </c>
      <c r="M125" s="67">
        <f t="shared" si="17"/>
        <v>0</v>
      </c>
    </row>
    <row r="126" spans="1:13" ht="12.75" customHeight="1" x14ac:dyDescent="0.15">
      <c r="A126" s="48" t="s">
        <v>1817</v>
      </c>
      <c r="B126" s="50" t="s">
        <v>1543</v>
      </c>
      <c r="C126" s="39">
        <v>9.6359076000000002E-2</v>
      </c>
      <c r="D126" s="39">
        <v>0.38687614100000001</v>
      </c>
      <c r="E126" s="67">
        <f t="shared" si="12"/>
        <v>-0.75093042504267538</v>
      </c>
      <c r="F126" s="67">
        <f t="shared" si="13"/>
        <v>1.5277898903086793E-4</v>
      </c>
      <c r="G126" s="144">
        <v>17.250837766568434</v>
      </c>
      <c r="H126" s="39">
        <v>90.645227272727297</v>
      </c>
      <c r="I126" s="84"/>
      <c r="J126" s="101">
        <v>1.4983450000000001E-2</v>
      </c>
      <c r="K126" s="101">
        <v>4.1296949999999999E-2</v>
      </c>
      <c r="L126" s="67">
        <f t="shared" si="16"/>
        <v>-0.63717780610916785</v>
      </c>
      <c r="M126" s="67">
        <f t="shared" si="17"/>
        <v>0.15549599084989152</v>
      </c>
    </row>
    <row r="127" spans="1:13" ht="12.75" customHeight="1" x14ac:dyDescent="0.15">
      <c r="A127" s="48" t="s">
        <v>1858</v>
      </c>
      <c r="B127" s="48" t="s">
        <v>1596</v>
      </c>
      <c r="C127" s="39">
        <v>9.308696000000001E-2</v>
      </c>
      <c r="D127" s="39">
        <v>0.30522211999999999</v>
      </c>
      <c r="E127" s="67">
        <f t="shared" si="12"/>
        <v>-0.6950189586521448</v>
      </c>
      <c r="F127" s="67">
        <f t="shared" si="13"/>
        <v>1.4759099226685033E-4</v>
      </c>
      <c r="G127" s="144">
        <v>0.34351253824</v>
      </c>
      <c r="H127" s="39">
        <v>53.3629545454545</v>
      </c>
      <c r="I127" s="84"/>
      <c r="J127" s="101">
        <v>0</v>
      </c>
      <c r="K127" s="101">
        <v>0</v>
      </c>
      <c r="L127" s="67" t="str">
        <f t="shared" si="16"/>
        <v/>
      </c>
      <c r="M127" s="67">
        <f t="shared" si="17"/>
        <v>0</v>
      </c>
    </row>
    <row r="128" spans="1:13" ht="12.75" customHeight="1" x14ac:dyDescent="0.15">
      <c r="A128" s="48" t="s">
        <v>1792</v>
      </c>
      <c r="B128" s="48" t="s">
        <v>1518</v>
      </c>
      <c r="C128" s="39">
        <v>9.2159490000000011E-2</v>
      </c>
      <c r="D128" s="39">
        <v>0.36758511999999999</v>
      </c>
      <c r="E128" s="67">
        <f t="shared" si="12"/>
        <v>-0.74928394816416932</v>
      </c>
      <c r="F128" s="67">
        <f t="shared" si="13"/>
        <v>1.4612047246904259E-4</v>
      </c>
      <c r="G128" s="144">
        <v>32.054157192861879</v>
      </c>
      <c r="H128" s="39">
        <v>74.212090909090904</v>
      </c>
      <c r="I128" s="84"/>
      <c r="J128" s="101">
        <v>6.8362309999999996E-2</v>
      </c>
      <c r="K128" s="101">
        <v>4.0076559999999997E-2</v>
      </c>
      <c r="L128" s="67">
        <f t="shared" si="16"/>
        <v>0.70579286246124928</v>
      </c>
      <c r="M128" s="67">
        <f t="shared" si="17"/>
        <v>0.74178264224335433</v>
      </c>
    </row>
    <row r="129" spans="1:13" ht="12.75" customHeight="1" x14ac:dyDescent="0.15">
      <c r="A129" s="48" t="s">
        <v>1813</v>
      </c>
      <c r="B129" s="48" t="s">
        <v>1539</v>
      </c>
      <c r="C129" s="39">
        <v>8.9463399999999998E-2</v>
      </c>
      <c r="D129" s="39">
        <v>0.10445662</v>
      </c>
      <c r="E129" s="67">
        <f t="shared" si="12"/>
        <v>-0.14353537382312387</v>
      </c>
      <c r="F129" s="67">
        <f t="shared" si="13"/>
        <v>1.4184577493524481E-4</v>
      </c>
      <c r="G129" s="144">
        <v>5.2314424906716006</v>
      </c>
      <c r="H129" s="39">
        <v>39.775727272727302</v>
      </c>
      <c r="I129" s="84"/>
      <c r="J129" s="101">
        <v>0</v>
      </c>
      <c r="K129" s="101">
        <v>0.35649539607788</v>
      </c>
      <c r="L129" s="67">
        <f t="shared" si="16"/>
        <v>-1</v>
      </c>
      <c r="M129" s="67">
        <f t="shared" si="17"/>
        <v>0</v>
      </c>
    </row>
    <row r="130" spans="1:13" ht="12.75" customHeight="1" x14ac:dyDescent="0.15">
      <c r="A130" s="48" t="s">
        <v>1812</v>
      </c>
      <c r="B130" s="48" t="s">
        <v>1538</v>
      </c>
      <c r="C130" s="39">
        <v>8.8192899999999991E-2</v>
      </c>
      <c r="D130" s="39">
        <v>0.22430817</v>
      </c>
      <c r="E130" s="67">
        <f t="shared" si="12"/>
        <v>-0.6068226137282472</v>
      </c>
      <c r="F130" s="67">
        <f t="shared" si="13"/>
        <v>1.3983137511302442E-4</v>
      </c>
      <c r="G130" s="144">
        <v>52.585090771070597</v>
      </c>
      <c r="H130" s="39">
        <v>55.978954545454499</v>
      </c>
      <c r="I130" s="84"/>
      <c r="J130" s="101">
        <v>8.8076219999999997E-2</v>
      </c>
      <c r="K130" s="101">
        <v>0</v>
      </c>
      <c r="L130" s="67" t="str">
        <f t="shared" si="16"/>
        <v/>
      </c>
      <c r="M130" s="67">
        <f t="shared" si="17"/>
        <v>0.99867699100494489</v>
      </c>
    </row>
    <row r="131" spans="1:13" ht="12.75" customHeight="1" x14ac:dyDescent="0.15">
      <c r="A131" s="48" t="s">
        <v>1876</v>
      </c>
      <c r="B131" s="48" t="s">
        <v>1610</v>
      </c>
      <c r="C131" s="39">
        <v>7.935774000000001E-2</v>
      </c>
      <c r="D131" s="39">
        <v>0</v>
      </c>
      <c r="E131" s="67" t="str">
        <f t="shared" si="12"/>
        <v/>
      </c>
      <c r="F131" s="67">
        <f t="shared" si="13"/>
        <v>1.2582307544101471E-4</v>
      </c>
      <c r="G131" s="144">
        <v>0.47495510817159475</v>
      </c>
      <c r="H131" s="39">
        <v>33.576090909090901</v>
      </c>
      <c r="I131" s="84"/>
      <c r="J131" s="101">
        <v>0</v>
      </c>
      <c r="K131" s="101">
        <v>0</v>
      </c>
      <c r="L131" s="67" t="str">
        <f t="shared" si="16"/>
        <v/>
      </c>
      <c r="M131" s="67">
        <f t="shared" si="17"/>
        <v>0</v>
      </c>
    </row>
    <row r="132" spans="1:13" ht="12.75" customHeight="1" x14ac:dyDescent="0.15">
      <c r="A132" s="48" t="s">
        <v>1</v>
      </c>
      <c r="B132" s="48" t="s">
        <v>1614</v>
      </c>
      <c r="C132" s="39">
        <v>6.5686479999999992E-2</v>
      </c>
      <c r="D132" s="39">
        <v>0.27668184000000001</v>
      </c>
      <c r="E132" s="67">
        <f t="shared" si="12"/>
        <v>-0.76259200820697159</v>
      </c>
      <c r="F132" s="67">
        <f t="shared" si="13"/>
        <v>1.0414705520211011E-4</v>
      </c>
      <c r="G132" s="144">
        <v>0.74212545068575908</v>
      </c>
      <c r="H132" s="39">
        <v>61.106045454545502</v>
      </c>
      <c r="I132" s="84"/>
      <c r="J132" s="101">
        <v>0.13208465999999999</v>
      </c>
      <c r="K132" s="101">
        <v>0</v>
      </c>
      <c r="L132" s="67" t="str">
        <f t="shared" si="16"/>
        <v/>
      </c>
      <c r="M132" s="67">
        <f t="shared" si="17"/>
        <v>2.0108348019257543</v>
      </c>
    </row>
    <row r="133" spans="1:13" ht="12.75" customHeight="1" x14ac:dyDescent="0.15">
      <c r="A133" s="48" t="s">
        <v>1842</v>
      </c>
      <c r="B133" s="48" t="s">
        <v>1580</v>
      </c>
      <c r="C133" s="39">
        <v>6.1729760000000002E-2</v>
      </c>
      <c r="D133" s="39">
        <v>8.7896600000000005E-2</v>
      </c>
      <c r="E133" s="67">
        <f t="shared" si="12"/>
        <v>-0.29770025234195641</v>
      </c>
      <c r="F133" s="67">
        <f t="shared" si="13"/>
        <v>9.7873606902562131E-5</v>
      </c>
      <c r="G133" s="144">
        <v>2.092464696149388</v>
      </c>
      <c r="H133" s="39">
        <v>110.744863636364</v>
      </c>
      <c r="I133" s="84"/>
      <c r="J133" s="101">
        <v>0</v>
      </c>
      <c r="K133" s="101">
        <v>0</v>
      </c>
      <c r="L133" s="67" t="str">
        <f t="shared" si="16"/>
        <v/>
      </c>
      <c r="M133" s="67">
        <f t="shared" si="17"/>
        <v>0</v>
      </c>
    </row>
    <row r="134" spans="1:13" ht="12.75" customHeight="1" x14ac:dyDescent="0.15">
      <c r="A134" s="48" t="s">
        <v>249</v>
      </c>
      <c r="B134" s="48" t="s">
        <v>253</v>
      </c>
      <c r="C134" s="39">
        <v>6.1369710000000001E-2</v>
      </c>
      <c r="D134" s="39">
        <v>0.94412203000000006</v>
      </c>
      <c r="E134" s="67">
        <f t="shared" si="12"/>
        <v>-0.93499811671590805</v>
      </c>
      <c r="F134" s="67">
        <f t="shared" si="13"/>
        <v>9.7302741372463404E-5</v>
      </c>
      <c r="G134" s="144">
        <v>11.39654</v>
      </c>
      <c r="H134" s="39">
        <v>37.536909090909099</v>
      </c>
      <c r="I134" s="84"/>
      <c r="J134" s="101">
        <v>9.3164630000000006</v>
      </c>
      <c r="K134" s="101">
        <v>0</v>
      </c>
      <c r="L134" s="67" t="str">
        <f t="shared" si="16"/>
        <v/>
      </c>
      <c r="M134" s="67">
        <f t="shared" si="17"/>
        <v>151.80881578224827</v>
      </c>
    </row>
    <row r="135" spans="1:13" ht="12.75" customHeight="1" x14ac:dyDescent="0.15">
      <c r="A135" s="48" t="s">
        <v>667</v>
      </c>
      <c r="B135" s="48" t="s">
        <v>668</v>
      </c>
      <c r="C135" s="39">
        <v>5.8749860000000001E-2</v>
      </c>
      <c r="D135" s="39">
        <v>0.68624434000000001</v>
      </c>
      <c r="E135" s="67">
        <f t="shared" ref="E135:E166" si="18">IF(ISERROR(C135/D135-1),"",((C135/D135-1)))</f>
        <v>-0.91438929754961618</v>
      </c>
      <c r="F135" s="67">
        <f t="shared" ref="F135:F166" si="19">C135/$C$188</f>
        <v>9.3148923683172575E-5</v>
      </c>
      <c r="G135" s="144">
        <v>2.1494</v>
      </c>
      <c r="H135" s="39">
        <v>46.540545454545502</v>
      </c>
      <c r="I135" s="84"/>
      <c r="J135" s="101">
        <v>1.2047481299999998</v>
      </c>
      <c r="K135" s="101">
        <v>0.75679920999999994</v>
      </c>
      <c r="L135" s="67">
        <f t="shared" si="16"/>
        <v>0.59189929651221473</v>
      </c>
      <c r="M135" s="67">
        <f t="shared" si="17"/>
        <v>20.506400015251096</v>
      </c>
    </row>
    <row r="136" spans="1:13" ht="12.75" customHeight="1" x14ac:dyDescent="0.15">
      <c r="A136" s="48" t="s">
        <v>1841</v>
      </c>
      <c r="B136" s="48" t="s">
        <v>1579</v>
      </c>
      <c r="C136" s="39">
        <v>5.3917260000000002E-2</v>
      </c>
      <c r="D136" s="39">
        <v>6.6860000000000003E-2</v>
      </c>
      <c r="E136" s="67">
        <f t="shared" si="18"/>
        <v>-0.19357971881543523</v>
      </c>
      <c r="F136" s="67">
        <f t="shared" si="19"/>
        <v>8.5486752427082772E-5</v>
      </c>
      <c r="G136" s="144">
        <v>0.22930027275842549</v>
      </c>
      <c r="H136" s="39">
        <v>160.867153846154</v>
      </c>
      <c r="I136" s="84"/>
      <c r="J136" s="101">
        <v>0</v>
      </c>
      <c r="K136" s="101">
        <v>0</v>
      </c>
      <c r="L136" s="67" t="str">
        <f t="shared" si="16"/>
        <v/>
      </c>
      <c r="M136" s="67">
        <f t="shared" si="17"/>
        <v>0</v>
      </c>
    </row>
    <row r="137" spans="1:13" ht="12.75" customHeight="1" x14ac:dyDescent="0.15">
      <c r="A137" s="48" t="s">
        <v>1835</v>
      </c>
      <c r="B137" s="48" t="s">
        <v>1573</v>
      </c>
      <c r="C137" s="39">
        <v>5.1081550000000003E-2</v>
      </c>
      <c r="D137" s="39">
        <v>3.9237942499999998</v>
      </c>
      <c r="E137" s="67">
        <f t="shared" si="18"/>
        <v>-0.98698159313526701</v>
      </c>
      <c r="F137" s="67">
        <f t="shared" si="19"/>
        <v>8.0990684957686106E-5</v>
      </c>
      <c r="G137" s="144">
        <v>27.653693447726909</v>
      </c>
      <c r="H137" s="39">
        <v>67.412227272727307</v>
      </c>
      <c r="I137" s="84"/>
      <c r="J137" s="101">
        <v>7.8708707499999999</v>
      </c>
      <c r="K137" s="101">
        <v>1.32986841</v>
      </c>
      <c r="L137" s="67">
        <f t="shared" si="16"/>
        <v>4.918533511146415</v>
      </c>
      <c r="M137" s="67">
        <f t="shared" si="17"/>
        <v>154.08441501872986</v>
      </c>
    </row>
    <row r="138" spans="1:13" ht="12.75" customHeight="1" x14ac:dyDescent="0.15">
      <c r="A138" s="48" t="s">
        <v>1852</v>
      </c>
      <c r="B138" s="48" t="s">
        <v>1590</v>
      </c>
      <c r="C138" s="39">
        <v>4.1123E-2</v>
      </c>
      <c r="D138" s="39">
        <v>5.8704010000000001E-2</v>
      </c>
      <c r="E138" s="67">
        <f t="shared" si="18"/>
        <v>-0.29948567397695658</v>
      </c>
      <c r="F138" s="67">
        <f t="shared" si="19"/>
        <v>6.5201230924177622E-5</v>
      </c>
      <c r="G138" s="144">
        <v>0.94577982851815523</v>
      </c>
      <c r="H138" s="39">
        <v>141.31254545454499</v>
      </c>
      <c r="I138" s="84"/>
      <c r="J138" s="101">
        <v>3.7208680000000001E-2</v>
      </c>
      <c r="K138" s="101">
        <v>2.5267359999999999E-2</v>
      </c>
      <c r="L138" s="67">
        <f t="shared" si="16"/>
        <v>0.47259864109269833</v>
      </c>
      <c r="M138" s="67">
        <f t="shared" si="17"/>
        <v>0.90481433747537876</v>
      </c>
    </row>
    <row r="139" spans="1:13" ht="12.75" customHeight="1" x14ac:dyDescent="0.15">
      <c r="A139" s="48" t="s">
        <v>1821</v>
      </c>
      <c r="B139" s="48" t="s">
        <v>1547</v>
      </c>
      <c r="C139" s="39">
        <v>4.0263400000000005E-2</v>
      </c>
      <c r="D139" s="39">
        <v>1.0439114200000001</v>
      </c>
      <c r="E139" s="67">
        <f t="shared" si="18"/>
        <v>-0.96143025238673985</v>
      </c>
      <c r="F139" s="67">
        <f t="shared" si="19"/>
        <v>6.3838320190466E-5</v>
      </c>
      <c r="G139" s="144">
        <v>19.039053378432939</v>
      </c>
      <c r="H139" s="39">
        <v>44.358545454545499</v>
      </c>
      <c r="I139" s="84"/>
      <c r="J139" s="101">
        <v>0</v>
      </c>
      <c r="K139" s="101">
        <v>0</v>
      </c>
      <c r="L139" s="67" t="str">
        <f t="shared" si="16"/>
        <v/>
      </c>
      <c r="M139" s="67">
        <f t="shared" si="17"/>
        <v>0</v>
      </c>
    </row>
    <row r="140" spans="1:13" ht="12.75" customHeight="1" x14ac:dyDescent="0.15">
      <c r="A140" s="48" t="s">
        <v>1872</v>
      </c>
      <c r="B140" s="48" t="s">
        <v>1606</v>
      </c>
      <c r="C140" s="39">
        <v>3.9732540000000004E-2</v>
      </c>
      <c r="D140" s="39">
        <v>0.15127077999999999</v>
      </c>
      <c r="E140" s="67">
        <f t="shared" si="18"/>
        <v>-0.73734160688534822</v>
      </c>
      <c r="F140" s="67">
        <f t="shared" si="19"/>
        <v>6.2996632437908824E-5</v>
      </c>
      <c r="G140" s="144">
        <v>0.40531062748863644</v>
      </c>
      <c r="H140" s="39">
        <v>31.8051363636364</v>
      </c>
      <c r="I140" s="84"/>
      <c r="J140" s="101">
        <v>1.83274E-3</v>
      </c>
      <c r="K140" s="101">
        <v>0</v>
      </c>
      <c r="L140" s="67" t="str">
        <f t="shared" si="16"/>
        <v/>
      </c>
      <c r="M140" s="67">
        <f t="shared" si="17"/>
        <v>4.6126927702079955E-2</v>
      </c>
    </row>
    <row r="141" spans="1:13" ht="12.75" customHeight="1" x14ac:dyDescent="0.15">
      <c r="A141" s="48" t="s">
        <v>1801</v>
      </c>
      <c r="B141" s="48" t="s">
        <v>1527</v>
      </c>
      <c r="C141" s="39">
        <v>3.9084849999999997E-2</v>
      </c>
      <c r="D141" s="39">
        <v>0.59826773999999994</v>
      </c>
      <c r="E141" s="67">
        <f t="shared" si="18"/>
        <v>-0.93466996900083565</v>
      </c>
      <c r="F141" s="67">
        <f t="shared" si="19"/>
        <v>6.1969708690680239E-5</v>
      </c>
      <c r="G141" s="144">
        <v>6.3592293964731006</v>
      </c>
      <c r="H141" s="39">
        <v>41.374772727272699</v>
      </c>
      <c r="I141" s="84"/>
      <c r="J141" s="101">
        <v>0.69538559632796004</v>
      </c>
      <c r="K141" s="101">
        <v>0.59167816000000006</v>
      </c>
      <c r="L141" s="67">
        <f t="shared" si="16"/>
        <v>0.17527676926246527</v>
      </c>
      <c r="M141" s="67">
        <f t="shared" si="17"/>
        <v>17.791691571746089</v>
      </c>
    </row>
    <row r="142" spans="1:13" ht="12.75" customHeight="1" x14ac:dyDescent="0.15">
      <c r="A142" s="48" t="s">
        <v>1807</v>
      </c>
      <c r="B142" s="48" t="s">
        <v>1533</v>
      </c>
      <c r="C142" s="39">
        <v>3.5868360000000002E-2</v>
      </c>
      <c r="D142" s="39">
        <v>1.2812E-2</v>
      </c>
      <c r="E142" s="67">
        <f t="shared" si="18"/>
        <v>1.7995910084295974</v>
      </c>
      <c r="F142" s="67">
        <f t="shared" si="19"/>
        <v>5.6869907916045419E-5</v>
      </c>
      <c r="G142" s="144">
        <v>16.907303019653018</v>
      </c>
      <c r="H142" s="39">
        <v>185.401954545455</v>
      </c>
      <c r="I142" s="84"/>
      <c r="J142" s="101">
        <v>8.4523529999999999E-2</v>
      </c>
      <c r="K142" s="101">
        <v>0</v>
      </c>
      <c r="L142" s="67" t="str">
        <f t="shared" ref="L142:L166" si="20">IF(ISERROR(J142/K142-1),"",((J142/K142-1)))</f>
        <v/>
      </c>
      <c r="M142" s="67">
        <f t="shared" ref="M142:M166" si="21">IF(ISERROR(J142/C142),"",(J142/C142))</f>
        <v>2.3564927417924877</v>
      </c>
    </row>
    <row r="143" spans="1:13" ht="12.75" customHeight="1" x14ac:dyDescent="0.15">
      <c r="A143" s="48" t="s">
        <v>1810</v>
      </c>
      <c r="B143" s="48" t="s">
        <v>1536</v>
      </c>
      <c r="C143" s="39">
        <v>3.4876410000000004E-2</v>
      </c>
      <c r="D143" s="39">
        <v>0.57994355000000009</v>
      </c>
      <c r="E143" s="67">
        <f t="shared" si="18"/>
        <v>-0.93986240557378387</v>
      </c>
      <c r="F143" s="67">
        <f t="shared" si="19"/>
        <v>5.5297153958035593E-5</v>
      </c>
      <c r="G143" s="144">
        <v>0.34921230785250978</v>
      </c>
      <c r="H143" s="39">
        <v>29.4515909090909</v>
      </c>
      <c r="I143" s="84"/>
      <c r="J143" s="101">
        <v>0</v>
      </c>
      <c r="K143" s="101">
        <v>0</v>
      </c>
      <c r="L143" s="67" t="str">
        <f t="shared" si="20"/>
        <v/>
      </c>
      <c r="M143" s="67">
        <f t="shared" si="21"/>
        <v>0</v>
      </c>
    </row>
    <row r="144" spans="1:13" ht="12.75" customHeight="1" x14ac:dyDescent="0.15">
      <c r="A144" s="48" t="s">
        <v>1805</v>
      </c>
      <c r="B144" s="48" t="s">
        <v>1531</v>
      </c>
      <c r="C144" s="39">
        <v>3.1327199E-2</v>
      </c>
      <c r="D144" s="39">
        <v>0.299483793</v>
      </c>
      <c r="E144" s="67">
        <f t="shared" si="18"/>
        <v>-0.89539601229773391</v>
      </c>
      <c r="F144" s="67">
        <f t="shared" si="19"/>
        <v>4.9669818257584955E-5</v>
      </c>
      <c r="G144" s="144">
        <v>16.975243082881939</v>
      </c>
      <c r="H144" s="39">
        <v>62.429409090909097</v>
      </c>
      <c r="I144" s="84"/>
      <c r="J144" s="101">
        <v>2.7364799999999999E-3</v>
      </c>
      <c r="K144" s="101">
        <v>1.84297E-2</v>
      </c>
      <c r="L144" s="67">
        <f t="shared" si="20"/>
        <v>-0.85151793029729195</v>
      </c>
      <c r="M144" s="67">
        <f t="shared" si="21"/>
        <v>8.7351569478011745E-2</v>
      </c>
    </row>
    <row r="145" spans="1:13" ht="12.75" customHeight="1" x14ac:dyDescent="0.15">
      <c r="A145" s="48" t="s">
        <v>1816</v>
      </c>
      <c r="B145" s="48" t="s">
        <v>1542</v>
      </c>
      <c r="C145" s="39">
        <v>2.7366629999999999E-2</v>
      </c>
      <c r="D145" s="39">
        <v>0.30147546999999997</v>
      </c>
      <c r="E145" s="67">
        <f t="shared" si="18"/>
        <v>-0.90922435579916339</v>
      </c>
      <c r="F145" s="67">
        <f t="shared" si="19"/>
        <v>4.3390267301668819E-5</v>
      </c>
      <c r="G145" s="144">
        <v>1.9178891672809351</v>
      </c>
      <c r="H145" s="39">
        <v>125.64113636363599</v>
      </c>
      <c r="I145" s="84"/>
      <c r="J145" s="101">
        <v>0</v>
      </c>
      <c r="K145" s="101">
        <v>0</v>
      </c>
      <c r="L145" s="67" t="str">
        <f t="shared" si="20"/>
        <v/>
      </c>
      <c r="M145" s="67">
        <f t="shared" si="21"/>
        <v>0</v>
      </c>
    </row>
    <row r="146" spans="1:13" ht="12.75" customHeight="1" x14ac:dyDescent="0.15">
      <c r="A146" s="48" t="s">
        <v>1029</v>
      </c>
      <c r="B146" s="48" t="s">
        <v>1185</v>
      </c>
      <c r="C146" s="39">
        <v>2.7196000000000001E-2</v>
      </c>
      <c r="D146" s="39">
        <v>0</v>
      </c>
      <c r="E146" s="67" t="str">
        <f t="shared" si="18"/>
        <v/>
      </c>
      <c r="F146" s="67">
        <f t="shared" si="19"/>
        <v>4.311973047233749E-5</v>
      </c>
      <c r="G146" s="144">
        <v>8.0306644256064015</v>
      </c>
      <c r="H146" s="39">
        <v>39.996000000000002</v>
      </c>
      <c r="I146" s="84"/>
      <c r="J146" s="101">
        <v>0</v>
      </c>
      <c r="K146" s="101">
        <v>0</v>
      </c>
      <c r="L146" s="67" t="str">
        <f t="shared" si="20"/>
        <v/>
      </c>
      <c r="M146" s="67">
        <f t="shared" si="21"/>
        <v>0</v>
      </c>
    </row>
    <row r="147" spans="1:13" ht="12.75" customHeight="1" x14ac:dyDescent="0.15">
      <c r="A147" s="48" t="s">
        <v>1823</v>
      </c>
      <c r="B147" s="48" t="s">
        <v>1550</v>
      </c>
      <c r="C147" s="39">
        <v>2.7130939999999999E-2</v>
      </c>
      <c r="D147" s="39">
        <v>7.9462500000000002E-3</v>
      </c>
      <c r="E147" s="67">
        <f t="shared" si="18"/>
        <v>2.4143073776938806</v>
      </c>
      <c r="F147" s="67">
        <f t="shared" si="19"/>
        <v>4.3016576712059126E-5</v>
      </c>
      <c r="G147" s="144">
        <v>2.6752581803383451</v>
      </c>
      <c r="H147" s="39">
        <v>121.955909090909</v>
      </c>
      <c r="I147" s="84"/>
      <c r="J147" s="101">
        <v>0</v>
      </c>
      <c r="K147" s="101">
        <v>0</v>
      </c>
      <c r="L147" s="67" t="str">
        <f t="shared" si="20"/>
        <v/>
      </c>
      <c r="M147" s="67">
        <f t="shared" si="21"/>
        <v>0</v>
      </c>
    </row>
    <row r="148" spans="1:13" ht="12.75" customHeight="1" x14ac:dyDescent="0.15">
      <c r="A148" s="48" t="s">
        <v>1802</v>
      </c>
      <c r="B148" s="48" t="s">
        <v>1528</v>
      </c>
      <c r="C148" s="39">
        <v>2.69246E-2</v>
      </c>
      <c r="D148" s="39">
        <v>0.32294138999999999</v>
      </c>
      <c r="E148" s="67">
        <f t="shared" si="18"/>
        <v>-0.91662697680219929</v>
      </c>
      <c r="F148" s="67">
        <f t="shared" si="19"/>
        <v>4.2689421057342913E-5</v>
      </c>
      <c r="G148" s="144">
        <v>3.401085013941707</v>
      </c>
      <c r="H148" s="39">
        <v>100.5925</v>
      </c>
      <c r="I148" s="84"/>
      <c r="J148" s="101">
        <v>2.1456399999999999E-3</v>
      </c>
      <c r="K148" s="101">
        <v>0</v>
      </c>
      <c r="L148" s="67" t="str">
        <f t="shared" si="20"/>
        <v/>
      </c>
      <c r="M148" s="67">
        <f t="shared" si="21"/>
        <v>7.9690691783721943E-2</v>
      </c>
    </row>
    <row r="149" spans="1:13" ht="12.75" customHeight="1" x14ac:dyDescent="0.15">
      <c r="A149" s="48" t="s">
        <v>1828</v>
      </c>
      <c r="B149" s="48" t="s">
        <v>1555</v>
      </c>
      <c r="C149" s="39">
        <v>2.5519500000000001E-2</v>
      </c>
      <c r="D149" s="39">
        <v>0.49110904999999999</v>
      </c>
      <c r="E149" s="67">
        <f t="shared" si="18"/>
        <v>-0.94803699911455508</v>
      </c>
      <c r="F149" s="67">
        <f t="shared" si="19"/>
        <v>4.0461610596735423E-5</v>
      </c>
      <c r="G149" s="144">
        <v>31.803862729136775</v>
      </c>
      <c r="H149" s="39">
        <v>55.253909090909097</v>
      </c>
      <c r="I149" s="84"/>
      <c r="J149" s="101">
        <v>0.11674079</v>
      </c>
      <c r="K149" s="101">
        <v>0.33677476000000001</v>
      </c>
      <c r="L149" s="67">
        <f t="shared" si="20"/>
        <v>-0.65335647481420522</v>
      </c>
      <c r="M149" s="67">
        <f t="shared" si="21"/>
        <v>4.5745719939653986</v>
      </c>
    </row>
    <row r="150" spans="1:13" ht="12.75" customHeight="1" x14ac:dyDescent="0.15">
      <c r="A150" s="48" t="s">
        <v>1837</v>
      </c>
      <c r="B150" s="48" t="s">
        <v>1575</v>
      </c>
      <c r="C150" s="39">
        <v>2.1996249999999998E-2</v>
      </c>
      <c r="D150" s="39">
        <v>0.27152364500000004</v>
      </c>
      <c r="E150" s="67">
        <f t="shared" si="18"/>
        <v>-0.91898955982268138</v>
      </c>
      <c r="F150" s="67">
        <f t="shared" si="19"/>
        <v>3.4875436512801641E-5</v>
      </c>
      <c r="G150" s="144">
        <v>0.70234483392451019</v>
      </c>
      <c r="H150" s="39">
        <v>57.751090909090898</v>
      </c>
      <c r="I150" s="84"/>
      <c r="J150" s="101">
        <v>0</v>
      </c>
      <c r="K150" s="101">
        <v>0</v>
      </c>
      <c r="L150" s="67" t="str">
        <f t="shared" si="20"/>
        <v/>
      </c>
      <c r="M150" s="67">
        <f t="shared" si="21"/>
        <v>0</v>
      </c>
    </row>
    <row r="151" spans="1:13" ht="12.75" customHeight="1" x14ac:dyDescent="0.15">
      <c r="A151" s="48" t="s">
        <v>1655</v>
      </c>
      <c r="B151" s="48" t="s">
        <v>1485</v>
      </c>
      <c r="C151" s="39">
        <v>2.111936E-2</v>
      </c>
      <c r="D151" s="39">
        <v>8.0597480400000006</v>
      </c>
      <c r="E151" s="67">
        <f t="shared" si="18"/>
        <v>-0.9973796500963571</v>
      </c>
      <c r="F151" s="67">
        <f t="shared" si="19"/>
        <v>3.3485112183713249E-5</v>
      </c>
      <c r="G151" s="144">
        <v>3.4298163439826999</v>
      </c>
      <c r="H151" s="39">
        <v>110.325</v>
      </c>
      <c r="I151" s="84"/>
      <c r="J151" s="101">
        <v>0.34308499999999997</v>
      </c>
      <c r="K151" s="101">
        <v>11.513319166537151</v>
      </c>
      <c r="L151" s="67">
        <f t="shared" si="20"/>
        <v>-0.97020103455507789</v>
      </c>
      <c r="M151" s="67">
        <f t="shared" si="21"/>
        <v>16.245047198399948</v>
      </c>
    </row>
    <row r="152" spans="1:13" ht="12.75" customHeight="1" x14ac:dyDescent="0.15">
      <c r="A152" s="48" t="s">
        <v>1868</v>
      </c>
      <c r="B152" s="48" t="s">
        <v>1602</v>
      </c>
      <c r="C152" s="39">
        <v>1.7488400000000001E-2</v>
      </c>
      <c r="D152" s="39">
        <v>1.2542270000000001E-2</v>
      </c>
      <c r="E152" s="67">
        <f t="shared" si="18"/>
        <v>0.39435684290004924</v>
      </c>
      <c r="F152" s="67">
        <f t="shared" si="19"/>
        <v>2.7728162023548572E-5</v>
      </c>
      <c r="G152" s="144">
        <v>2.1128698618701565</v>
      </c>
      <c r="H152" s="39">
        <v>116.14063636363601</v>
      </c>
      <c r="I152" s="84"/>
      <c r="J152" s="101">
        <v>3.002997E-2</v>
      </c>
      <c r="K152" s="101">
        <v>1.7109899999999999E-3</v>
      </c>
      <c r="L152" s="67">
        <f t="shared" si="20"/>
        <v>16.551224729542547</v>
      </c>
      <c r="M152" s="67">
        <f t="shared" si="21"/>
        <v>1.7171365019098372</v>
      </c>
    </row>
    <row r="153" spans="1:13" ht="12.75" customHeight="1" x14ac:dyDescent="0.15">
      <c r="A153" s="48" t="s">
        <v>1028</v>
      </c>
      <c r="B153" s="48" t="s">
        <v>1184</v>
      </c>
      <c r="C153" s="39">
        <v>1.598844E-2</v>
      </c>
      <c r="D153" s="39">
        <v>9.2800000000000001E-3</v>
      </c>
      <c r="E153" s="67">
        <f t="shared" si="18"/>
        <v>0.72289224137931019</v>
      </c>
      <c r="F153" s="67">
        <f t="shared" si="19"/>
        <v>2.5349949384951446E-5</v>
      </c>
      <c r="G153" s="144">
        <v>3.6497321216</v>
      </c>
      <c r="H153" s="39">
        <v>49.814636363636403</v>
      </c>
      <c r="I153" s="84"/>
      <c r="J153" s="101">
        <v>0</v>
      </c>
      <c r="K153" s="101">
        <v>0</v>
      </c>
      <c r="L153" s="67" t="str">
        <f t="shared" si="20"/>
        <v/>
      </c>
      <c r="M153" s="67">
        <f t="shared" si="21"/>
        <v>0</v>
      </c>
    </row>
    <row r="154" spans="1:13" ht="12.75" customHeight="1" x14ac:dyDescent="0.15">
      <c r="A154" s="48" t="s">
        <v>1026</v>
      </c>
      <c r="B154" s="48" t="s">
        <v>1182</v>
      </c>
      <c r="C154" s="39">
        <v>1.474512E-2</v>
      </c>
      <c r="D154" s="39">
        <v>0</v>
      </c>
      <c r="E154" s="67" t="str">
        <f t="shared" si="18"/>
        <v/>
      </c>
      <c r="F154" s="67">
        <f t="shared" si="19"/>
        <v>2.3378643924925465E-5</v>
      </c>
      <c r="G154" s="144">
        <v>7.8470650525920007</v>
      </c>
      <c r="H154" s="39">
        <v>49.907318181818198</v>
      </c>
      <c r="I154" s="84"/>
      <c r="J154" s="101">
        <v>1.4735120000000001E-2</v>
      </c>
      <c r="K154" s="101">
        <v>0</v>
      </c>
      <c r="L154" s="67" t="str">
        <f t="shared" si="20"/>
        <v/>
      </c>
      <c r="M154" s="67">
        <f t="shared" si="21"/>
        <v>0.99932180952070926</v>
      </c>
    </row>
    <row r="155" spans="1:13" ht="12.75" customHeight="1" x14ac:dyDescent="0.15">
      <c r="A155" s="48" t="s">
        <v>1025</v>
      </c>
      <c r="B155" s="48" t="s">
        <v>1181</v>
      </c>
      <c r="C155" s="39">
        <v>1.295E-2</v>
      </c>
      <c r="D155" s="39">
        <v>0</v>
      </c>
      <c r="E155" s="67" t="str">
        <f t="shared" si="18"/>
        <v/>
      </c>
      <c r="F155" s="67">
        <f t="shared" si="19"/>
        <v>2.0532449978554583E-5</v>
      </c>
      <c r="G155" s="144">
        <v>4.223791320848</v>
      </c>
      <c r="H155" s="39">
        <v>86.9257272727273</v>
      </c>
      <c r="I155" s="84"/>
      <c r="J155" s="101">
        <v>0</v>
      </c>
      <c r="K155" s="101">
        <v>0</v>
      </c>
      <c r="L155" s="67" t="str">
        <f t="shared" si="20"/>
        <v/>
      </c>
      <c r="M155" s="67">
        <f t="shared" si="21"/>
        <v>0</v>
      </c>
    </row>
    <row r="156" spans="1:13" ht="12.75" customHeight="1" x14ac:dyDescent="0.15">
      <c r="A156" s="48" t="s">
        <v>1859</v>
      </c>
      <c r="B156" s="48" t="s">
        <v>1597</v>
      </c>
      <c r="C156" s="39">
        <v>1.1264E-2</v>
      </c>
      <c r="D156" s="39">
        <v>2.0768000000000002E-3</v>
      </c>
      <c r="E156" s="67">
        <f t="shared" si="18"/>
        <v>4.4237288135593218</v>
      </c>
      <c r="F156" s="67">
        <f t="shared" si="19"/>
        <v>1.7859267687910334E-5</v>
      </c>
      <c r="G156" s="144">
        <v>0.15193203760000001</v>
      </c>
      <c r="H156" s="39">
        <v>176.31281818181799</v>
      </c>
      <c r="I156" s="84"/>
      <c r="J156" s="101">
        <v>0</v>
      </c>
      <c r="K156" s="101">
        <v>0</v>
      </c>
      <c r="L156" s="67" t="str">
        <f t="shared" si="20"/>
        <v/>
      </c>
      <c r="M156" s="67">
        <f t="shared" si="21"/>
        <v>0</v>
      </c>
    </row>
    <row r="157" spans="1:13" ht="12.75" customHeight="1" x14ac:dyDescent="0.15">
      <c r="A157" s="48" t="s">
        <v>1870</v>
      </c>
      <c r="B157" s="48" t="s">
        <v>1604</v>
      </c>
      <c r="C157" s="39">
        <v>1.0092190000000001E-2</v>
      </c>
      <c r="D157" s="39">
        <v>2.5451999999999996E-3</v>
      </c>
      <c r="E157" s="67">
        <f t="shared" si="18"/>
        <v>2.965185447116141</v>
      </c>
      <c r="F157" s="67">
        <f t="shared" si="19"/>
        <v>1.6001342575217669E-5</v>
      </c>
      <c r="G157" s="144">
        <v>0.29147709778666597</v>
      </c>
      <c r="H157" s="39">
        <v>108.987863636364</v>
      </c>
      <c r="I157" s="84"/>
      <c r="J157" s="101">
        <v>0</v>
      </c>
      <c r="K157" s="101">
        <v>0</v>
      </c>
      <c r="L157" s="67" t="str">
        <f t="shared" si="20"/>
        <v/>
      </c>
      <c r="M157" s="67">
        <f t="shared" si="21"/>
        <v>0</v>
      </c>
    </row>
    <row r="158" spans="1:13" ht="12.75" customHeight="1" x14ac:dyDescent="0.15">
      <c r="A158" s="48" t="s">
        <v>1024</v>
      </c>
      <c r="B158" s="48" t="s">
        <v>1180</v>
      </c>
      <c r="C158" s="39">
        <v>9.7680000000000006E-3</v>
      </c>
      <c r="D158" s="39">
        <v>0</v>
      </c>
      <c r="E158" s="67" t="str">
        <f t="shared" si="18"/>
        <v/>
      </c>
      <c r="F158" s="67">
        <f t="shared" si="19"/>
        <v>1.5487333698109746E-5</v>
      </c>
      <c r="G158" s="144">
        <v>3.4829235787488004</v>
      </c>
      <c r="H158" s="39">
        <v>49.926318181818203</v>
      </c>
      <c r="I158" s="84"/>
      <c r="J158" s="101">
        <v>0</v>
      </c>
      <c r="K158" s="101">
        <v>0</v>
      </c>
      <c r="L158" s="67" t="str">
        <f t="shared" si="20"/>
        <v/>
      </c>
      <c r="M158" s="67">
        <f t="shared" si="21"/>
        <v>0</v>
      </c>
    </row>
    <row r="159" spans="1:13" ht="12.75" customHeight="1" x14ac:dyDescent="0.15">
      <c r="A159" s="48" t="s">
        <v>1827</v>
      </c>
      <c r="B159" s="48" t="s">
        <v>1554</v>
      </c>
      <c r="C159" s="39">
        <v>9.2412499999999995E-3</v>
      </c>
      <c r="D159" s="39">
        <v>2.1456799999999996E-3</v>
      </c>
      <c r="E159" s="67">
        <f t="shared" si="18"/>
        <v>3.3069096976249961</v>
      </c>
      <c r="F159" s="67">
        <f t="shared" si="19"/>
        <v>1.4652162421955022E-5</v>
      </c>
      <c r="G159" s="144">
        <v>0.20748119456941858</v>
      </c>
      <c r="H159" s="39">
        <v>133.62022727272699</v>
      </c>
      <c r="I159" s="84"/>
      <c r="J159" s="101">
        <v>2.7539999999999999E-3</v>
      </c>
      <c r="K159" s="101">
        <v>1.6426800000000001E-3</v>
      </c>
      <c r="L159" s="67">
        <f t="shared" si="20"/>
        <v>0.67652859960552258</v>
      </c>
      <c r="M159" s="67">
        <f t="shared" si="21"/>
        <v>0.29801163262545655</v>
      </c>
    </row>
    <row r="160" spans="1:13" ht="12.75" customHeight="1" x14ac:dyDescent="0.15">
      <c r="A160" s="48" t="s">
        <v>1676</v>
      </c>
      <c r="B160" s="48" t="s">
        <v>1506</v>
      </c>
      <c r="C160" s="39">
        <v>8.0470000000000003E-3</v>
      </c>
      <c r="D160" s="39">
        <v>3.5050200000000002E-3</v>
      </c>
      <c r="E160" s="67">
        <f t="shared" si="18"/>
        <v>1.2958499523540521</v>
      </c>
      <c r="F160" s="67">
        <f t="shared" si="19"/>
        <v>1.2758658299415348E-5</v>
      </c>
      <c r="G160" s="144">
        <v>16.049456624795177</v>
      </c>
      <c r="H160" s="39">
        <v>47.922181818181798</v>
      </c>
      <c r="I160" s="84"/>
      <c r="J160" s="101">
        <v>0</v>
      </c>
      <c r="K160" s="101">
        <v>3.7390559700000003</v>
      </c>
      <c r="L160" s="67">
        <f t="shared" si="20"/>
        <v>-1</v>
      </c>
      <c r="M160" s="67">
        <f t="shared" si="21"/>
        <v>0</v>
      </c>
    </row>
    <row r="161" spans="1:13" ht="12.75" customHeight="1" x14ac:dyDescent="0.15">
      <c r="A161" s="48" t="s">
        <v>1814</v>
      </c>
      <c r="B161" s="48" t="s">
        <v>1540</v>
      </c>
      <c r="C161" s="39">
        <v>7.4438000000000004E-3</v>
      </c>
      <c r="D161" s="39">
        <v>0.22693689</v>
      </c>
      <c r="E161" s="67">
        <f t="shared" si="18"/>
        <v>-0.96719881020666143</v>
      </c>
      <c r="F161" s="67">
        <f t="shared" si="19"/>
        <v>1.1802274220105377E-5</v>
      </c>
      <c r="G161" s="144">
        <v>3.0062561384625002</v>
      </c>
      <c r="H161" s="39">
        <v>38.104681818181803</v>
      </c>
      <c r="I161" s="84"/>
      <c r="J161" s="101">
        <v>0</v>
      </c>
      <c r="K161" s="101">
        <v>0</v>
      </c>
      <c r="L161" s="67" t="str">
        <f t="shared" si="20"/>
        <v/>
      </c>
      <c r="M161" s="67">
        <f t="shared" si="21"/>
        <v>0</v>
      </c>
    </row>
    <row r="162" spans="1:13" ht="12.75" customHeight="1" x14ac:dyDescent="0.15">
      <c r="A162" s="48" t="s">
        <v>1871</v>
      </c>
      <c r="B162" s="48" t="s">
        <v>1605</v>
      </c>
      <c r="C162" s="39">
        <v>6.4120000000000002E-3</v>
      </c>
      <c r="D162" s="39">
        <v>0</v>
      </c>
      <c r="E162" s="67" t="str">
        <f t="shared" si="18"/>
        <v/>
      </c>
      <c r="F162" s="67">
        <f t="shared" si="19"/>
        <v>1.0166337394787026E-5</v>
      </c>
      <c r="G162" s="144">
        <v>0.78704848245950765</v>
      </c>
      <c r="H162" s="39">
        <v>72.733681818181793</v>
      </c>
      <c r="I162" s="84"/>
      <c r="J162" s="101">
        <v>0</v>
      </c>
      <c r="K162" s="101">
        <v>0</v>
      </c>
      <c r="L162" s="67" t="str">
        <f t="shared" si="20"/>
        <v/>
      </c>
      <c r="M162" s="67">
        <f t="shared" si="21"/>
        <v>0</v>
      </c>
    </row>
    <row r="163" spans="1:13" ht="12.75" customHeight="1" x14ac:dyDescent="0.15">
      <c r="A163" s="48" t="s">
        <v>1826</v>
      </c>
      <c r="B163" s="48" t="s">
        <v>1553</v>
      </c>
      <c r="C163" s="39">
        <v>5.5144399999999998E-3</v>
      </c>
      <c r="D163" s="39">
        <v>8.0087500000000002E-3</v>
      </c>
      <c r="E163" s="67">
        <f t="shared" si="18"/>
        <v>-0.31144810363664743</v>
      </c>
      <c r="F163" s="67">
        <f t="shared" si="19"/>
        <v>8.7432404216015852E-6</v>
      </c>
      <c r="G163" s="144">
        <v>1.2993037674682131</v>
      </c>
      <c r="H163" s="39">
        <v>53.528136363636399</v>
      </c>
      <c r="I163" s="84"/>
      <c r="J163" s="101">
        <v>0</v>
      </c>
      <c r="K163" s="101">
        <v>0</v>
      </c>
      <c r="L163" s="67" t="str">
        <f t="shared" si="20"/>
        <v/>
      </c>
      <c r="M163" s="67">
        <f t="shared" si="21"/>
        <v>0</v>
      </c>
    </row>
    <row r="164" spans="1:13" ht="12.75" customHeight="1" x14ac:dyDescent="0.15">
      <c r="A164" s="48" t="s">
        <v>1874</v>
      </c>
      <c r="B164" s="48" t="s">
        <v>1608</v>
      </c>
      <c r="C164" s="39">
        <v>5.4689999999999999E-3</v>
      </c>
      <c r="D164" s="39">
        <v>0.21513858</v>
      </c>
      <c r="E164" s="67">
        <f t="shared" si="18"/>
        <v>-0.97457917589676379</v>
      </c>
      <c r="F164" s="67">
        <f t="shared" si="19"/>
        <v>8.671194512178766E-6</v>
      </c>
      <c r="G164" s="144">
        <v>2.2267710291810396</v>
      </c>
      <c r="H164" s="39">
        <v>70.343318181818205</v>
      </c>
      <c r="I164" s="84"/>
      <c r="J164" s="101">
        <v>0</v>
      </c>
      <c r="K164" s="101">
        <v>0</v>
      </c>
      <c r="L164" s="67" t="str">
        <f t="shared" si="20"/>
        <v/>
      </c>
      <c r="M164" s="67">
        <f t="shared" si="21"/>
        <v>0</v>
      </c>
    </row>
    <row r="165" spans="1:13" ht="12.75" customHeight="1" x14ac:dyDescent="0.15">
      <c r="A165" s="48" t="s">
        <v>250</v>
      </c>
      <c r="B165" s="48" t="s">
        <v>254</v>
      </c>
      <c r="C165" s="39">
        <v>5.2888199999999996E-3</v>
      </c>
      <c r="D165" s="39">
        <v>0.33897758</v>
      </c>
      <c r="E165" s="67">
        <f t="shared" si="18"/>
        <v>-0.9843977291949515</v>
      </c>
      <c r="F165" s="67">
        <f t="shared" si="19"/>
        <v>8.3855159919366055E-6</v>
      </c>
      <c r="G165" s="144">
        <v>7.9645999999999999</v>
      </c>
      <c r="H165" s="39">
        <v>44.865227272727303</v>
      </c>
      <c r="I165" s="84"/>
      <c r="J165" s="101">
        <v>0.12276581</v>
      </c>
      <c r="K165" s="101">
        <v>0.58829576000000006</v>
      </c>
      <c r="L165" s="67">
        <f t="shared" si="20"/>
        <v>-0.79131957367838246</v>
      </c>
      <c r="M165" s="67">
        <f t="shared" si="21"/>
        <v>23.212325244572515</v>
      </c>
    </row>
    <row r="166" spans="1:13" ht="12.75" customHeight="1" x14ac:dyDescent="0.15">
      <c r="A166" s="48" t="s">
        <v>1809</v>
      </c>
      <c r="B166" s="48" t="s">
        <v>1535</v>
      </c>
      <c r="C166" s="39">
        <v>4.8588800000000003E-3</v>
      </c>
      <c r="D166" s="39">
        <v>8.3136749999999995E-2</v>
      </c>
      <c r="E166" s="67">
        <f t="shared" si="18"/>
        <v>-0.9415555695886596</v>
      </c>
      <c r="F166" s="67">
        <f t="shared" si="19"/>
        <v>7.7038386526485942E-6</v>
      </c>
      <c r="G166" s="144">
        <v>0.67214327834993726</v>
      </c>
      <c r="H166" s="39">
        <v>114.277227272727</v>
      </c>
      <c r="I166" s="84"/>
      <c r="J166" s="101">
        <v>0</v>
      </c>
      <c r="K166" s="101">
        <v>4.727576E-2</v>
      </c>
      <c r="L166" s="67">
        <f t="shared" si="20"/>
        <v>-1</v>
      </c>
      <c r="M166" s="67">
        <f t="shared" si="21"/>
        <v>0</v>
      </c>
    </row>
    <row r="167" spans="1:13" ht="12.75" customHeight="1" x14ac:dyDescent="0.15">
      <c r="A167" s="48" t="s">
        <v>1855</v>
      </c>
      <c r="B167" s="48" t="s">
        <v>1593</v>
      </c>
      <c r="C167" s="39">
        <v>2.53725E-3</v>
      </c>
      <c r="D167" s="39">
        <v>0</v>
      </c>
      <c r="E167" s="67" t="str">
        <f t="shared" ref="E167:E188" si="22">IF(ISERROR(C167/D167-1),"",((C167/D167-1)))</f>
        <v/>
      </c>
      <c r="F167" s="67">
        <f t="shared" ref="F167:F187" si="23">C167/$C$188</f>
        <v>4.0228539542924802E-6</v>
      </c>
      <c r="G167" s="144">
        <v>0.14819705759999999</v>
      </c>
      <c r="H167" s="39">
        <v>49.151954545454601</v>
      </c>
      <c r="I167" s="84"/>
      <c r="J167" s="101">
        <v>0</v>
      </c>
      <c r="K167" s="101">
        <v>0</v>
      </c>
      <c r="L167" s="67" t="str">
        <f>IF(ISERROR(#REF!/K167-1),"",((#REF!/K167-1)))</f>
        <v/>
      </c>
      <c r="M167" s="67" t="str">
        <f>IF(ISERROR(#REF!/C167),"",(#REF!/C167))</f>
        <v/>
      </c>
    </row>
    <row r="168" spans="1:13" ht="12.75" customHeight="1" x14ac:dyDescent="0.15">
      <c r="A168" s="48" t="s">
        <v>1873</v>
      </c>
      <c r="B168" s="48" t="s">
        <v>1607</v>
      </c>
      <c r="C168" s="39">
        <v>1.90482E-3</v>
      </c>
      <c r="D168" s="39">
        <v>1.73E-3</v>
      </c>
      <c r="E168" s="67">
        <f t="shared" si="22"/>
        <v>0.10105202312138739</v>
      </c>
      <c r="F168" s="67">
        <f t="shared" si="23"/>
        <v>3.0201252021737716E-6</v>
      </c>
      <c r="G168" s="144">
        <v>0.58101457233541753</v>
      </c>
      <c r="H168" s="39">
        <v>112.456</v>
      </c>
      <c r="I168" s="84"/>
      <c r="J168" s="101">
        <v>1.9027E-3</v>
      </c>
      <c r="K168" s="101">
        <v>0</v>
      </c>
      <c r="L168" s="67" t="str">
        <f t="shared" ref="L168:L188" si="24">IF(ISERROR(J168/K168-1),"",((J168/K168-1)))</f>
        <v/>
      </c>
      <c r="M168" s="67">
        <f t="shared" ref="M168:M188" si="25">IF(ISERROR(J168/C168),"",(J168/C168))</f>
        <v>0.99888703394546463</v>
      </c>
    </row>
    <row r="169" spans="1:13" ht="12.75" customHeight="1" x14ac:dyDescent="0.15">
      <c r="A169" s="48" t="s">
        <v>1853</v>
      </c>
      <c r="B169" s="48" t="s">
        <v>1591</v>
      </c>
      <c r="C169" s="39">
        <v>4.2090000000000005E-5</v>
      </c>
      <c r="D169" s="39">
        <v>0</v>
      </c>
      <c r="E169" s="67" t="str">
        <f t="shared" si="22"/>
        <v/>
      </c>
      <c r="F169" s="67">
        <f t="shared" si="23"/>
        <v>6.6734426223734559E-8</v>
      </c>
      <c r="G169" s="144">
        <v>0.15663707008</v>
      </c>
      <c r="H169" s="39">
        <v>43.0623636363636</v>
      </c>
      <c r="I169" s="84"/>
      <c r="J169" s="101">
        <v>0</v>
      </c>
      <c r="K169" s="101">
        <v>0</v>
      </c>
      <c r="L169" s="67" t="str">
        <f t="shared" si="24"/>
        <v/>
      </c>
      <c r="M169" s="67">
        <f t="shared" si="25"/>
        <v>0</v>
      </c>
    </row>
    <row r="170" spans="1:13" ht="12.75" customHeight="1" x14ac:dyDescent="0.15">
      <c r="A170" s="48" t="s">
        <v>1856</v>
      </c>
      <c r="B170" s="48" t="s">
        <v>1594</v>
      </c>
      <c r="C170" s="39">
        <v>4.0670000000000002E-5</v>
      </c>
      <c r="D170" s="39">
        <v>9.8464270000000007E-2</v>
      </c>
      <c r="E170" s="67">
        <f t="shared" si="22"/>
        <v>-0.99958695677122267</v>
      </c>
      <c r="F170" s="67">
        <f t="shared" si="23"/>
        <v>6.4482991554271431E-8</v>
      </c>
      <c r="G170" s="144">
        <v>0.2398169856</v>
      </c>
      <c r="H170" s="39">
        <v>31.215545454545499</v>
      </c>
      <c r="I170" s="84"/>
      <c r="J170" s="101">
        <v>0</v>
      </c>
      <c r="K170" s="101">
        <v>0</v>
      </c>
      <c r="L170" s="67" t="str">
        <f t="shared" si="24"/>
        <v/>
      </c>
      <c r="M170" s="67">
        <f t="shared" si="25"/>
        <v>0</v>
      </c>
    </row>
    <row r="171" spans="1:13" ht="12.75" customHeight="1" x14ac:dyDescent="0.15">
      <c r="A171" s="48" t="s">
        <v>1854</v>
      </c>
      <c r="B171" s="48" t="s">
        <v>1592</v>
      </c>
      <c r="C171" s="39">
        <v>4.0070000000000001E-5</v>
      </c>
      <c r="D171" s="39">
        <v>0</v>
      </c>
      <c r="E171" s="67" t="str">
        <f t="shared" si="22"/>
        <v/>
      </c>
      <c r="F171" s="67">
        <f t="shared" si="23"/>
        <v>6.3531681130554615E-8</v>
      </c>
      <c r="G171" s="144">
        <v>0.24828062400000001</v>
      </c>
      <c r="H171" s="39">
        <v>49.113409090909101</v>
      </c>
      <c r="I171" s="84"/>
      <c r="J171" s="101">
        <v>0</v>
      </c>
      <c r="K171" s="101">
        <v>0</v>
      </c>
      <c r="L171" s="67" t="str">
        <f t="shared" si="24"/>
        <v/>
      </c>
      <c r="M171" s="67">
        <f t="shared" si="25"/>
        <v>0</v>
      </c>
    </row>
    <row r="172" spans="1:13" ht="12.75" customHeight="1" x14ac:dyDescent="0.15">
      <c r="A172" s="48" t="s">
        <v>1820</v>
      </c>
      <c r="B172" s="48" t="s">
        <v>1546</v>
      </c>
      <c r="C172" s="39">
        <v>0</v>
      </c>
      <c r="D172" s="39">
        <v>0.99627664999999999</v>
      </c>
      <c r="E172" s="67">
        <f t="shared" si="22"/>
        <v>-1</v>
      </c>
      <c r="F172" s="67">
        <f t="shared" si="23"/>
        <v>0</v>
      </c>
      <c r="G172" s="144">
        <v>9.4551261162645002</v>
      </c>
      <c r="H172" s="39">
        <v>93.528499999999994</v>
      </c>
      <c r="I172" s="84"/>
      <c r="J172" s="101">
        <v>14.17690004554945</v>
      </c>
      <c r="K172" s="101">
        <v>18.516555038183551</v>
      </c>
      <c r="L172" s="67">
        <f t="shared" si="24"/>
        <v>-0.23436621896919629</v>
      </c>
      <c r="M172" s="67" t="str">
        <f t="shared" si="25"/>
        <v/>
      </c>
    </row>
    <row r="173" spans="1:13" ht="12.75" customHeight="1" x14ac:dyDescent="0.15">
      <c r="A173" s="48" t="s">
        <v>2</v>
      </c>
      <c r="B173" s="48" t="s">
        <v>1615</v>
      </c>
      <c r="C173" s="39">
        <v>0</v>
      </c>
      <c r="D173" s="39">
        <v>0.78788357999999992</v>
      </c>
      <c r="E173" s="67">
        <f t="shared" si="22"/>
        <v>-1</v>
      </c>
      <c r="F173" s="67">
        <f t="shared" si="23"/>
        <v>0</v>
      </c>
      <c r="G173" s="144">
        <v>0.36272486049659997</v>
      </c>
      <c r="H173" s="39">
        <v>51.9598181818182</v>
      </c>
      <c r="I173" s="84"/>
      <c r="J173" s="101">
        <v>0.42431906797477204</v>
      </c>
      <c r="K173" s="101">
        <v>0</v>
      </c>
      <c r="L173" s="67" t="str">
        <f t="shared" si="24"/>
        <v/>
      </c>
      <c r="M173" s="67" t="str">
        <f t="shared" si="25"/>
        <v/>
      </c>
    </row>
    <row r="174" spans="1:13" ht="12.75" customHeight="1" x14ac:dyDescent="0.15">
      <c r="A174" s="48" t="s">
        <v>3</v>
      </c>
      <c r="B174" s="48" t="s">
        <v>1623</v>
      </c>
      <c r="C174" s="39">
        <v>0</v>
      </c>
      <c r="D174" s="39">
        <v>0.56308497000000002</v>
      </c>
      <c r="E174" s="67">
        <f t="shared" si="22"/>
        <v>-1</v>
      </c>
      <c r="F174" s="67">
        <f t="shared" si="23"/>
        <v>0</v>
      </c>
      <c r="G174" s="144">
        <v>0.3628594286331</v>
      </c>
      <c r="H174" s="39">
        <v>39.595681818181802</v>
      </c>
      <c r="I174" s="84"/>
      <c r="J174" s="101">
        <v>0.47907344779257205</v>
      </c>
      <c r="K174" s="101">
        <v>0.34593752155023799</v>
      </c>
      <c r="L174" s="67">
        <f t="shared" si="24"/>
        <v>0.38485540870419777</v>
      </c>
      <c r="M174" s="67" t="str">
        <f t="shared" si="25"/>
        <v/>
      </c>
    </row>
    <row r="175" spans="1:13" ht="12.75" customHeight="1" x14ac:dyDescent="0.15">
      <c r="A175" s="48" t="s">
        <v>1850</v>
      </c>
      <c r="B175" s="48" t="s">
        <v>1588</v>
      </c>
      <c r="C175" s="39">
        <v>0</v>
      </c>
      <c r="D175" s="39">
        <v>0.46161064000000002</v>
      </c>
      <c r="E175" s="67">
        <f t="shared" si="22"/>
        <v>-1</v>
      </c>
      <c r="F175" s="67">
        <f t="shared" si="23"/>
        <v>0</v>
      </c>
      <c r="G175" s="144">
        <v>1.0827412082784107</v>
      </c>
      <c r="H175" s="39">
        <v>52.584545454545498</v>
      </c>
      <c r="I175" s="84"/>
      <c r="J175" s="101">
        <v>0</v>
      </c>
      <c r="K175" s="101">
        <v>0</v>
      </c>
      <c r="L175" s="67" t="str">
        <f t="shared" si="24"/>
        <v/>
      </c>
      <c r="M175" s="67" t="str">
        <f t="shared" si="25"/>
        <v/>
      </c>
    </row>
    <row r="176" spans="1:13" ht="12.75" customHeight="1" x14ac:dyDescent="0.15">
      <c r="A176" s="48" t="s">
        <v>1675</v>
      </c>
      <c r="B176" s="48" t="s">
        <v>1505</v>
      </c>
      <c r="C176" s="39">
        <v>0</v>
      </c>
      <c r="D176" s="39">
        <v>0.30237065999999996</v>
      </c>
      <c r="E176" s="67">
        <f t="shared" si="22"/>
        <v>-1</v>
      </c>
      <c r="F176" s="67">
        <f t="shared" si="23"/>
        <v>0</v>
      </c>
      <c r="G176" s="144">
        <v>0.72994445551440001</v>
      </c>
      <c r="H176" s="39">
        <v>78.148545454545499</v>
      </c>
      <c r="I176" s="84"/>
      <c r="J176" s="101">
        <v>0.57244372810090993</v>
      </c>
      <c r="K176" s="101">
        <v>0</v>
      </c>
      <c r="L176" s="67" t="str">
        <f t="shared" si="24"/>
        <v/>
      </c>
      <c r="M176" s="67" t="str">
        <f t="shared" si="25"/>
        <v/>
      </c>
    </row>
    <row r="177" spans="1:13" ht="12.75" customHeight="1" x14ac:dyDescent="0.15">
      <c r="A177" s="48" t="s">
        <v>1023</v>
      </c>
      <c r="B177" s="48" t="s">
        <v>1179</v>
      </c>
      <c r="C177" s="39">
        <v>0</v>
      </c>
      <c r="D177" s="39">
        <v>0.13117999999999999</v>
      </c>
      <c r="E177" s="67">
        <f t="shared" si="22"/>
        <v>-1</v>
      </c>
      <c r="F177" s="67">
        <f t="shared" si="23"/>
        <v>0</v>
      </c>
      <c r="G177" s="144">
        <v>6.5406938142960014</v>
      </c>
      <c r="H177" s="39">
        <v>62.622818181818197</v>
      </c>
      <c r="I177" s="84"/>
      <c r="J177" s="101">
        <v>5.2403999999999992E-3</v>
      </c>
      <c r="K177" s="101">
        <v>0</v>
      </c>
      <c r="L177" s="67" t="str">
        <f t="shared" si="24"/>
        <v/>
      </c>
      <c r="M177" s="67" t="str">
        <f t="shared" si="25"/>
        <v/>
      </c>
    </row>
    <row r="178" spans="1:13" ht="12.75" customHeight="1" x14ac:dyDescent="0.15">
      <c r="A178" s="48" t="s">
        <v>1679</v>
      </c>
      <c r="B178" s="48" t="s">
        <v>1509</v>
      </c>
      <c r="C178" s="39">
        <v>0</v>
      </c>
      <c r="D178" s="39">
        <v>6.3287999999999999E-3</v>
      </c>
      <c r="E178" s="67">
        <f t="shared" si="22"/>
        <v>-1</v>
      </c>
      <c r="F178" s="67">
        <f t="shared" si="23"/>
        <v>0</v>
      </c>
      <c r="G178" s="144">
        <v>0.33838712756099998</v>
      </c>
      <c r="H178" s="39">
        <v>42.941227272727303</v>
      </c>
      <c r="I178" s="84"/>
      <c r="J178" s="101">
        <v>0</v>
      </c>
      <c r="K178" s="101">
        <v>6.2821300000000004E-3</v>
      </c>
      <c r="L178" s="67">
        <f t="shared" si="24"/>
        <v>-1</v>
      </c>
      <c r="M178" s="67" t="str">
        <f t="shared" si="25"/>
        <v/>
      </c>
    </row>
    <row r="179" spans="1:13" ht="12.75" customHeight="1" x14ac:dyDescent="0.15">
      <c r="A179" s="48" t="s">
        <v>1027</v>
      </c>
      <c r="B179" s="48" t="s">
        <v>1183</v>
      </c>
      <c r="C179" s="39">
        <v>0</v>
      </c>
      <c r="D179" s="39">
        <v>4.5331E-3</v>
      </c>
      <c r="E179" s="67">
        <f t="shared" si="22"/>
        <v>-1</v>
      </c>
      <c r="F179" s="67">
        <f t="shared" si="23"/>
        <v>0</v>
      </c>
      <c r="G179" s="144">
        <v>6.6596857117343999</v>
      </c>
      <c r="H179" s="39">
        <v>49.897772727272702</v>
      </c>
      <c r="I179" s="84"/>
      <c r="J179" s="101">
        <v>0</v>
      </c>
      <c r="K179" s="101">
        <v>0</v>
      </c>
      <c r="L179" s="67" t="str">
        <f t="shared" si="24"/>
        <v/>
      </c>
      <c r="M179" s="67" t="str">
        <f t="shared" si="25"/>
        <v/>
      </c>
    </row>
    <row r="180" spans="1:13" ht="12.75" customHeight="1" x14ac:dyDescent="0.15">
      <c r="A180" s="48" t="s">
        <v>6</v>
      </c>
      <c r="B180" s="48" t="s">
        <v>1626</v>
      </c>
      <c r="C180" s="39">
        <v>0</v>
      </c>
      <c r="D180" s="39">
        <v>3.9631199999999997E-3</v>
      </c>
      <c r="E180" s="67">
        <f t="shared" si="22"/>
        <v>-1</v>
      </c>
      <c r="F180" s="67">
        <f t="shared" si="23"/>
        <v>0</v>
      </c>
      <c r="G180" s="144">
        <v>2.4430731563133001</v>
      </c>
      <c r="H180" s="39">
        <v>44.634090909090901</v>
      </c>
      <c r="I180" s="84"/>
      <c r="J180" s="101">
        <v>0</v>
      </c>
      <c r="K180" s="101">
        <v>0</v>
      </c>
      <c r="L180" s="67" t="str">
        <f t="shared" si="24"/>
        <v/>
      </c>
      <c r="M180" s="67" t="str">
        <f t="shared" si="25"/>
        <v/>
      </c>
    </row>
    <row r="181" spans="1:13" ht="12.75" customHeight="1" x14ac:dyDescent="0.15">
      <c r="A181" s="48" t="s">
        <v>1022</v>
      </c>
      <c r="B181" s="48" t="s">
        <v>1178</v>
      </c>
      <c r="C181" s="39">
        <v>0</v>
      </c>
      <c r="D181" s="39">
        <v>2.4299999999999999E-3</v>
      </c>
      <c r="E181" s="67">
        <f t="shared" si="22"/>
        <v>-1</v>
      </c>
      <c r="F181" s="67">
        <f t="shared" si="23"/>
        <v>0</v>
      </c>
      <c r="G181" s="144">
        <v>8.0442356821631993</v>
      </c>
      <c r="H181" s="39">
        <v>49.878090909090901</v>
      </c>
      <c r="I181" s="84"/>
      <c r="J181" s="101">
        <v>0</v>
      </c>
      <c r="K181" s="101">
        <v>0</v>
      </c>
      <c r="L181" s="67" t="str">
        <f t="shared" si="24"/>
        <v/>
      </c>
      <c r="M181" s="67" t="str">
        <f t="shared" si="25"/>
        <v/>
      </c>
    </row>
    <row r="182" spans="1:13" ht="12.75" customHeight="1" x14ac:dyDescent="0.15">
      <c r="A182" s="48" t="s">
        <v>4</v>
      </c>
      <c r="B182" s="48" t="s">
        <v>1624</v>
      </c>
      <c r="C182" s="39">
        <v>0</v>
      </c>
      <c r="D182" s="39">
        <v>3.4219999999999997E-4</v>
      </c>
      <c r="E182" s="67">
        <f t="shared" si="22"/>
        <v>-1</v>
      </c>
      <c r="F182" s="67">
        <f t="shared" si="23"/>
        <v>0</v>
      </c>
      <c r="G182" s="144">
        <v>0.40443252010139996</v>
      </c>
      <c r="H182" s="39">
        <v>55.084727272727299</v>
      </c>
      <c r="I182" s="84"/>
      <c r="J182" s="101">
        <v>0</v>
      </c>
      <c r="K182" s="101">
        <v>0</v>
      </c>
      <c r="L182" s="67" t="str">
        <f t="shared" si="24"/>
        <v/>
      </c>
      <c r="M182" s="67" t="str">
        <f t="shared" si="25"/>
        <v/>
      </c>
    </row>
    <row r="183" spans="1:13" ht="12.75" customHeight="1" x14ac:dyDescent="0.15">
      <c r="A183" s="48" t="s">
        <v>1867</v>
      </c>
      <c r="B183" s="48" t="s">
        <v>1601</v>
      </c>
      <c r="C183" s="39">
        <v>0</v>
      </c>
      <c r="D183" s="39">
        <v>0</v>
      </c>
      <c r="E183" s="67" t="str">
        <f t="shared" si="22"/>
        <v/>
      </c>
      <c r="F183" s="67">
        <f t="shared" si="23"/>
        <v>0</v>
      </c>
      <c r="G183" s="144">
        <v>1.757969289851691</v>
      </c>
      <c r="H183" s="39">
        <v>57.206727272727299</v>
      </c>
      <c r="I183" s="84"/>
      <c r="J183" s="101">
        <v>0</v>
      </c>
      <c r="K183" s="101">
        <v>0</v>
      </c>
      <c r="L183" s="67" t="str">
        <f t="shared" si="24"/>
        <v/>
      </c>
      <c r="M183" s="67" t="str">
        <f t="shared" si="25"/>
        <v/>
      </c>
    </row>
    <row r="184" spans="1:13" ht="12.75" customHeight="1" x14ac:dyDescent="0.15">
      <c r="A184" s="48" t="s">
        <v>1851</v>
      </c>
      <c r="B184" s="48" t="s">
        <v>1589</v>
      </c>
      <c r="C184" s="39">
        <v>0</v>
      </c>
      <c r="D184" s="39">
        <v>0</v>
      </c>
      <c r="E184" s="67" t="str">
        <f t="shared" si="22"/>
        <v/>
      </c>
      <c r="F184" s="67">
        <f t="shared" si="23"/>
        <v>0</v>
      </c>
      <c r="G184" s="144">
        <v>0.6134056657757625</v>
      </c>
      <c r="H184" s="39">
        <v>70.543454545454495</v>
      </c>
      <c r="I184" s="84"/>
      <c r="J184" s="101">
        <v>0</v>
      </c>
      <c r="K184" s="101">
        <v>0</v>
      </c>
      <c r="L184" s="67" t="str">
        <f t="shared" si="24"/>
        <v/>
      </c>
      <c r="M184" s="67" t="str">
        <f t="shared" si="25"/>
        <v/>
      </c>
    </row>
    <row r="185" spans="1:13" ht="12.75" customHeight="1" x14ac:dyDescent="0.15">
      <c r="A185" s="48" t="s">
        <v>1847</v>
      </c>
      <c r="B185" s="48" t="s">
        <v>1585</v>
      </c>
      <c r="C185" s="39">
        <v>0</v>
      </c>
      <c r="D185" s="39">
        <v>0</v>
      </c>
      <c r="E185" s="67" t="str">
        <f t="shared" si="22"/>
        <v/>
      </c>
      <c r="F185" s="67">
        <f t="shared" si="23"/>
        <v>0</v>
      </c>
      <c r="G185" s="144">
        <v>0.3984752415042</v>
      </c>
      <c r="H185" s="39">
        <v>98.3748636363636</v>
      </c>
      <c r="I185" s="84"/>
      <c r="J185" s="101">
        <v>0</v>
      </c>
      <c r="K185" s="101">
        <v>0</v>
      </c>
      <c r="L185" s="67" t="str">
        <f t="shared" si="24"/>
        <v/>
      </c>
      <c r="M185" s="67" t="str">
        <f t="shared" si="25"/>
        <v/>
      </c>
    </row>
    <row r="186" spans="1:13" ht="12.75" customHeight="1" x14ac:dyDescent="0.15">
      <c r="A186" s="48" t="s">
        <v>1857</v>
      </c>
      <c r="B186" s="50" t="s">
        <v>1595</v>
      </c>
      <c r="C186" s="39">
        <v>0</v>
      </c>
      <c r="D186" s="39">
        <v>0</v>
      </c>
      <c r="E186" s="67" t="str">
        <f t="shared" si="22"/>
        <v/>
      </c>
      <c r="F186" s="67">
        <f t="shared" si="23"/>
        <v>0</v>
      </c>
      <c r="G186" s="144">
        <v>3.8419915200000002E-2</v>
      </c>
      <c r="H186" s="39">
        <v>40.9270909090909</v>
      </c>
      <c r="I186" s="84"/>
      <c r="J186" s="101">
        <v>0</v>
      </c>
      <c r="K186" s="101">
        <v>0</v>
      </c>
      <c r="L186" s="67" t="str">
        <f t="shared" si="24"/>
        <v/>
      </c>
      <c r="M186" s="67" t="str">
        <f t="shared" si="25"/>
        <v/>
      </c>
    </row>
    <row r="187" spans="1:13" ht="12.75" customHeight="1" x14ac:dyDescent="0.15">
      <c r="A187" s="48" t="s">
        <v>1860</v>
      </c>
      <c r="B187" s="48" t="s">
        <v>1862</v>
      </c>
      <c r="C187" s="39">
        <v>0</v>
      </c>
      <c r="D187" s="39">
        <v>0</v>
      </c>
      <c r="E187" s="67" t="str">
        <f t="shared" si="22"/>
        <v/>
      </c>
      <c r="F187" s="67">
        <f t="shared" si="23"/>
        <v>0</v>
      </c>
      <c r="G187" s="144">
        <v>92.235500000000002</v>
      </c>
      <c r="H187" s="39">
        <v>26.142954545454501</v>
      </c>
      <c r="I187" s="84"/>
      <c r="J187" s="101">
        <v>9.0133900399999991</v>
      </c>
      <c r="K187" s="101">
        <v>95</v>
      </c>
      <c r="L187" s="67">
        <f t="shared" si="24"/>
        <v>-0.90512221010526317</v>
      </c>
      <c r="M187" s="67" t="str">
        <f t="shared" si="25"/>
        <v/>
      </c>
    </row>
    <row r="188" spans="1:13" x14ac:dyDescent="0.15">
      <c r="A188" s="25"/>
      <c r="B188" s="26">
        <f>COUNTA(B7:B187)</f>
        <v>181</v>
      </c>
      <c r="C188" s="8">
        <f>SUM(C7:C187)</f>
        <v>630.70895161200031</v>
      </c>
      <c r="D188" s="8">
        <f>SUM(D7:D187)</f>
        <v>1110.8312854449994</v>
      </c>
      <c r="E188" s="99">
        <f t="shared" si="22"/>
        <v>-0.43221895181018588</v>
      </c>
      <c r="F188" s="79">
        <f>SUM(F7:F187)</f>
        <v>0.99999999999999967</v>
      </c>
      <c r="G188" s="98">
        <f>SUM(G7:G187)</f>
        <v>17932.724701953866</v>
      </c>
      <c r="H188" s="97"/>
      <c r="I188" s="88"/>
      <c r="J188" s="87">
        <f>SUM(J7:J187)</f>
        <v>763.53701586247007</v>
      </c>
      <c r="K188" s="8">
        <f>SUM(K7:K187)</f>
        <v>1515.1801377337661</v>
      </c>
      <c r="L188" s="9">
        <f t="shared" si="24"/>
        <v>-0.49607508912802811</v>
      </c>
      <c r="M188" s="46">
        <f t="shared" si="25"/>
        <v>1.2106012034726645</v>
      </c>
    </row>
    <row r="189" spans="1:13" x14ac:dyDescent="0.15">
      <c r="A189" s="27"/>
      <c r="B189" s="27"/>
      <c r="C189" s="27"/>
      <c r="D189" s="27"/>
      <c r="E189" s="28"/>
      <c r="F189" s="44"/>
      <c r="G189" s="27"/>
    </row>
    <row r="190" spans="1:13" x14ac:dyDescent="0.15">
      <c r="A190" s="21" t="s">
        <v>649</v>
      </c>
      <c r="B190" s="27"/>
      <c r="C190" s="27"/>
      <c r="D190" s="27"/>
      <c r="E190" s="28"/>
      <c r="F190" s="27"/>
      <c r="G190" s="27"/>
    </row>
    <row r="191" spans="1:13" x14ac:dyDescent="0.15">
      <c r="A191" s="27"/>
      <c r="B191" s="27"/>
      <c r="C191" s="27"/>
      <c r="D191" s="27"/>
      <c r="E191" s="28"/>
      <c r="F191" s="27"/>
      <c r="G191" s="27"/>
    </row>
    <row r="192" spans="1:13" x14ac:dyDescent="0.15">
      <c r="A192" s="33" t="s">
        <v>135</v>
      </c>
      <c r="B192" s="27"/>
      <c r="C192" s="27"/>
      <c r="D192" s="27"/>
      <c r="E192" s="28"/>
      <c r="F192" s="27"/>
      <c r="G192" s="27"/>
    </row>
    <row r="193" spans="1:7" x14ac:dyDescent="0.15">
      <c r="A193" s="27"/>
      <c r="B193" s="27"/>
      <c r="C193" s="27"/>
      <c r="D193" s="27"/>
      <c r="E193" s="28"/>
      <c r="F193" s="27"/>
      <c r="G193" s="27"/>
    </row>
    <row r="194" spans="1:7" x14ac:dyDescent="0.15">
      <c r="A194" s="27"/>
      <c r="B194" s="27"/>
      <c r="C194" s="27"/>
      <c r="D194" s="27"/>
      <c r="E194" s="28"/>
      <c r="F194" s="27"/>
      <c r="G194" s="27"/>
    </row>
    <row r="195" spans="1:7" x14ac:dyDescent="0.15">
      <c r="A195" s="27"/>
      <c r="B195" s="27"/>
      <c r="C195" s="27"/>
      <c r="D195" s="27"/>
      <c r="G195" s="27"/>
    </row>
    <row r="196" spans="1:7" x14ac:dyDescent="0.15">
      <c r="A196" s="27"/>
      <c r="B196" s="27"/>
      <c r="C196" s="27"/>
      <c r="D196" s="27"/>
      <c r="G196" s="27"/>
    </row>
    <row r="197" spans="1:7" x14ac:dyDescent="0.15">
      <c r="A197" s="27"/>
      <c r="B197" s="27"/>
      <c r="C197" s="27"/>
      <c r="D197" s="27"/>
      <c r="G197" s="27"/>
    </row>
    <row r="198" spans="1:7" x14ac:dyDescent="0.15">
      <c r="A198" s="27"/>
      <c r="B198" s="27"/>
      <c r="C198" s="27"/>
      <c r="D198" s="27"/>
      <c r="G198" s="27"/>
    </row>
    <row r="199" spans="1:7" x14ac:dyDescent="0.15">
      <c r="A199" s="27"/>
      <c r="B199" s="27"/>
      <c r="C199" s="27"/>
      <c r="D199" s="27"/>
      <c r="G199" s="27"/>
    </row>
    <row r="200" spans="1:7" x14ac:dyDescent="0.15">
      <c r="A200" s="27"/>
      <c r="B200" s="27"/>
      <c r="C200" s="27"/>
      <c r="D200" s="27"/>
      <c r="G200" s="27"/>
    </row>
    <row r="201" spans="1:7" x14ac:dyDescent="0.15">
      <c r="A201" s="27"/>
      <c r="B201" s="27"/>
      <c r="C201" s="27"/>
      <c r="D201" s="27"/>
      <c r="G201" s="27"/>
    </row>
    <row r="202" spans="1:7" x14ac:dyDescent="0.15">
      <c r="A202" s="27"/>
      <c r="B202" s="27"/>
      <c r="C202" s="27"/>
      <c r="D202" s="27"/>
      <c r="G202" s="27"/>
    </row>
  </sheetData>
  <autoFilter ref="A5:M188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/>
  </sheetViews>
  <sheetFormatPr baseColWidth="10" defaultRowHeight="13" x14ac:dyDescent="0.15"/>
  <cols>
    <col min="1" max="1" width="56.5" style="21" customWidth="1"/>
    <col min="2" max="2" width="13.5" style="21" customWidth="1"/>
    <col min="3" max="6" width="11.5" style="21" customWidth="1"/>
    <col min="7" max="8" width="11.5" style="19" customWidth="1"/>
    <col min="9" max="256" width="8.83203125" customWidth="1"/>
  </cols>
  <sheetData>
    <row r="1" spans="1:8" s="19" customFormat="1" ht="20" x14ac:dyDescent="0.15">
      <c r="A1" s="55" t="s">
        <v>235</v>
      </c>
      <c r="B1" s="21"/>
      <c r="C1" s="21"/>
      <c r="D1" s="21"/>
      <c r="E1" s="21"/>
      <c r="F1" s="21"/>
    </row>
    <row r="2" spans="1:8" s="19" customFormat="1" ht="15.75" customHeight="1" x14ac:dyDescent="0.15">
      <c r="A2" s="20" t="s">
        <v>2137</v>
      </c>
      <c r="B2" s="21"/>
      <c r="C2" s="21"/>
      <c r="D2" s="21"/>
      <c r="E2" s="21"/>
      <c r="F2" s="21"/>
    </row>
    <row r="3" spans="1:8" s="19" customFormat="1" x14ac:dyDescent="0.15">
      <c r="A3" s="21"/>
      <c r="B3" s="21"/>
      <c r="C3" s="21"/>
      <c r="D3" s="21"/>
      <c r="E3" s="21"/>
      <c r="F3" s="21"/>
    </row>
    <row r="4" spans="1:8" s="19" customFormat="1" x14ac:dyDescent="0.15"/>
    <row r="5" spans="1:8" s="23" customFormat="1" ht="22.5" customHeight="1" x14ac:dyDescent="0.15">
      <c r="A5" s="71" t="s">
        <v>1242</v>
      </c>
      <c r="B5" s="71" t="s">
        <v>203</v>
      </c>
      <c r="C5" s="156" t="s">
        <v>1430</v>
      </c>
      <c r="D5" s="160"/>
      <c r="E5" s="161"/>
      <c r="F5" s="74"/>
      <c r="G5" s="71" t="s">
        <v>647</v>
      </c>
      <c r="H5" s="71" t="s">
        <v>784</v>
      </c>
    </row>
    <row r="6" spans="1:8" s="6" customFormat="1" ht="12" x14ac:dyDescent="0.15">
      <c r="A6" s="2"/>
      <c r="B6" s="2"/>
      <c r="C6" s="3" t="s">
        <v>2170</v>
      </c>
      <c r="D6" s="4" t="s">
        <v>1790</v>
      </c>
      <c r="E6" s="5" t="s">
        <v>198</v>
      </c>
      <c r="F6" s="7" t="s">
        <v>199</v>
      </c>
      <c r="G6" s="7" t="s">
        <v>648</v>
      </c>
      <c r="H6" s="7" t="s">
        <v>1937</v>
      </c>
    </row>
    <row r="7" spans="1:8" ht="12.75" customHeight="1" x14ac:dyDescent="0.15">
      <c r="A7" s="57" t="s">
        <v>962</v>
      </c>
      <c r="B7" s="47" t="s">
        <v>943</v>
      </c>
      <c r="C7" s="58">
        <v>66.789630439999996</v>
      </c>
      <c r="D7" s="58">
        <v>46.483619500000003</v>
      </c>
      <c r="E7" s="77">
        <f t="shared" ref="E7:E42" si="0">IF(ISERROR(C7/D7-1),"",((C7/D7-1)))</f>
        <v>0.43684229322976864</v>
      </c>
      <c r="F7" s="49">
        <f t="shared" ref="F7:F41" si="1">C7/$C$42</f>
        <v>0.55299080697440273</v>
      </c>
      <c r="G7" s="145">
        <v>43.821918140000001</v>
      </c>
      <c r="H7" s="58">
        <v>83.359772727272698</v>
      </c>
    </row>
    <row r="8" spans="1:8" ht="12.75" customHeight="1" x14ac:dyDescent="0.15">
      <c r="A8" s="57" t="s">
        <v>971</v>
      </c>
      <c r="B8" s="57" t="s">
        <v>952</v>
      </c>
      <c r="C8" s="58">
        <v>16.57887109</v>
      </c>
      <c r="D8" s="58">
        <v>0.18817391</v>
      </c>
      <c r="E8" s="59">
        <f t="shared" si="0"/>
        <v>87.103983650018222</v>
      </c>
      <c r="F8" s="49">
        <f t="shared" si="1"/>
        <v>0.1372662678680289</v>
      </c>
      <c r="G8" s="145">
        <v>7.1028062064000004</v>
      </c>
      <c r="H8" s="58">
        <v>28.1078181818182</v>
      </c>
    </row>
    <row r="9" spans="1:8" ht="12.75" customHeight="1" x14ac:dyDescent="0.15">
      <c r="A9" s="57" t="s">
        <v>965</v>
      </c>
      <c r="B9" s="57" t="s">
        <v>946</v>
      </c>
      <c r="C9" s="58">
        <v>10.48166526</v>
      </c>
      <c r="D9" s="58">
        <v>2.7335266900000001</v>
      </c>
      <c r="E9" s="59">
        <f t="shared" si="0"/>
        <v>2.8344843305700445</v>
      </c>
      <c r="F9" s="49">
        <f t="shared" si="1"/>
        <v>8.6783898823485736E-2</v>
      </c>
      <c r="G9" s="145">
        <v>6.8194839986252997</v>
      </c>
      <c r="H9" s="58">
        <v>15.290681818181801</v>
      </c>
    </row>
    <row r="10" spans="1:8" ht="12.75" customHeight="1" x14ac:dyDescent="0.15">
      <c r="A10" s="57" t="s">
        <v>966</v>
      </c>
      <c r="B10" s="57" t="s">
        <v>947</v>
      </c>
      <c r="C10" s="58">
        <v>7.5506224900000003</v>
      </c>
      <c r="D10" s="58">
        <v>0.16709811999999999</v>
      </c>
      <c r="E10" s="59">
        <f t="shared" si="0"/>
        <v>44.186759073052414</v>
      </c>
      <c r="F10" s="49">
        <f t="shared" si="1"/>
        <v>6.2516064191358842E-2</v>
      </c>
      <c r="G10" s="145">
        <v>8.7084888950840007</v>
      </c>
      <c r="H10" s="58">
        <v>16.569681818181799</v>
      </c>
    </row>
    <row r="11" spans="1:8" ht="12.75" customHeight="1" x14ac:dyDescent="0.15">
      <c r="A11" s="57" t="s">
        <v>669</v>
      </c>
      <c r="B11" s="57" t="s">
        <v>670</v>
      </c>
      <c r="C11" s="58">
        <v>5.83357028</v>
      </c>
      <c r="D11" s="58">
        <v>3.7844637900000002</v>
      </c>
      <c r="E11" s="59">
        <f t="shared" si="0"/>
        <v>0.54145226476060415</v>
      </c>
      <c r="F11" s="49">
        <f t="shared" si="1"/>
        <v>4.8299574581073139E-2</v>
      </c>
      <c r="G11" s="145">
        <v>12.439956199999999</v>
      </c>
      <c r="H11" s="58">
        <v>99.671454545454495</v>
      </c>
    </row>
    <row r="12" spans="1:8" ht="12.75" customHeight="1" x14ac:dyDescent="0.15">
      <c r="A12" s="57" t="s">
        <v>968</v>
      </c>
      <c r="B12" s="57" t="s">
        <v>949</v>
      </c>
      <c r="C12" s="58">
        <v>2.4588833700000001</v>
      </c>
      <c r="D12" s="58">
        <v>2.9090737599999996</v>
      </c>
      <c r="E12" s="59">
        <f t="shared" si="0"/>
        <v>-0.15475385883649773</v>
      </c>
      <c r="F12" s="49">
        <f t="shared" si="1"/>
        <v>2.0358548027208385E-2</v>
      </c>
      <c r="G12" s="145">
        <v>27.523568571046798</v>
      </c>
      <c r="H12" s="58">
        <v>15.245681818181801</v>
      </c>
    </row>
    <row r="13" spans="1:8" ht="12.75" customHeight="1" x14ac:dyDescent="0.15">
      <c r="A13" s="57" t="s">
        <v>1420</v>
      </c>
      <c r="B13" s="57" t="s">
        <v>1409</v>
      </c>
      <c r="C13" s="58">
        <v>1.99202795</v>
      </c>
      <c r="D13" s="58">
        <v>4.4748009500000006</v>
      </c>
      <c r="E13" s="59">
        <f t="shared" si="0"/>
        <v>-0.55483428821565806</v>
      </c>
      <c r="F13" s="49">
        <f t="shared" si="1"/>
        <v>1.6493176206082705E-2</v>
      </c>
      <c r="G13" s="145">
        <v>8.2871390196589996</v>
      </c>
      <c r="H13" s="58">
        <v>15.079409090909101</v>
      </c>
    </row>
    <row r="14" spans="1:8" ht="12.75" customHeight="1" x14ac:dyDescent="0.15">
      <c r="A14" s="57" t="s">
        <v>972</v>
      </c>
      <c r="B14" s="57" t="s">
        <v>955</v>
      </c>
      <c r="C14" s="58">
        <v>1.4458470700000001</v>
      </c>
      <c r="D14" s="58">
        <v>3.91003583</v>
      </c>
      <c r="E14" s="59">
        <f t="shared" si="0"/>
        <v>-0.63022152919759811</v>
      </c>
      <c r="F14" s="49">
        <f t="shared" si="1"/>
        <v>1.1971022039403815E-2</v>
      </c>
      <c r="G14" s="145">
        <v>5.3900104400000002</v>
      </c>
      <c r="H14" s="58">
        <v>273.15345454545502</v>
      </c>
    </row>
    <row r="15" spans="1:8" ht="12.75" customHeight="1" x14ac:dyDescent="0.15">
      <c r="A15" s="57" t="s">
        <v>964</v>
      </c>
      <c r="B15" s="57" t="s">
        <v>945</v>
      </c>
      <c r="C15" s="58">
        <v>1.21885332</v>
      </c>
      <c r="D15" s="58">
        <v>1.0067155999999999</v>
      </c>
      <c r="E15" s="59">
        <f t="shared" si="0"/>
        <v>0.21072259136542648</v>
      </c>
      <c r="F15" s="49">
        <f t="shared" si="1"/>
        <v>1.0091606684599436E-2</v>
      </c>
      <c r="G15" s="145">
        <v>1.9519688291949999</v>
      </c>
      <c r="H15" s="58">
        <v>16.484727272727302</v>
      </c>
    </row>
    <row r="16" spans="1:8" ht="12.75" customHeight="1" x14ac:dyDescent="0.15">
      <c r="A16" s="57" t="s">
        <v>1414</v>
      </c>
      <c r="B16" s="57" t="s">
        <v>1402</v>
      </c>
      <c r="C16" s="58">
        <v>1.15334772</v>
      </c>
      <c r="D16" s="58">
        <v>8.4096160000000003E-2</v>
      </c>
      <c r="E16" s="59">
        <f t="shared" si="0"/>
        <v>12.714630014022042</v>
      </c>
      <c r="F16" s="49">
        <f t="shared" si="1"/>
        <v>9.54924712419007E-3</v>
      </c>
      <c r="G16" s="145">
        <v>0.66954382929</v>
      </c>
      <c r="H16" s="58">
        <v>27.0311818181818</v>
      </c>
    </row>
    <row r="17" spans="1:8" ht="12.75" customHeight="1" x14ac:dyDescent="0.15">
      <c r="A17" s="57" t="s">
        <v>1415</v>
      </c>
      <c r="B17" s="57" t="s">
        <v>1403</v>
      </c>
      <c r="C17" s="58">
        <v>0.96525743999999991</v>
      </c>
      <c r="D17" s="58">
        <v>1.67678043</v>
      </c>
      <c r="E17" s="59">
        <f t="shared" si="0"/>
        <v>-0.42433879670220154</v>
      </c>
      <c r="F17" s="49">
        <f t="shared" si="1"/>
        <v>7.9919365800827768E-3</v>
      </c>
      <c r="G17" s="145">
        <v>5.2856792635250001</v>
      </c>
      <c r="H17" s="58">
        <v>15.329772727272699</v>
      </c>
    </row>
    <row r="18" spans="1:8" ht="12.75" customHeight="1" x14ac:dyDescent="0.15">
      <c r="A18" s="57" t="s">
        <v>396</v>
      </c>
      <c r="B18" s="57" t="s">
        <v>399</v>
      </c>
      <c r="C18" s="58">
        <v>0.68267</v>
      </c>
      <c r="D18" s="58">
        <v>0</v>
      </c>
      <c r="E18" s="59" t="str">
        <f t="shared" si="0"/>
        <v/>
      </c>
      <c r="F18" s="49">
        <f t="shared" si="1"/>
        <v>5.6522282233070478E-3</v>
      </c>
      <c r="G18" s="145">
        <v>3.5066590882736004</v>
      </c>
      <c r="H18" s="58">
        <v>79.319136363636403</v>
      </c>
    </row>
    <row r="19" spans="1:8" ht="12.75" customHeight="1" x14ac:dyDescent="0.15">
      <c r="A19" s="57" t="s">
        <v>969</v>
      </c>
      <c r="B19" s="57" t="s">
        <v>950</v>
      </c>
      <c r="C19" s="58">
        <v>0.59022960000000002</v>
      </c>
      <c r="D19" s="58">
        <v>0.49266367999999999</v>
      </c>
      <c r="E19" s="59">
        <f t="shared" si="0"/>
        <v>0.19803757403021871</v>
      </c>
      <c r="F19" s="49">
        <f t="shared" si="1"/>
        <v>4.8868595417276717E-3</v>
      </c>
      <c r="G19" s="145">
        <v>0.72742545455999996</v>
      </c>
      <c r="H19" s="58">
        <v>15.7895454545455</v>
      </c>
    </row>
    <row r="20" spans="1:8" ht="12.75" customHeight="1" x14ac:dyDescent="0.15">
      <c r="A20" s="57" t="s">
        <v>1419</v>
      </c>
      <c r="B20" s="57" t="s">
        <v>1408</v>
      </c>
      <c r="C20" s="58">
        <v>0.5795361</v>
      </c>
      <c r="D20" s="58">
        <v>0.41181702000000003</v>
      </c>
      <c r="E20" s="59">
        <f t="shared" si="0"/>
        <v>0.40726602314785332</v>
      </c>
      <c r="F20" s="49">
        <f t="shared" si="1"/>
        <v>4.79832173794849E-3</v>
      </c>
      <c r="G20" s="145">
        <v>0.51347217138000001</v>
      </c>
      <c r="H20" s="58">
        <v>27.171409090909101</v>
      </c>
    </row>
    <row r="21" spans="1:8" ht="12.75" customHeight="1" x14ac:dyDescent="0.15">
      <c r="A21" s="57" t="s">
        <v>967</v>
      </c>
      <c r="B21" s="57" t="s">
        <v>948</v>
      </c>
      <c r="C21" s="58">
        <v>0.57377957999999996</v>
      </c>
      <c r="D21" s="58">
        <v>0.64935374999999995</v>
      </c>
      <c r="E21" s="59">
        <f t="shared" si="0"/>
        <v>-0.11638366606799455</v>
      </c>
      <c r="F21" s="49">
        <f t="shared" si="1"/>
        <v>4.7506601081536669E-3</v>
      </c>
      <c r="G21" s="145">
        <v>20.724440495937998</v>
      </c>
      <c r="H21" s="58">
        <v>16.5038181818182</v>
      </c>
    </row>
    <row r="22" spans="1:8" ht="12.75" customHeight="1" x14ac:dyDescent="0.15">
      <c r="A22" s="57" t="s">
        <v>970</v>
      </c>
      <c r="B22" s="57" t="s">
        <v>951</v>
      </c>
      <c r="C22" s="58">
        <v>0.54580052000000001</v>
      </c>
      <c r="D22" s="58">
        <v>0.58809709999999993</v>
      </c>
      <c r="E22" s="59">
        <f t="shared" si="0"/>
        <v>-7.1921082419892812E-2</v>
      </c>
      <c r="F22" s="49">
        <f t="shared" si="1"/>
        <v>4.5190049415378781E-3</v>
      </c>
      <c r="G22" s="145">
        <v>4.6684057050567995</v>
      </c>
      <c r="H22" s="58">
        <v>15.6137727272727</v>
      </c>
    </row>
    <row r="23" spans="1:8" ht="12.75" customHeight="1" x14ac:dyDescent="0.15">
      <c r="A23" s="57" t="s">
        <v>1410</v>
      </c>
      <c r="B23" s="57" t="s">
        <v>1398</v>
      </c>
      <c r="C23" s="58">
        <v>0.48224470000000003</v>
      </c>
      <c r="D23" s="58">
        <v>0.28216045000000001</v>
      </c>
      <c r="E23" s="59">
        <f t="shared" si="0"/>
        <v>0.70911515061731722</v>
      </c>
      <c r="F23" s="49">
        <f t="shared" si="1"/>
        <v>3.9927887615981957E-3</v>
      </c>
      <c r="G23" s="145">
        <v>1.03470949824</v>
      </c>
      <c r="H23" s="58">
        <v>14.4870454545455</v>
      </c>
    </row>
    <row r="24" spans="1:8" ht="12.75" customHeight="1" x14ac:dyDescent="0.15">
      <c r="A24" s="57" t="s">
        <v>1416</v>
      </c>
      <c r="B24" s="57" t="s">
        <v>1405</v>
      </c>
      <c r="C24" s="58">
        <v>0.32907924</v>
      </c>
      <c r="D24" s="58">
        <v>0</v>
      </c>
      <c r="E24" s="59" t="str">
        <f t="shared" si="0"/>
        <v/>
      </c>
      <c r="F24" s="49">
        <f t="shared" si="1"/>
        <v>2.724641434415506E-3</v>
      </c>
      <c r="G24" s="145">
        <v>0.43760894818000001</v>
      </c>
      <c r="H24" s="58">
        <v>15.9613181818182</v>
      </c>
    </row>
    <row r="25" spans="1:8" ht="12.75" customHeight="1" x14ac:dyDescent="0.15">
      <c r="A25" s="57" t="s">
        <v>1568</v>
      </c>
      <c r="B25" s="57" t="s">
        <v>1404</v>
      </c>
      <c r="C25" s="58">
        <v>0.30922874</v>
      </c>
      <c r="D25" s="58">
        <v>0.17884069</v>
      </c>
      <c r="E25" s="59">
        <f t="shared" si="0"/>
        <v>0.7290737359602002</v>
      </c>
      <c r="F25" s="49">
        <f t="shared" si="1"/>
        <v>2.5602874180580327E-3</v>
      </c>
      <c r="G25" s="145">
        <v>0.33500926814999998</v>
      </c>
      <c r="H25" s="58">
        <v>16.085999999999999</v>
      </c>
    </row>
    <row r="26" spans="1:8" ht="12.75" customHeight="1" x14ac:dyDescent="0.15">
      <c r="A26" s="57" t="s">
        <v>1411</v>
      </c>
      <c r="B26" s="57" t="s">
        <v>1399</v>
      </c>
      <c r="C26" s="58">
        <v>0.1041316</v>
      </c>
      <c r="D26" s="58">
        <v>0.20083035999999999</v>
      </c>
      <c r="E26" s="59">
        <f t="shared" si="0"/>
        <v>-0.48149473017924171</v>
      </c>
      <c r="F26" s="49">
        <f t="shared" si="1"/>
        <v>8.6216703305860842E-4</v>
      </c>
      <c r="G26" s="145">
        <v>0.94993988213600011</v>
      </c>
      <c r="H26" s="58">
        <v>16.02</v>
      </c>
    </row>
    <row r="27" spans="1:8" ht="12.75" customHeight="1" x14ac:dyDescent="0.15">
      <c r="A27" s="57" t="s">
        <v>1412</v>
      </c>
      <c r="B27" s="57" t="s">
        <v>1400</v>
      </c>
      <c r="C27" s="58">
        <v>8.504726E-2</v>
      </c>
      <c r="D27" s="58">
        <v>0.16131101</v>
      </c>
      <c r="E27" s="59">
        <f t="shared" si="0"/>
        <v>-0.47277461098284612</v>
      </c>
      <c r="F27" s="49">
        <f t="shared" si="1"/>
        <v>7.0415650795689361E-4</v>
      </c>
      <c r="G27" s="145">
        <v>9.9530391299590235</v>
      </c>
      <c r="H27" s="58">
        <v>63.6918636363636</v>
      </c>
    </row>
    <row r="28" spans="1:8" ht="12.75" customHeight="1" x14ac:dyDescent="0.15">
      <c r="A28" s="57" t="s">
        <v>963</v>
      </c>
      <c r="B28" s="57" t="s">
        <v>944</v>
      </c>
      <c r="C28" s="58">
        <v>1.4168E-2</v>
      </c>
      <c r="D28" s="58">
        <v>0.30290181999999999</v>
      </c>
      <c r="E28" s="59">
        <f t="shared" si="0"/>
        <v>-0.95322576800628001</v>
      </c>
      <c r="F28" s="49">
        <f t="shared" si="1"/>
        <v>1.1730524187061722E-4</v>
      </c>
      <c r="G28" s="145">
        <v>0.232806081390381</v>
      </c>
      <c r="H28" s="58">
        <v>86.676222222222194</v>
      </c>
    </row>
    <row r="29" spans="1:8" ht="12.75" customHeight="1" x14ac:dyDescent="0.15">
      <c r="A29" s="57" t="s">
        <v>975</v>
      </c>
      <c r="B29" s="57" t="s">
        <v>958</v>
      </c>
      <c r="C29" s="58">
        <v>1.0318639999999999E-2</v>
      </c>
      <c r="D29" s="58">
        <v>8.99002E-2</v>
      </c>
      <c r="E29" s="59">
        <f t="shared" si="0"/>
        <v>-0.88522116747237489</v>
      </c>
      <c r="F29" s="49">
        <f t="shared" si="1"/>
        <v>8.5434116387339459E-5</v>
      </c>
      <c r="G29" s="145">
        <v>0.60388429660160003</v>
      </c>
      <c r="H29" s="58">
        <v>346.21</v>
      </c>
    </row>
    <row r="30" spans="1:8" ht="12.75" customHeight="1" x14ac:dyDescent="0.15">
      <c r="A30" s="57" t="s">
        <v>394</v>
      </c>
      <c r="B30" s="57" t="s">
        <v>397</v>
      </c>
      <c r="C30" s="58">
        <v>4.1059799999999995E-3</v>
      </c>
      <c r="D30" s="58">
        <v>2.31256E-3</v>
      </c>
      <c r="E30" s="59">
        <f t="shared" si="0"/>
        <v>0.77551285155844596</v>
      </c>
      <c r="F30" s="49">
        <f t="shared" si="1"/>
        <v>3.3995834063799887E-5</v>
      </c>
      <c r="G30" s="145">
        <v>2.83955050948</v>
      </c>
      <c r="H30" s="58">
        <v>64.5965789473684</v>
      </c>
    </row>
    <row r="31" spans="1:8" ht="12.75" customHeight="1" x14ac:dyDescent="0.15">
      <c r="A31" s="57" t="s">
        <v>1413</v>
      </c>
      <c r="B31" s="57" t="s">
        <v>1401</v>
      </c>
      <c r="C31" s="58">
        <v>0</v>
      </c>
      <c r="D31" s="58">
        <v>0.17690642000000001</v>
      </c>
      <c r="E31" s="59">
        <f t="shared" si="0"/>
        <v>-1</v>
      </c>
      <c r="F31" s="49">
        <f t="shared" si="1"/>
        <v>0</v>
      </c>
      <c r="G31" s="145">
        <v>1.2358217652721419</v>
      </c>
      <c r="H31" s="58">
        <v>80.727045454545404</v>
      </c>
    </row>
    <row r="32" spans="1:8" ht="12.75" customHeight="1" x14ac:dyDescent="0.15">
      <c r="A32" s="57" t="s">
        <v>973</v>
      </c>
      <c r="B32" s="57" t="s">
        <v>956</v>
      </c>
      <c r="C32" s="58">
        <v>0</v>
      </c>
      <c r="D32" s="58">
        <v>0.11914704</v>
      </c>
      <c r="E32" s="59">
        <f t="shared" si="0"/>
        <v>-1</v>
      </c>
      <c r="F32" s="49">
        <f t="shared" si="1"/>
        <v>0</v>
      </c>
      <c r="G32" s="145">
        <v>0.46953271207499997</v>
      </c>
      <c r="H32" s="58">
        <v>18.081727272727299</v>
      </c>
    </row>
    <row r="33" spans="1:8" ht="12.75" customHeight="1" x14ac:dyDescent="0.15">
      <c r="A33" s="57" t="s">
        <v>974</v>
      </c>
      <c r="B33" s="57" t="s">
        <v>957</v>
      </c>
      <c r="C33" s="58">
        <v>0</v>
      </c>
      <c r="D33" s="58">
        <v>1.961452E-2</v>
      </c>
      <c r="E33" s="59">
        <f t="shared" si="0"/>
        <v>-1</v>
      </c>
      <c r="F33" s="49">
        <f t="shared" si="1"/>
        <v>0</v>
      </c>
      <c r="G33" s="145">
        <v>0.1788511132184</v>
      </c>
      <c r="H33" s="58">
        <v>24.908636363636401</v>
      </c>
    </row>
    <row r="34" spans="1:8" ht="12.75" customHeight="1" x14ac:dyDescent="0.15">
      <c r="A34" s="57" t="s">
        <v>600</v>
      </c>
      <c r="B34" s="57" t="s">
        <v>959</v>
      </c>
      <c r="C34" s="58">
        <v>0</v>
      </c>
      <c r="D34" s="58">
        <v>8.7759999999999997E-4</v>
      </c>
      <c r="E34" s="59">
        <f t="shared" si="0"/>
        <v>-1</v>
      </c>
      <c r="F34" s="49">
        <f t="shared" si="1"/>
        <v>0</v>
      </c>
      <c r="G34" s="145">
        <v>4.5880028750399999</v>
      </c>
      <c r="H34" s="58">
        <v>89.343666666666707</v>
      </c>
    </row>
    <row r="35" spans="1:8" ht="12.75" customHeight="1" x14ac:dyDescent="0.15">
      <c r="A35" s="57" t="s">
        <v>1418</v>
      </c>
      <c r="B35" s="57" t="s">
        <v>1407</v>
      </c>
      <c r="C35" s="58">
        <v>0</v>
      </c>
      <c r="D35" s="58">
        <v>0</v>
      </c>
      <c r="E35" s="59" t="str">
        <f t="shared" si="0"/>
        <v/>
      </c>
      <c r="F35" s="49">
        <f t="shared" si="1"/>
        <v>0</v>
      </c>
      <c r="G35" s="145">
        <v>0.31101893556908211</v>
      </c>
      <c r="H35" s="58">
        <v>89.740545454545497</v>
      </c>
    </row>
    <row r="36" spans="1:8" ht="12.75" customHeight="1" x14ac:dyDescent="0.15">
      <c r="A36" s="57" t="s">
        <v>602</v>
      </c>
      <c r="B36" s="57" t="s">
        <v>954</v>
      </c>
      <c r="C36" s="58">
        <v>0</v>
      </c>
      <c r="D36" s="58">
        <v>0</v>
      </c>
      <c r="E36" s="59" t="str">
        <f t="shared" si="0"/>
        <v/>
      </c>
      <c r="F36" s="49">
        <f t="shared" si="1"/>
        <v>0</v>
      </c>
      <c r="G36" s="145">
        <v>4.1321855267072012</v>
      </c>
      <c r="H36" s="58">
        <v>118.97799999999999</v>
      </c>
    </row>
    <row r="37" spans="1:8" ht="12.75" customHeight="1" x14ac:dyDescent="0.15">
      <c r="A37" s="57" t="s">
        <v>601</v>
      </c>
      <c r="B37" s="57" t="s">
        <v>960</v>
      </c>
      <c r="C37" s="58">
        <v>0</v>
      </c>
      <c r="D37" s="58">
        <v>0</v>
      </c>
      <c r="E37" s="59" t="str">
        <f t="shared" si="0"/>
        <v/>
      </c>
      <c r="F37" s="49">
        <f t="shared" si="1"/>
        <v>0</v>
      </c>
      <c r="G37" s="145">
        <v>3.3099519228160004</v>
      </c>
      <c r="H37" s="58">
        <v>49.934666666666701</v>
      </c>
    </row>
    <row r="38" spans="1:8" ht="12.75" customHeight="1" x14ac:dyDescent="0.15">
      <c r="A38" s="57" t="s">
        <v>598</v>
      </c>
      <c r="B38" s="57" t="s">
        <v>961</v>
      </c>
      <c r="C38" s="58">
        <v>0</v>
      </c>
      <c r="D38" s="58">
        <v>0</v>
      </c>
      <c r="E38" s="59" t="str">
        <f t="shared" si="0"/>
        <v/>
      </c>
      <c r="F38" s="49">
        <f t="shared" si="1"/>
        <v>0</v>
      </c>
      <c r="G38" s="145">
        <v>6.9547291799999993</v>
      </c>
      <c r="H38" s="58">
        <v>0</v>
      </c>
    </row>
    <row r="39" spans="1:8" ht="12.75" customHeight="1" x14ac:dyDescent="0.15">
      <c r="A39" s="57" t="s">
        <v>599</v>
      </c>
      <c r="B39" s="57" t="s">
        <v>953</v>
      </c>
      <c r="C39" s="58">
        <v>0</v>
      </c>
      <c r="D39" s="58">
        <v>0</v>
      </c>
      <c r="E39" s="59" t="str">
        <f t="shared" si="0"/>
        <v/>
      </c>
      <c r="F39" s="49">
        <f t="shared" si="1"/>
        <v>0</v>
      </c>
      <c r="G39" s="145">
        <v>5.1293914572320007</v>
      </c>
      <c r="H39" s="58">
        <v>56.351545454545501</v>
      </c>
    </row>
    <row r="40" spans="1:8" ht="12.75" customHeight="1" x14ac:dyDescent="0.15">
      <c r="A40" s="57" t="s">
        <v>1417</v>
      </c>
      <c r="B40" s="57" t="s">
        <v>1406</v>
      </c>
      <c r="C40" s="58">
        <v>0</v>
      </c>
      <c r="D40" s="58">
        <v>0</v>
      </c>
      <c r="E40" s="59" t="str">
        <f t="shared" si="0"/>
        <v/>
      </c>
      <c r="F40" s="49">
        <f t="shared" si="1"/>
        <v>0</v>
      </c>
      <c r="G40" s="145">
        <v>0.33127897293504005</v>
      </c>
      <c r="H40" s="58">
        <v>73.065909090909102</v>
      </c>
    </row>
    <row r="41" spans="1:8" ht="12.75" customHeight="1" x14ac:dyDescent="0.15">
      <c r="A41" s="57" t="s">
        <v>395</v>
      </c>
      <c r="B41" s="57" t="s">
        <v>398</v>
      </c>
      <c r="C41" s="58">
        <v>0</v>
      </c>
      <c r="D41" s="58">
        <v>0</v>
      </c>
      <c r="E41" s="59" t="str">
        <f t="shared" si="0"/>
        <v/>
      </c>
      <c r="F41" s="49">
        <f t="shared" si="1"/>
        <v>0</v>
      </c>
      <c r="G41" s="145">
        <v>4.8877065369087997</v>
      </c>
      <c r="H41" s="58">
        <v>49.8288181818182</v>
      </c>
    </row>
    <row r="42" spans="1:8" ht="12.75" customHeight="1" x14ac:dyDescent="0.15">
      <c r="A42" s="25"/>
      <c r="B42" s="26">
        <f>COUNTA(B7:B41)</f>
        <v>35</v>
      </c>
      <c r="C42" s="87">
        <f>SUM(C7:C41)</f>
        <v>120.77891638999996</v>
      </c>
      <c r="D42" s="102">
        <f>SUM(D7:D41)</f>
        <v>71.095118960000022</v>
      </c>
      <c r="E42" s="9">
        <f t="shared" si="0"/>
        <v>0.6988355622268998</v>
      </c>
      <c r="F42" s="79">
        <f>SUM(F7:F41)</f>
        <v>0.99999999999999989</v>
      </c>
      <c r="G42" s="81">
        <f>SUM(G7:G41)</f>
        <v>206.05598491994414</v>
      </c>
      <c r="H42" s="80"/>
    </row>
    <row r="43" spans="1:8" ht="12.75" customHeight="1" x14ac:dyDescent="0.15">
      <c r="A43" s="27"/>
      <c r="B43" s="27"/>
      <c r="C43" s="27"/>
      <c r="D43" s="27"/>
      <c r="E43" s="28"/>
      <c r="F43" s="44"/>
    </row>
    <row r="44" spans="1:8" ht="12.75" customHeight="1" x14ac:dyDescent="0.15">
      <c r="A44" s="33" t="s">
        <v>135</v>
      </c>
      <c r="B44" s="27"/>
      <c r="C44" s="27"/>
      <c r="D44" s="27"/>
      <c r="E44" s="28"/>
      <c r="F44" s="27"/>
      <c r="G44" s="69"/>
    </row>
    <row r="45" spans="1:8" ht="12.75" customHeight="1" x14ac:dyDescent="0.15">
      <c r="A45" s="27"/>
      <c r="B45" s="27"/>
      <c r="C45" s="27"/>
      <c r="D45" s="27"/>
      <c r="E45" s="28"/>
      <c r="F45" s="27"/>
    </row>
    <row r="46" spans="1:8" ht="12.75" customHeight="1" x14ac:dyDescent="0.15">
      <c r="A46" s="27"/>
      <c r="B46" s="27"/>
      <c r="C46" s="27"/>
      <c r="D46" s="27"/>
      <c r="E46" s="28"/>
      <c r="F46" s="27"/>
    </row>
    <row r="47" spans="1:8" ht="12.75" customHeight="1" x14ac:dyDescent="0.15">
      <c r="A47" s="27"/>
      <c r="B47" s="27"/>
      <c r="C47" s="27"/>
      <c r="D47" s="27"/>
    </row>
    <row r="48" spans="1:8" ht="12.75" customHeight="1" x14ac:dyDescent="0.15">
      <c r="A48" s="27"/>
      <c r="B48" s="27"/>
      <c r="C48" s="27"/>
      <c r="D48" s="27"/>
    </row>
    <row r="49" spans="1:4" ht="12.75" customHeight="1" x14ac:dyDescent="0.15">
      <c r="A49" s="27"/>
      <c r="B49" s="27"/>
      <c r="C49" s="27"/>
      <c r="D49" s="27"/>
    </row>
    <row r="50" spans="1:4" ht="12.75" customHeight="1" x14ac:dyDescent="0.15">
      <c r="A50" s="27"/>
      <c r="B50" s="27"/>
      <c r="C50" s="27"/>
      <c r="D50" s="27"/>
    </row>
    <row r="51" spans="1:4" ht="12.75" customHeight="1" x14ac:dyDescent="0.15">
      <c r="A51" s="27"/>
      <c r="B51" s="27"/>
      <c r="C51" s="27"/>
      <c r="D51" s="27"/>
    </row>
    <row r="52" spans="1:4" ht="12.75" customHeight="1" x14ac:dyDescent="0.15">
      <c r="A52" s="27"/>
      <c r="B52" s="27"/>
      <c r="C52" s="27"/>
      <c r="D52" s="27"/>
    </row>
    <row r="53" spans="1:4" ht="12.75" customHeight="1" x14ac:dyDescent="0.15">
      <c r="A53" s="27"/>
      <c r="B53" s="27"/>
      <c r="C53" s="27"/>
      <c r="D53" s="27"/>
    </row>
    <row r="54" spans="1:4" ht="12.75" customHeight="1" x14ac:dyDescent="0.15">
      <c r="A54" s="27"/>
      <c r="B54" s="27"/>
      <c r="C54" s="27"/>
      <c r="D54" s="2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073"/>
  <sheetViews>
    <sheetView showGridLines="0" workbookViewId="0"/>
  </sheetViews>
  <sheetFormatPr baseColWidth="10" defaultColWidth="9.1640625" defaultRowHeight="13" x14ac:dyDescent="0.15"/>
  <cols>
    <col min="1" max="1" width="55.83203125" style="123" bestFit="1" customWidth="1"/>
    <col min="2" max="2" width="19.33203125" style="123" customWidth="1"/>
    <col min="3" max="3" width="18.1640625" style="123" customWidth="1"/>
    <col min="4" max="4" width="35.33203125" style="123" bestFit="1" customWidth="1"/>
    <col min="5" max="16384" width="9.1640625" style="109"/>
  </cols>
  <sheetData>
    <row r="1" spans="1:4" ht="20" x14ac:dyDescent="0.2">
      <c r="A1" s="108" t="s">
        <v>650</v>
      </c>
      <c r="B1" s="109"/>
      <c r="C1" s="109"/>
      <c r="D1" s="109"/>
    </row>
    <row r="2" spans="1:4" ht="16" x14ac:dyDescent="0.2">
      <c r="A2" s="110" t="s">
        <v>2207</v>
      </c>
      <c r="B2" s="109"/>
      <c r="C2" s="109"/>
      <c r="D2" s="109"/>
    </row>
    <row r="3" spans="1:4" x14ac:dyDescent="0.15">
      <c r="A3" s="111"/>
      <c r="B3" s="111"/>
      <c r="C3" s="111"/>
      <c r="D3" s="111"/>
    </row>
    <row r="4" spans="1:4" x14ac:dyDescent="0.15">
      <c r="A4" s="109"/>
      <c r="B4" s="109"/>
      <c r="C4" s="109"/>
      <c r="D4" s="109"/>
    </row>
    <row r="5" spans="1:4" x14ac:dyDescent="0.15">
      <c r="A5" s="112" t="s">
        <v>845</v>
      </c>
      <c r="B5" s="113" t="s">
        <v>203</v>
      </c>
      <c r="C5" s="114" t="s">
        <v>1907</v>
      </c>
      <c r="D5" s="113" t="s">
        <v>1558</v>
      </c>
    </row>
    <row r="6" spans="1:4" x14ac:dyDescent="0.15">
      <c r="A6" s="115"/>
      <c r="B6" s="115"/>
      <c r="C6" s="116"/>
      <c r="D6" s="115"/>
    </row>
    <row r="7" spans="1:4" x14ac:dyDescent="0.15">
      <c r="A7" s="118" t="s">
        <v>1000</v>
      </c>
      <c r="B7" s="117" t="s">
        <v>1001</v>
      </c>
      <c r="C7" s="118" t="s">
        <v>1878</v>
      </c>
      <c r="D7" s="118" t="s">
        <v>1559</v>
      </c>
    </row>
    <row r="8" spans="1:4" x14ac:dyDescent="0.15">
      <c r="A8" s="118"/>
      <c r="B8" s="118"/>
      <c r="C8" s="118"/>
      <c r="D8" s="118" t="s">
        <v>540</v>
      </c>
    </row>
    <row r="9" spans="1:4" x14ac:dyDescent="0.15">
      <c r="A9" s="118" t="s">
        <v>722</v>
      </c>
      <c r="B9" s="118" t="s">
        <v>723</v>
      </c>
      <c r="C9" s="118" t="s">
        <v>1878</v>
      </c>
      <c r="D9" s="118" t="s">
        <v>539</v>
      </c>
    </row>
    <row r="10" spans="1:4" x14ac:dyDescent="0.15">
      <c r="A10" s="118" t="s">
        <v>1031</v>
      </c>
      <c r="B10" s="118" t="s">
        <v>2124</v>
      </c>
      <c r="C10" s="118" t="s">
        <v>1878</v>
      </c>
      <c r="D10" s="118" t="s">
        <v>1560</v>
      </c>
    </row>
    <row r="11" spans="1:4" x14ac:dyDescent="0.15">
      <c r="A11" s="118" t="s">
        <v>1032</v>
      </c>
      <c r="B11" s="118" t="s">
        <v>2125</v>
      </c>
      <c r="C11" s="118" t="s">
        <v>1878</v>
      </c>
      <c r="D11" s="118" t="s">
        <v>1560</v>
      </c>
    </row>
    <row r="12" spans="1:4" x14ac:dyDescent="0.15">
      <c r="A12" s="118" t="s">
        <v>1033</v>
      </c>
      <c r="B12" s="118" t="s">
        <v>2123</v>
      </c>
      <c r="C12" s="118" t="s">
        <v>1878</v>
      </c>
      <c r="D12" s="118" t="s">
        <v>1560</v>
      </c>
    </row>
    <row r="13" spans="1:4" x14ac:dyDescent="0.15">
      <c r="A13" s="118" t="s">
        <v>1034</v>
      </c>
      <c r="B13" s="118" t="s">
        <v>2126</v>
      </c>
      <c r="C13" s="118" t="s">
        <v>1878</v>
      </c>
      <c r="D13" s="118" t="s">
        <v>1560</v>
      </c>
    </row>
    <row r="14" spans="1:4" x14ac:dyDescent="0.15">
      <c r="A14" s="118" t="s">
        <v>1919</v>
      </c>
      <c r="B14" s="118" t="s">
        <v>136</v>
      </c>
      <c r="C14" s="118" t="s">
        <v>1878</v>
      </c>
      <c r="D14" s="118" t="s">
        <v>1559</v>
      </c>
    </row>
    <row r="15" spans="1:4" x14ac:dyDescent="0.15">
      <c r="A15" s="118"/>
      <c r="B15" s="118"/>
      <c r="C15" s="118"/>
      <c r="D15" s="118" t="s">
        <v>539</v>
      </c>
    </row>
    <row r="16" spans="1:4" x14ac:dyDescent="0.15">
      <c r="A16" s="118"/>
      <c r="B16" s="118"/>
      <c r="C16" s="118"/>
      <c r="D16" s="118" t="s">
        <v>1562</v>
      </c>
    </row>
    <row r="17" spans="1:4" x14ac:dyDescent="0.15">
      <c r="A17" s="118"/>
      <c r="B17" s="118"/>
      <c r="C17" s="118"/>
      <c r="D17" s="118" t="s">
        <v>1563</v>
      </c>
    </row>
    <row r="18" spans="1:4" x14ac:dyDescent="0.15">
      <c r="A18" s="118" t="s">
        <v>1035</v>
      </c>
      <c r="B18" s="118" t="s">
        <v>2112</v>
      </c>
      <c r="C18" s="118" t="s">
        <v>1878</v>
      </c>
      <c r="D18" s="118" t="s">
        <v>1559</v>
      </c>
    </row>
    <row r="19" spans="1:4" x14ac:dyDescent="0.15">
      <c r="A19" s="118"/>
      <c r="B19" s="118"/>
      <c r="C19" s="118"/>
      <c r="D19" s="118" t="s">
        <v>539</v>
      </c>
    </row>
    <row r="20" spans="1:4" x14ac:dyDescent="0.15">
      <c r="A20" s="118" t="s">
        <v>137</v>
      </c>
      <c r="B20" s="118" t="s">
        <v>138</v>
      </c>
      <c r="C20" s="118" t="s">
        <v>1878</v>
      </c>
      <c r="D20" s="118" t="s">
        <v>539</v>
      </c>
    </row>
    <row r="21" spans="1:4" x14ac:dyDescent="0.15">
      <c r="A21" s="118" t="s">
        <v>2168</v>
      </c>
      <c r="B21" s="118" t="s">
        <v>2169</v>
      </c>
      <c r="C21" s="118" t="s">
        <v>1878</v>
      </c>
      <c r="D21" s="118" t="s">
        <v>540</v>
      </c>
    </row>
    <row r="22" spans="1:4" x14ac:dyDescent="0.15">
      <c r="A22" s="118" t="s">
        <v>2166</v>
      </c>
      <c r="B22" s="118" t="s">
        <v>2167</v>
      </c>
      <c r="C22" s="118" t="s">
        <v>1878</v>
      </c>
      <c r="D22" s="118" t="s">
        <v>540</v>
      </c>
    </row>
    <row r="23" spans="1:4" x14ac:dyDescent="0.15">
      <c r="A23" s="118" t="s">
        <v>2046</v>
      </c>
      <c r="B23" s="118" t="s">
        <v>428</v>
      </c>
      <c r="C23" s="118" t="s">
        <v>1878</v>
      </c>
      <c r="D23" s="118" t="s">
        <v>540</v>
      </c>
    </row>
    <row r="24" spans="1:4" x14ac:dyDescent="0.15">
      <c r="A24" s="118" t="s">
        <v>2047</v>
      </c>
      <c r="B24" s="118" t="s">
        <v>429</v>
      </c>
      <c r="C24" s="118" t="s">
        <v>1878</v>
      </c>
      <c r="D24" s="118" t="s">
        <v>540</v>
      </c>
    </row>
    <row r="25" spans="1:4" x14ac:dyDescent="0.15">
      <c r="A25" s="118" t="s">
        <v>707</v>
      </c>
      <c r="B25" s="118" t="s">
        <v>709</v>
      </c>
      <c r="C25" s="118" t="s">
        <v>1878</v>
      </c>
      <c r="D25" s="118" t="s">
        <v>539</v>
      </c>
    </row>
    <row r="26" spans="1:4" x14ac:dyDescent="0.15">
      <c r="A26" s="118" t="s">
        <v>1036</v>
      </c>
      <c r="B26" s="118" t="s">
        <v>436</v>
      </c>
      <c r="C26" s="118" t="s">
        <v>1878</v>
      </c>
      <c r="D26" s="118" t="s">
        <v>1559</v>
      </c>
    </row>
    <row r="27" spans="1:4" x14ac:dyDescent="0.15">
      <c r="A27" s="118"/>
      <c r="B27" s="118"/>
      <c r="C27" s="118"/>
      <c r="D27" s="118" t="s">
        <v>540</v>
      </c>
    </row>
    <row r="28" spans="1:4" x14ac:dyDescent="0.15">
      <c r="A28" s="118" t="s">
        <v>718</v>
      </c>
      <c r="B28" s="118" t="s">
        <v>719</v>
      </c>
      <c r="C28" s="118" t="s">
        <v>1878</v>
      </c>
      <c r="D28" s="118" t="s">
        <v>540</v>
      </c>
    </row>
    <row r="29" spans="1:4" x14ac:dyDescent="0.15">
      <c r="A29" s="118" t="s">
        <v>1037</v>
      </c>
      <c r="B29" s="118" t="s">
        <v>430</v>
      </c>
      <c r="C29" s="118" t="s">
        <v>1878</v>
      </c>
      <c r="D29" s="118" t="s">
        <v>1559</v>
      </c>
    </row>
    <row r="30" spans="1:4" x14ac:dyDescent="0.15">
      <c r="A30" s="118"/>
      <c r="B30" s="118"/>
      <c r="C30" s="118"/>
      <c r="D30" s="118" t="s">
        <v>540</v>
      </c>
    </row>
    <row r="31" spans="1:4" x14ac:dyDescent="0.15">
      <c r="A31" s="118" t="s">
        <v>1038</v>
      </c>
      <c r="B31" s="118" t="s">
        <v>431</v>
      </c>
      <c r="C31" s="118" t="s">
        <v>1878</v>
      </c>
      <c r="D31" s="118" t="s">
        <v>1559</v>
      </c>
    </row>
    <row r="32" spans="1:4" x14ac:dyDescent="0.15">
      <c r="A32" s="118"/>
      <c r="B32" s="118"/>
      <c r="C32" s="118"/>
      <c r="D32" s="118" t="s">
        <v>540</v>
      </c>
    </row>
    <row r="33" spans="1:4" x14ac:dyDescent="0.15">
      <c r="A33" s="118" t="s">
        <v>1039</v>
      </c>
      <c r="B33" s="118" t="s">
        <v>432</v>
      </c>
      <c r="C33" s="118" t="s">
        <v>1878</v>
      </c>
      <c r="D33" s="118" t="s">
        <v>1559</v>
      </c>
    </row>
    <row r="34" spans="1:4" x14ac:dyDescent="0.15">
      <c r="A34" s="118"/>
      <c r="B34" s="118"/>
      <c r="C34" s="118"/>
      <c r="D34" s="118" t="s">
        <v>540</v>
      </c>
    </row>
    <row r="35" spans="1:4" x14ac:dyDescent="0.15">
      <c r="A35" s="118" t="s">
        <v>1040</v>
      </c>
      <c r="B35" s="118" t="s">
        <v>433</v>
      </c>
      <c r="C35" s="118" t="s">
        <v>1878</v>
      </c>
      <c r="D35" s="118" t="s">
        <v>1559</v>
      </c>
    </row>
    <row r="36" spans="1:4" x14ac:dyDescent="0.15">
      <c r="A36" s="118"/>
      <c r="B36" s="118"/>
      <c r="C36" s="118"/>
      <c r="D36" s="118" t="s">
        <v>540</v>
      </c>
    </row>
    <row r="37" spans="1:4" x14ac:dyDescent="0.15">
      <c r="A37" s="118" t="s">
        <v>1041</v>
      </c>
      <c r="B37" s="119" t="s">
        <v>434</v>
      </c>
      <c r="C37" s="118" t="s">
        <v>1878</v>
      </c>
      <c r="D37" s="118" t="s">
        <v>1559</v>
      </c>
    </row>
    <row r="38" spans="1:4" x14ac:dyDescent="0.15">
      <c r="A38" s="118"/>
      <c r="B38" s="124"/>
      <c r="C38" s="118"/>
      <c r="D38" s="118" t="s">
        <v>540</v>
      </c>
    </row>
    <row r="39" spans="1:4" x14ac:dyDescent="0.15">
      <c r="A39" s="118" t="s">
        <v>1042</v>
      </c>
      <c r="B39" s="118" t="s">
        <v>435</v>
      </c>
      <c r="C39" s="118" t="s">
        <v>1878</v>
      </c>
      <c r="D39" s="118" t="s">
        <v>1559</v>
      </c>
    </row>
    <row r="40" spans="1:4" x14ac:dyDescent="0.15">
      <c r="A40" s="118"/>
      <c r="B40" s="118"/>
      <c r="C40" s="118"/>
      <c r="D40" s="118" t="s">
        <v>540</v>
      </c>
    </row>
    <row r="41" spans="1:4" x14ac:dyDescent="0.15">
      <c r="A41" s="118" t="s">
        <v>2152</v>
      </c>
      <c r="B41" s="118" t="s">
        <v>2153</v>
      </c>
      <c r="C41" s="118" t="s">
        <v>1878</v>
      </c>
      <c r="D41" s="118" t="s">
        <v>539</v>
      </c>
    </row>
    <row r="42" spans="1:4" x14ac:dyDescent="0.15">
      <c r="A42" s="118" t="s">
        <v>1920</v>
      </c>
      <c r="B42" s="118" t="s">
        <v>139</v>
      </c>
      <c r="C42" s="118" t="s">
        <v>1878</v>
      </c>
      <c r="D42" s="118" t="s">
        <v>539</v>
      </c>
    </row>
    <row r="43" spans="1:4" x14ac:dyDescent="0.15">
      <c r="A43" s="118" t="s">
        <v>140</v>
      </c>
      <c r="B43" s="118" t="s">
        <v>141</v>
      </c>
      <c r="C43" s="118" t="s">
        <v>1878</v>
      </c>
      <c r="D43" s="118" t="s">
        <v>539</v>
      </c>
    </row>
    <row r="44" spans="1:4" x14ac:dyDescent="0.15">
      <c r="A44" s="118" t="s">
        <v>142</v>
      </c>
      <c r="B44" s="118" t="s">
        <v>143</v>
      </c>
      <c r="C44" s="118" t="s">
        <v>1878</v>
      </c>
      <c r="D44" s="118" t="s">
        <v>539</v>
      </c>
    </row>
    <row r="45" spans="1:4" x14ac:dyDescent="0.15">
      <c r="A45" s="118" t="s">
        <v>1043</v>
      </c>
      <c r="B45" s="118" t="s">
        <v>2127</v>
      </c>
      <c r="C45" s="118" t="s">
        <v>1878</v>
      </c>
      <c r="D45" s="118" t="s">
        <v>539</v>
      </c>
    </row>
    <row r="46" spans="1:4" x14ac:dyDescent="0.15">
      <c r="A46" s="118" t="s">
        <v>144</v>
      </c>
      <c r="B46" s="118" t="s">
        <v>145</v>
      </c>
      <c r="C46" s="118" t="s">
        <v>1878</v>
      </c>
      <c r="D46" s="118" t="s">
        <v>539</v>
      </c>
    </row>
    <row r="47" spans="1:4" x14ac:dyDescent="0.15">
      <c r="A47" s="118" t="s">
        <v>1044</v>
      </c>
      <c r="B47" s="118" t="s">
        <v>2098</v>
      </c>
      <c r="C47" s="118" t="s">
        <v>1878</v>
      </c>
      <c r="D47" s="118" t="s">
        <v>539</v>
      </c>
    </row>
    <row r="48" spans="1:4" x14ac:dyDescent="0.15">
      <c r="A48" s="118" t="s">
        <v>1012</v>
      </c>
      <c r="B48" s="118" t="s">
        <v>1013</v>
      </c>
      <c r="C48" s="118" t="s">
        <v>1878</v>
      </c>
      <c r="D48" s="118" t="s">
        <v>539</v>
      </c>
    </row>
    <row r="49" spans="1:4" x14ac:dyDescent="0.15">
      <c r="A49" s="118" t="s">
        <v>146</v>
      </c>
      <c r="B49" s="118" t="s">
        <v>147</v>
      </c>
      <c r="C49" s="118" t="s">
        <v>1878</v>
      </c>
      <c r="D49" s="118" t="s">
        <v>539</v>
      </c>
    </row>
    <row r="50" spans="1:4" x14ac:dyDescent="0.15">
      <c r="A50" s="118" t="s">
        <v>1045</v>
      </c>
      <c r="B50" s="118" t="s">
        <v>437</v>
      </c>
      <c r="C50" s="118" t="s">
        <v>1878</v>
      </c>
      <c r="D50" s="118" t="s">
        <v>539</v>
      </c>
    </row>
    <row r="51" spans="1:4" x14ac:dyDescent="0.15">
      <c r="A51" s="118" t="s">
        <v>148</v>
      </c>
      <c r="B51" s="118" t="s">
        <v>149</v>
      </c>
      <c r="C51" s="118" t="s">
        <v>1878</v>
      </c>
      <c r="D51" s="118" t="s">
        <v>1559</v>
      </c>
    </row>
    <row r="52" spans="1:4" x14ac:dyDescent="0.15">
      <c r="A52" s="118"/>
      <c r="B52" s="118"/>
      <c r="C52" s="118"/>
      <c r="D52" s="118" t="s">
        <v>539</v>
      </c>
    </row>
    <row r="53" spans="1:4" x14ac:dyDescent="0.15">
      <c r="A53" s="118" t="s">
        <v>1046</v>
      </c>
      <c r="B53" s="118" t="s">
        <v>438</v>
      </c>
      <c r="C53" s="118" t="s">
        <v>1878</v>
      </c>
      <c r="D53" s="118" t="s">
        <v>539</v>
      </c>
    </row>
    <row r="54" spans="1:4" x14ac:dyDescent="0.15">
      <c r="A54" s="118" t="s">
        <v>1047</v>
      </c>
      <c r="B54" s="118" t="s">
        <v>439</v>
      </c>
      <c r="C54" s="118" t="s">
        <v>1878</v>
      </c>
      <c r="D54" s="118" t="s">
        <v>539</v>
      </c>
    </row>
    <row r="55" spans="1:4" x14ac:dyDescent="0.15">
      <c r="A55" s="118" t="s">
        <v>1048</v>
      </c>
      <c r="B55" s="118" t="s">
        <v>440</v>
      </c>
      <c r="C55" s="118" t="s">
        <v>1878</v>
      </c>
      <c r="D55" s="118" t="s">
        <v>539</v>
      </c>
    </row>
    <row r="56" spans="1:4" x14ac:dyDescent="0.15">
      <c r="A56" s="118" t="s">
        <v>1006</v>
      </c>
      <c r="B56" s="118" t="s">
        <v>1007</v>
      </c>
      <c r="C56" s="118" t="s">
        <v>1878</v>
      </c>
      <c r="D56" s="118" t="s">
        <v>539</v>
      </c>
    </row>
    <row r="57" spans="1:4" x14ac:dyDescent="0.15">
      <c r="A57" s="118" t="s">
        <v>1049</v>
      </c>
      <c r="B57" s="118" t="s">
        <v>2128</v>
      </c>
      <c r="C57" s="118" t="s">
        <v>1878</v>
      </c>
      <c r="D57" s="118" t="s">
        <v>539</v>
      </c>
    </row>
    <row r="58" spans="1:4" x14ac:dyDescent="0.15">
      <c r="A58" s="118" t="s">
        <v>1050</v>
      </c>
      <c r="B58" s="118" t="s">
        <v>441</v>
      </c>
      <c r="C58" s="118" t="s">
        <v>1878</v>
      </c>
      <c r="D58" s="118" t="s">
        <v>1559</v>
      </c>
    </row>
    <row r="59" spans="1:4" x14ac:dyDescent="0.15">
      <c r="A59" s="118"/>
      <c r="B59" s="118"/>
      <c r="C59" s="118"/>
      <c r="D59" s="118" t="s">
        <v>539</v>
      </c>
    </row>
    <row r="60" spans="1:4" x14ac:dyDescent="0.15">
      <c r="A60" s="118" t="s">
        <v>1051</v>
      </c>
      <c r="B60" s="118" t="s">
        <v>442</v>
      </c>
      <c r="C60" s="118" t="s">
        <v>1878</v>
      </c>
      <c r="D60" s="118" t="s">
        <v>539</v>
      </c>
    </row>
    <row r="61" spans="1:4" x14ac:dyDescent="0.15">
      <c r="A61" s="118" t="s">
        <v>1052</v>
      </c>
      <c r="B61" s="118" t="s">
        <v>443</v>
      </c>
      <c r="C61" s="118" t="s">
        <v>1878</v>
      </c>
      <c r="D61" s="118" t="s">
        <v>539</v>
      </c>
    </row>
    <row r="62" spans="1:4" x14ac:dyDescent="0.15">
      <c r="A62" s="118" t="s">
        <v>1053</v>
      </c>
      <c r="B62" s="118" t="s">
        <v>444</v>
      </c>
      <c r="C62" s="118" t="s">
        <v>1878</v>
      </c>
      <c r="D62" s="118" t="s">
        <v>539</v>
      </c>
    </row>
    <row r="63" spans="1:4" x14ac:dyDescent="0.15">
      <c r="A63" s="118" t="s">
        <v>1054</v>
      </c>
      <c r="B63" s="118" t="s">
        <v>445</v>
      </c>
      <c r="C63" s="118" t="s">
        <v>1878</v>
      </c>
      <c r="D63" s="118" t="s">
        <v>539</v>
      </c>
    </row>
    <row r="64" spans="1:4" x14ac:dyDescent="0.15">
      <c r="A64" s="118" t="s">
        <v>1055</v>
      </c>
      <c r="B64" s="118" t="s">
        <v>446</v>
      </c>
      <c r="C64" s="118" t="s">
        <v>1878</v>
      </c>
      <c r="D64" s="118" t="s">
        <v>539</v>
      </c>
    </row>
    <row r="65" spans="1:4" x14ac:dyDescent="0.15">
      <c r="A65" s="118" t="s">
        <v>1056</v>
      </c>
      <c r="B65" s="118" t="s">
        <v>447</v>
      </c>
      <c r="C65" s="118" t="s">
        <v>1878</v>
      </c>
      <c r="D65" s="118" t="s">
        <v>539</v>
      </c>
    </row>
    <row r="66" spans="1:4" x14ac:dyDescent="0.15">
      <c r="A66" s="118" t="s">
        <v>1057</v>
      </c>
      <c r="B66" s="118" t="s">
        <v>448</v>
      </c>
      <c r="C66" s="118" t="s">
        <v>1878</v>
      </c>
      <c r="D66" s="118" t="s">
        <v>539</v>
      </c>
    </row>
    <row r="67" spans="1:4" x14ac:dyDescent="0.15">
      <c r="A67" s="118" t="s">
        <v>150</v>
      </c>
      <c r="B67" s="118" t="s">
        <v>151</v>
      </c>
      <c r="C67" s="118" t="s">
        <v>1878</v>
      </c>
      <c r="D67" s="118" t="s">
        <v>1559</v>
      </c>
    </row>
    <row r="68" spans="1:4" x14ac:dyDescent="0.15">
      <c r="A68" s="118"/>
      <c r="B68" s="118"/>
      <c r="C68" s="118"/>
      <c r="D68" s="118" t="s">
        <v>539</v>
      </c>
    </row>
    <row r="69" spans="1:4" x14ac:dyDescent="0.15">
      <c r="A69" s="118" t="s">
        <v>152</v>
      </c>
      <c r="B69" s="118" t="s">
        <v>153</v>
      </c>
      <c r="C69" s="118" t="s">
        <v>1878</v>
      </c>
      <c r="D69" s="118" t="s">
        <v>539</v>
      </c>
    </row>
    <row r="70" spans="1:4" x14ac:dyDescent="0.15">
      <c r="A70" s="118" t="s">
        <v>154</v>
      </c>
      <c r="B70" s="118" t="s">
        <v>155</v>
      </c>
      <c r="C70" s="118" t="s">
        <v>1878</v>
      </c>
      <c r="D70" s="118" t="s">
        <v>1559</v>
      </c>
    </row>
    <row r="71" spans="1:4" x14ac:dyDescent="0.15">
      <c r="A71" s="118"/>
      <c r="B71" s="118"/>
      <c r="C71" s="118"/>
      <c r="D71" s="118" t="s">
        <v>539</v>
      </c>
    </row>
    <row r="72" spans="1:4" x14ac:dyDescent="0.15">
      <c r="A72" s="118" t="s">
        <v>1058</v>
      </c>
      <c r="B72" s="119" t="s">
        <v>2103</v>
      </c>
      <c r="C72" s="119" t="s">
        <v>1878</v>
      </c>
      <c r="D72" s="119" t="s">
        <v>539</v>
      </c>
    </row>
    <row r="73" spans="1:4" x14ac:dyDescent="0.15">
      <c r="A73" s="118" t="s">
        <v>156</v>
      </c>
      <c r="B73" s="118" t="s">
        <v>157</v>
      </c>
      <c r="C73" s="118" t="s">
        <v>1878</v>
      </c>
      <c r="D73" s="118" t="s">
        <v>1559</v>
      </c>
    </row>
    <row r="74" spans="1:4" x14ac:dyDescent="0.15">
      <c r="A74" s="118"/>
      <c r="B74" s="118"/>
      <c r="C74" s="118"/>
      <c r="D74" s="118" t="s">
        <v>539</v>
      </c>
    </row>
    <row r="75" spans="1:4" x14ac:dyDescent="0.15">
      <c r="A75" s="118" t="s">
        <v>1071</v>
      </c>
      <c r="B75" s="118" t="s">
        <v>2109</v>
      </c>
      <c r="C75" s="118" t="s">
        <v>1878</v>
      </c>
      <c r="D75" s="118" t="s">
        <v>539</v>
      </c>
    </row>
    <row r="76" spans="1:4" x14ac:dyDescent="0.15">
      <c r="A76" s="118" t="s">
        <v>1072</v>
      </c>
      <c r="B76" s="118" t="s">
        <v>2129</v>
      </c>
      <c r="C76" s="118" t="s">
        <v>1878</v>
      </c>
      <c r="D76" s="118" t="s">
        <v>539</v>
      </c>
    </row>
    <row r="77" spans="1:4" x14ac:dyDescent="0.15">
      <c r="A77" s="118" t="s">
        <v>158</v>
      </c>
      <c r="B77" s="118" t="s">
        <v>159</v>
      </c>
      <c r="C77" s="118" t="s">
        <v>1878</v>
      </c>
      <c r="D77" s="118" t="s">
        <v>539</v>
      </c>
    </row>
    <row r="78" spans="1:4" x14ac:dyDescent="0.15">
      <c r="A78" s="118" t="s">
        <v>1073</v>
      </c>
      <c r="B78" s="118" t="s">
        <v>2130</v>
      </c>
      <c r="C78" s="118" t="s">
        <v>1878</v>
      </c>
      <c r="D78" s="118" t="s">
        <v>539</v>
      </c>
    </row>
    <row r="79" spans="1:4" x14ac:dyDescent="0.15">
      <c r="A79" s="118" t="s">
        <v>160</v>
      </c>
      <c r="B79" s="118" t="s">
        <v>161</v>
      </c>
      <c r="C79" s="118" t="s">
        <v>1878</v>
      </c>
      <c r="D79" s="118" t="s">
        <v>539</v>
      </c>
    </row>
    <row r="80" spans="1:4" x14ac:dyDescent="0.15">
      <c r="A80" s="118" t="s">
        <v>162</v>
      </c>
      <c r="B80" s="118" t="s">
        <v>163</v>
      </c>
      <c r="C80" s="118" t="s">
        <v>1878</v>
      </c>
      <c r="D80" s="118" t="s">
        <v>1559</v>
      </c>
    </row>
    <row r="81" spans="1:4" x14ac:dyDescent="0.15">
      <c r="A81" s="118"/>
      <c r="B81" s="118"/>
      <c r="C81" s="118"/>
      <c r="D81" s="118" t="s">
        <v>539</v>
      </c>
    </row>
    <row r="82" spans="1:4" x14ac:dyDescent="0.15">
      <c r="A82" s="118" t="s">
        <v>1074</v>
      </c>
      <c r="B82" s="118" t="s">
        <v>2117</v>
      </c>
      <c r="C82" s="118" t="s">
        <v>1878</v>
      </c>
      <c r="D82" s="118" t="s">
        <v>539</v>
      </c>
    </row>
    <row r="83" spans="1:4" x14ac:dyDescent="0.15">
      <c r="A83" s="118" t="s">
        <v>687</v>
      </c>
      <c r="B83" s="118" t="s">
        <v>688</v>
      </c>
      <c r="C83" s="118" t="s">
        <v>1878</v>
      </c>
      <c r="D83" s="118" t="s">
        <v>539</v>
      </c>
    </row>
    <row r="84" spans="1:4" x14ac:dyDescent="0.15">
      <c r="A84" s="118"/>
      <c r="B84" s="118"/>
      <c r="C84" s="118"/>
      <c r="D84" s="118" t="s">
        <v>1563</v>
      </c>
    </row>
    <row r="85" spans="1:4" x14ac:dyDescent="0.15">
      <c r="A85" s="118" t="s">
        <v>1075</v>
      </c>
      <c r="B85" s="118" t="s">
        <v>2131</v>
      </c>
      <c r="C85" s="118" t="s">
        <v>1878</v>
      </c>
      <c r="D85" s="118" t="s">
        <v>539</v>
      </c>
    </row>
    <row r="86" spans="1:4" x14ac:dyDescent="0.15">
      <c r="A86" s="118" t="s">
        <v>689</v>
      </c>
      <c r="B86" s="118" t="s">
        <v>690</v>
      </c>
      <c r="C86" s="118" t="s">
        <v>1878</v>
      </c>
      <c r="D86" s="118" t="s">
        <v>539</v>
      </c>
    </row>
    <row r="87" spans="1:4" x14ac:dyDescent="0.15">
      <c r="A87" s="118" t="s">
        <v>164</v>
      </c>
      <c r="B87" s="118" t="s">
        <v>165</v>
      </c>
      <c r="C87" s="118" t="s">
        <v>1878</v>
      </c>
      <c r="D87" s="118" t="s">
        <v>539</v>
      </c>
    </row>
    <row r="88" spans="1:4" x14ac:dyDescent="0.15">
      <c r="A88" s="118" t="s">
        <v>1921</v>
      </c>
      <c r="B88" s="118" t="s">
        <v>166</v>
      </c>
      <c r="C88" s="118" t="s">
        <v>1878</v>
      </c>
      <c r="D88" s="118" t="s">
        <v>539</v>
      </c>
    </row>
    <row r="89" spans="1:4" x14ac:dyDescent="0.15">
      <c r="A89" s="118" t="s">
        <v>1076</v>
      </c>
      <c r="B89" s="118" t="s">
        <v>2122</v>
      </c>
      <c r="C89" s="118" t="s">
        <v>1878</v>
      </c>
      <c r="D89" s="118" t="s">
        <v>1559</v>
      </c>
    </row>
    <row r="90" spans="1:4" x14ac:dyDescent="0.15">
      <c r="A90" s="118"/>
      <c r="B90" s="118"/>
      <c r="C90" s="118"/>
      <c r="D90" s="118" t="s">
        <v>540</v>
      </c>
    </row>
    <row r="91" spans="1:4" x14ac:dyDescent="0.15">
      <c r="A91" s="118" t="s">
        <v>1077</v>
      </c>
      <c r="B91" s="118" t="s">
        <v>2106</v>
      </c>
      <c r="C91" s="118" t="s">
        <v>1878</v>
      </c>
      <c r="D91" s="118" t="s">
        <v>1559</v>
      </c>
    </row>
    <row r="92" spans="1:4" x14ac:dyDescent="0.15">
      <c r="A92" s="118"/>
      <c r="B92" s="118"/>
      <c r="C92" s="118"/>
      <c r="D92" s="118" t="s">
        <v>540</v>
      </c>
    </row>
    <row r="93" spans="1:4" x14ac:dyDescent="0.15">
      <c r="A93" s="118" t="s">
        <v>1078</v>
      </c>
      <c r="B93" s="118" t="s">
        <v>2132</v>
      </c>
      <c r="C93" s="118" t="s">
        <v>1878</v>
      </c>
      <c r="D93" s="118" t="s">
        <v>1559</v>
      </c>
    </row>
    <row r="94" spans="1:4" x14ac:dyDescent="0.15">
      <c r="A94" s="118"/>
      <c r="B94" s="118"/>
      <c r="C94" s="118"/>
      <c r="D94" s="118" t="s">
        <v>540</v>
      </c>
    </row>
    <row r="95" spans="1:4" x14ac:dyDescent="0.15">
      <c r="A95" s="118" t="s">
        <v>1079</v>
      </c>
      <c r="B95" s="118" t="s">
        <v>2115</v>
      </c>
      <c r="C95" s="118" t="s">
        <v>1878</v>
      </c>
      <c r="D95" s="118" t="s">
        <v>1559</v>
      </c>
    </row>
    <row r="96" spans="1:4" x14ac:dyDescent="0.15">
      <c r="A96" s="118"/>
      <c r="B96" s="118"/>
      <c r="C96" s="118"/>
      <c r="D96" s="118" t="s">
        <v>540</v>
      </c>
    </row>
    <row r="97" spans="1:4" x14ac:dyDescent="0.15">
      <c r="A97" s="118" t="s">
        <v>1080</v>
      </c>
      <c r="B97" s="118" t="s">
        <v>2133</v>
      </c>
      <c r="C97" s="118" t="s">
        <v>1878</v>
      </c>
      <c r="D97" s="118" t="s">
        <v>1559</v>
      </c>
    </row>
    <row r="98" spans="1:4" x14ac:dyDescent="0.15">
      <c r="A98" s="118"/>
      <c r="B98" s="118"/>
      <c r="C98" s="118"/>
      <c r="D98" s="118" t="s">
        <v>540</v>
      </c>
    </row>
    <row r="99" spans="1:4" x14ac:dyDescent="0.15">
      <c r="A99" s="118" t="s">
        <v>1081</v>
      </c>
      <c r="B99" s="118" t="s">
        <v>2116</v>
      </c>
      <c r="C99" s="118" t="s">
        <v>1878</v>
      </c>
      <c r="D99" s="118" t="s">
        <v>1559</v>
      </c>
    </row>
    <row r="100" spans="1:4" x14ac:dyDescent="0.15">
      <c r="A100" s="118"/>
      <c r="B100" s="118"/>
      <c r="C100" s="118"/>
      <c r="D100" s="118" t="s">
        <v>540</v>
      </c>
    </row>
    <row r="101" spans="1:4" x14ac:dyDescent="0.15">
      <c r="A101" s="118" t="s">
        <v>1286</v>
      </c>
      <c r="B101" s="118" t="s">
        <v>1287</v>
      </c>
      <c r="C101" s="118" t="s">
        <v>1879</v>
      </c>
      <c r="D101" s="118" t="s">
        <v>1559</v>
      </c>
    </row>
    <row r="102" spans="1:4" x14ac:dyDescent="0.15">
      <c r="A102" s="118" t="s">
        <v>1887</v>
      </c>
      <c r="B102" s="118" t="s">
        <v>1888</v>
      </c>
      <c r="C102" s="118" t="s">
        <v>1879</v>
      </c>
      <c r="D102" s="118" t="s">
        <v>1559</v>
      </c>
    </row>
    <row r="103" spans="1:4" x14ac:dyDescent="0.15">
      <c r="A103" s="118" t="s">
        <v>1889</v>
      </c>
      <c r="B103" s="118" t="s">
        <v>1890</v>
      </c>
      <c r="C103" s="118" t="s">
        <v>1879</v>
      </c>
      <c r="D103" s="118" t="s">
        <v>1559</v>
      </c>
    </row>
    <row r="104" spans="1:4" x14ac:dyDescent="0.15">
      <c r="A104" s="118" t="s">
        <v>2141</v>
      </c>
      <c r="B104" s="119" t="s">
        <v>1891</v>
      </c>
      <c r="C104" s="118" t="s">
        <v>1879</v>
      </c>
      <c r="D104" s="118" t="s">
        <v>1559</v>
      </c>
    </row>
    <row r="105" spans="1:4" x14ac:dyDescent="0.15">
      <c r="A105" s="118" t="s">
        <v>613</v>
      </c>
      <c r="B105" s="124" t="s">
        <v>614</v>
      </c>
      <c r="C105" s="118" t="s">
        <v>1879</v>
      </c>
      <c r="D105" s="118" t="s">
        <v>1559</v>
      </c>
    </row>
    <row r="106" spans="1:4" x14ac:dyDescent="0.15">
      <c r="A106" s="118" t="s">
        <v>615</v>
      </c>
      <c r="B106" s="118" t="s">
        <v>616</v>
      </c>
      <c r="C106" s="118" t="s">
        <v>1879</v>
      </c>
      <c r="D106" s="118" t="s">
        <v>1559</v>
      </c>
    </row>
    <row r="107" spans="1:4" x14ac:dyDescent="0.15">
      <c r="A107" s="118" t="s">
        <v>603</v>
      </c>
      <c r="B107" s="118" t="s">
        <v>604</v>
      </c>
      <c r="C107" s="118" t="s">
        <v>1879</v>
      </c>
      <c r="D107" s="118" t="s">
        <v>1559</v>
      </c>
    </row>
    <row r="108" spans="1:4" x14ac:dyDescent="0.15">
      <c r="A108" s="118" t="s">
        <v>533</v>
      </c>
      <c r="B108" s="118" t="s">
        <v>534</v>
      </c>
      <c r="C108" s="118" t="s">
        <v>1879</v>
      </c>
      <c r="D108" s="118" t="s">
        <v>1559</v>
      </c>
    </row>
    <row r="109" spans="1:4" x14ac:dyDescent="0.15">
      <c r="A109" s="118" t="s">
        <v>73</v>
      </c>
      <c r="B109" s="118" t="s">
        <v>74</v>
      </c>
      <c r="C109" s="118" t="s">
        <v>1879</v>
      </c>
      <c r="D109" s="118" t="s">
        <v>1559</v>
      </c>
    </row>
    <row r="110" spans="1:4" x14ac:dyDescent="0.15">
      <c r="A110" s="118" t="s">
        <v>993</v>
      </c>
      <c r="B110" s="118" t="s">
        <v>994</v>
      </c>
      <c r="C110" s="118" t="s">
        <v>1879</v>
      </c>
      <c r="D110" s="118" t="s">
        <v>1559</v>
      </c>
    </row>
    <row r="111" spans="1:4" x14ac:dyDescent="0.15">
      <c r="A111" s="118" t="s">
        <v>995</v>
      </c>
      <c r="B111" s="118" t="s">
        <v>996</v>
      </c>
      <c r="C111" s="118" t="s">
        <v>1879</v>
      </c>
      <c r="D111" s="118" t="s">
        <v>1559</v>
      </c>
    </row>
    <row r="112" spans="1:4" x14ac:dyDescent="0.15">
      <c r="A112" s="118" t="s">
        <v>932</v>
      </c>
      <c r="B112" s="118" t="s">
        <v>933</v>
      </c>
      <c r="C112" s="118" t="s">
        <v>1879</v>
      </c>
      <c r="D112" s="118" t="s">
        <v>1559</v>
      </c>
    </row>
    <row r="113" spans="1:4" x14ac:dyDescent="0.15">
      <c r="A113" s="118"/>
      <c r="B113" s="118"/>
      <c r="C113" s="118"/>
      <c r="D113" s="118" t="s">
        <v>542</v>
      </c>
    </row>
    <row r="114" spans="1:4" x14ac:dyDescent="0.15">
      <c r="A114" s="118"/>
      <c r="B114" s="118"/>
      <c r="C114" s="118"/>
      <c r="D114" s="118" t="s">
        <v>1563</v>
      </c>
    </row>
    <row r="115" spans="1:4" x14ac:dyDescent="0.15">
      <c r="A115" s="118" t="s">
        <v>1766</v>
      </c>
      <c r="B115" s="118" t="s">
        <v>1767</v>
      </c>
      <c r="C115" s="118" t="s">
        <v>1879</v>
      </c>
      <c r="D115" s="118" t="s">
        <v>1559</v>
      </c>
    </row>
    <row r="116" spans="1:4" x14ac:dyDescent="0.15">
      <c r="A116" s="118" t="s">
        <v>543</v>
      </c>
      <c r="B116" s="118" t="s">
        <v>988</v>
      </c>
      <c r="C116" s="118" t="s">
        <v>1879</v>
      </c>
      <c r="D116" s="118" t="s">
        <v>1559</v>
      </c>
    </row>
    <row r="117" spans="1:4" x14ac:dyDescent="0.15">
      <c r="A117" s="118" t="s">
        <v>544</v>
      </c>
      <c r="B117" s="118" t="s">
        <v>1285</v>
      </c>
      <c r="C117" s="118" t="s">
        <v>1879</v>
      </c>
      <c r="D117" s="118" t="s">
        <v>1559</v>
      </c>
    </row>
    <row r="118" spans="1:4" x14ac:dyDescent="0.15">
      <c r="A118" s="118"/>
      <c r="B118" s="118"/>
      <c r="C118" s="118"/>
      <c r="D118" s="118" t="s">
        <v>1562</v>
      </c>
    </row>
    <row r="119" spans="1:4" x14ac:dyDescent="0.15">
      <c r="A119" s="118" t="s">
        <v>545</v>
      </c>
      <c r="B119" s="118" t="s">
        <v>1284</v>
      </c>
      <c r="C119" s="118" t="s">
        <v>1879</v>
      </c>
      <c r="D119" s="118" t="s">
        <v>1559</v>
      </c>
    </row>
    <row r="120" spans="1:4" x14ac:dyDescent="0.15">
      <c r="A120" s="118" t="s">
        <v>546</v>
      </c>
      <c r="B120" s="118" t="s">
        <v>934</v>
      </c>
      <c r="C120" s="118" t="s">
        <v>1879</v>
      </c>
      <c r="D120" s="118" t="s">
        <v>1559</v>
      </c>
    </row>
    <row r="121" spans="1:4" x14ac:dyDescent="0.15">
      <c r="A121" s="118"/>
      <c r="B121" s="118"/>
      <c r="C121" s="118"/>
      <c r="D121" s="118" t="s">
        <v>542</v>
      </c>
    </row>
    <row r="122" spans="1:4" x14ac:dyDescent="0.15">
      <c r="A122" s="118"/>
      <c r="B122" s="118"/>
      <c r="C122" s="118"/>
      <c r="D122" s="118" t="s">
        <v>1562</v>
      </c>
    </row>
    <row r="123" spans="1:4" x14ac:dyDescent="0.15">
      <c r="A123" s="118" t="s">
        <v>547</v>
      </c>
      <c r="B123" s="118" t="s">
        <v>935</v>
      </c>
      <c r="C123" s="118" t="s">
        <v>1879</v>
      </c>
      <c r="D123" s="118" t="s">
        <v>1559</v>
      </c>
    </row>
    <row r="124" spans="1:4" x14ac:dyDescent="0.15">
      <c r="A124" s="118" t="s">
        <v>2148</v>
      </c>
      <c r="B124" s="118" t="s">
        <v>1385</v>
      </c>
      <c r="C124" s="118" t="s">
        <v>1879</v>
      </c>
      <c r="D124" s="118" t="s">
        <v>1559</v>
      </c>
    </row>
    <row r="125" spans="1:4" x14ac:dyDescent="0.15">
      <c r="A125" s="118" t="s">
        <v>2149</v>
      </c>
      <c r="B125" s="118" t="s">
        <v>1387</v>
      </c>
      <c r="C125" s="118" t="s">
        <v>1879</v>
      </c>
      <c r="D125" s="118" t="s">
        <v>1559</v>
      </c>
    </row>
    <row r="126" spans="1:4" x14ac:dyDescent="0.15">
      <c r="A126" s="118" t="s">
        <v>685</v>
      </c>
      <c r="B126" s="118" t="s">
        <v>686</v>
      </c>
      <c r="C126" s="118" t="s">
        <v>1879</v>
      </c>
      <c r="D126" s="118" t="s">
        <v>1559</v>
      </c>
    </row>
    <row r="127" spans="1:4" x14ac:dyDescent="0.15">
      <c r="A127" s="118" t="s">
        <v>683</v>
      </c>
      <c r="B127" s="118" t="s">
        <v>684</v>
      </c>
      <c r="C127" s="118" t="s">
        <v>1879</v>
      </c>
      <c r="D127" s="118" t="s">
        <v>1559</v>
      </c>
    </row>
    <row r="128" spans="1:4" x14ac:dyDescent="0.15">
      <c r="A128" s="118" t="s">
        <v>1394</v>
      </c>
      <c r="B128" s="118" t="s">
        <v>1389</v>
      </c>
      <c r="C128" s="118" t="s">
        <v>1879</v>
      </c>
      <c r="D128" s="118" t="s">
        <v>1559</v>
      </c>
    </row>
    <row r="129" spans="1:4" x14ac:dyDescent="0.15">
      <c r="A129" s="118" t="s">
        <v>735</v>
      </c>
      <c r="B129" s="118" t="s">
        <v>747</v>
      </c>
      <c r="C129" s="118" t="s">
        <v>1879</v>
      </c>
      <c r="D129" s="118" t="s">
        <v>1559</v>
      </c>
    </row>
    <row r="130" spans="1:4" x14ac:dyDescent="0.15">
      <c r="A130" s="118" t="s">
        <v>736</v>
      </c>
      <c r="B130" s="118" t="s">
        <v>748</v>
      </c>
      <c r="C130" s="118" t="s">
        <v>1879</v>
      </c>
      <c r="D130" s="118" t="s">
        <v>1559</v>
      </c>
    </row>
    <row r="131" spans="1:4" x14ac:dyDescent="0.15">
      <c r="A131" s="118" t="s">
        <v>1392</v>
      </c>
      <c r="B131" s="118" t="s">
        <v>1386</v>
      </c>
      <c r="C131" s="118" t="s">
        <v>1879</v>
      </c>
      <c r="D131" s="118" t="s">
        <v>1559</v>
      </c>
    </row>
    <row r="132" spans="1:4" x14ac:dyDescent="0.15">
      <c r="A132" s="118" t="s">
        <v>1393</v>
      </c>
      <c r="B132" s="118" t="s">
        <v>1388</v>
      </c>
      <c r="C132" s="118" t="s">
        <v>1879</v>
      </c>
      <c r="D132" s="118" t="s">
        <v>1559</v>
      </c>
    </row>
    <row r="133" spans="1:4" x14ac:dyDescent="0.15">
      <c r="A133" s="118" t="s">
        <v>548</v>
      </c>
      <c r="B133" s="118" t="s">
        <v>2108</v>
      </c>
      <c r="C133" s="118" t="s">
        <v>1879</v>
      </c>
      <c r="D133" s="118" t="s">
        <v>1559</v>
      </c>
    </row>
    <row r="134" spans="1:4" x14ac:dyDescent="0.15">
      <c r="A134" s="118" t="s">
        <v>549</v>
      </c>
      <c r="B134" s="118" t="s">
        <v>2107</v>
      </c>
      <c r="C134" s="118" t="s">
        <v>1879</v>
      </c>
      <c r="D134" s="118" t="s">
        <v>1559</v>
      </c>
    </row>
    <row r="135" spans="1:4" x14ac:dyDescent="0.15">
      <c r="A135" s="118" t="s">
        <v>550</v>
      </c>
      <c r="B135" s="118" t="s">
        <v>2134</v>
      </c>
      <c r="C135" s="118" t="s">
        <v>1879</v>
      </c>
      <c r="D135" s="118" t="s">
        <v>1559</v>
      </c>
    </row>
    <row r="136" spans="1:4" x14ac:dyDescent="0.15">
      <c r="A136" s="118" t="s">
        <v>551</v>
      </c>
      <c r="B136" s="118" t="s">
        <v>1384</v>
      </c>
      <c r="C136" s="118" t="s">
        <v>1879</v>
      </c>
      <c r="D136" s="118" t="s">
        <v>1559</v>
      </c>
    </row>
    <row r="137" spans="1:4" x14ac:dyDescent="0.15">
      <c r="A137" s="118" t="s">
        <v>875</v>
      </c>
      <c r="B137" s="118" t="s">
        <v>876</v>
      </c>
      <c r="C137" s="118" t="s">
        <v>1879</v>
      </c>
      <c r="D137" s="118" t="s">
        <v>1559</v>
      </c>
    </row>
    <row r="138" spans="1:4" x14ac:dyDescent="0.15">
      <c r="A138" s="118" t="s">
        <v>865</v>
      </c>
      <c r="B138" s="118" t="s">
        <v>866</v>
      </c>
      <c r="C138" s="118" t="s">
        <v>1879</v>
      </c>
      <c r="D138" s="118" t="s">
        <v>1559</v>
      </c>
    </row>
    <row r="139" spans="1:4" x14ac:dyDescent="0.15">
      <c r="A139" s="118" t="s">
        <v>877</v>
      </c>
      <c r="B139" s="118" t="s">
        <v>878</v>
      </c>
      <c r="C139" s="118" t="s">
        <v>1879</v>
      </c>
      <c r="D139" s="118" t="s">
        <v>1559</v>
      </c>
    </row>
    <row r="140" spans="1:4" x14ac:dyDescent="0.15">
      <c r="A140" s="118" t="s">
        <v>879</v>
      </c>
      <c r="B140" s="118" t="s">
        <v>880</v>
      </c>
      <c r="C140" s="118" t="s">
        <v>1879</v>
      </c>
      <c r="D140" s="118" t="s">
        <v>1559</v>
      </c>
    </row>
    <row r="141" spans="1:4" x14ac:dyDescent="0.15">
      <c r="A141" s="118" t="s">
        <v>867</v>
      </c>
      <c r="B141" s="118" t="s">
        <v>870</v>
      </c>
      <c r="C141" s="118" t="s">
        <v>1879</v>
      </c>
      <c r="D141" s="118" t="s">
        <v>1559</v>
      </c>
    </row>
    <row r="142" spans="1:4" x14ac:dyDescent="0.15">
      <c r="A142" s="118" t="s">
        <v>471</v>
      </c>
      <c r="B142" s="118" t="s">
        <v>472</v>
      </c>
      <c r="C142" s="118" t="s">
        <v>1879</v>
      </c>
      <c r="D142" s="118" t="s">
        <v>1559</v>
      </c>
    </row>
    <row r="143" spans="1:4" x14ac:dyDescent="0.15">
      <c r="A143" s="118" t="s">
        <v>871</v>
      </c>
      <c r="B143" s="118" t="s">
        <v>872</v>
      </c>
      <c r="C143" s="118" t="s">
        <v>1879</v>
      </c>
      <c r="D143" s="118" t="s">
        <v>1559</v>
      </c>
    </row>
    <row r="144" spans="1:4" x14ac:dyDescent="0.15">
      <c r="A144" s="118" t="s">
        <v>873</v>
      </c>
      <c r="B144" s="118" t="s">
        <v>874</v>
      </c>
      <c r="C144" s="118" t="s">
        <v>1879</v>
      </c>
      <c r="D144" s="118" t="s">
        <v>1559</v>
      </c>
    </row>
    <row r="145" spans="1:4" x14ac:dyDescent="0.15">
      <c r="A145" s="118" t="s">
        <v>863</v>
      </c>
      <c r="B145" s="118" t="s">
        <v>864</v>
      </c>
      <c r="C145" s="118" t="s">
        <v>1879</v>
      </c>
      <c r="D145" s="118" t="s">
        <v>1559</v>
      </c>
    </row>
    <row r="146" spans="1:4" x14ac:dyDescent="0.15">
      <c r="A146" s="118" t="s">
        <v>885</v>
      </c>
      <c r="B146" s="118" t="s">
        <v>886</v>
      </c>
      <c r="C146" s="118" t="s">
        <v>1879</v>
      </c>
      <c r="D146" s="118" t="s">
        <v>1559</v>
      </c>
    </row>
    <row r="147" spans="1:4" x14ac:dyDescent="0.15">
      <c r="A147" s="118" t="s">
        <v>881</v>
      </c>
      <c r="B147" s="118" t="s">
        <v>882</v>
      </c>
      <c r="C147" s="118" t="s">
        <v>1879</v>
      </c>
      <c r="D147" s="118" t="s">
        <v>1559</v>
      </c>
    </row>
    <row r="148" spans="1:4" x14ac:dyDescent="0.15">
      <c r="A148" s="118" t="s">
        <v>467</v>
      </c>
      <c r="B148" s="118" t="s">
        <v>468</v>
      </c>
      <c r="C148" s="118" t="s">
        <v>1879</v>
      </c>
      <c r="D148" s="118" t="s">
        <v>1559</v>
      </c>
    </row>
    <row r="149" spans="1:4" x14ac:dyDescent="0.15">
      <c r="A149" s="118" t="s">
        <v>883</v>
      </c>
      <c r="B149" s="118" t="s">
        <v>884</v>
      </c>
      <c r="C149" s="118" t="s">
        <v>1879</v>
      </c>
      <c r="D149" s="118" t="s">
        <v>1559</v>
      </c>
    </row>
    <row r="150" spans="1:4" x14ac:dyDescent="0.15">
      <c r="A150" s="118" t="s">
        <v>469</v>
      </c>
      <c r="B150" s="118" t="s">
        <v>470</v>
      </c>
      <c r="C150" s="118" t="s">
        <v>1879</v>
      </c>
      <c r="D150" s="118" t="s">
        <v>1559</v>
      </c>
    </row>
    <row r="151" spans="1:4" x14ac:dyDescent="0.15">
      <c r="A151" s="118" t="s">
        <v>1252</v>
      </c>
      <c r="B151" s="118" t="s">
        <v>1253</v>
      </c>
      <c r="C151" s="118" t="s">
        <v>1879</v>
      </c>
      <c r="D151" s="118" t="s">
        <v>1559</v>
      </c>
    </row>
    <row r="152" spans="1:4" x14ac:dyDescent="0.15">
      <c r="A152" s="118" t="s">
        <v>1244</v>
      </c>
      <c r="B152" s="118" t="s">
        <v>1245</v>
      </c>
      <c r="C152" s="118" t="s">
        <v>1879</v>
      </c>
      <c r="D152" s="118" t="s">
        <v>1559</v>
      </c>
    </row>
    <row r="153" spans="1:4" x14ac:dyDescent="0.15">
      <c r="A153" s="118" t="s">
        <v>1274</v>
      </c>
      <c r="B153" s="118" t="s">
        <v>1275</v>
      </c>
      <c r="C153" s="118" t="s">
        <v>1879</v>
      </c>
      <c r="D153" s="118" t="s">
        <v>1559</v>
      </c>
    </row>
    <row r="154" spans="1:4" x14ac:dyDescent="0.15">
      <c r="A154" s="118" t="s">
        <v>1276</v>
      </c>
      <c r="B154" s="118" t="s">
        <v>1277</v>
      </c>
      <c r="C154" s="118" t="s">
        <v>1879</v>
      </c>
      <c r="D154" s="118" t="s">
        <v>1559</v>
      </c>
    </row>
    <row r="155" spans="1:4" x14ac:dyDescent="0.15">
      <c r="A155" s="118" t="s">
        <v>1278</v>
      </c>
      <c r="B155" s="118" t="s">
        <v>1279</v>
      </c>
      <c r="C155" s="118" t="s">
        <v>1879</v>
      </c>
      <c r="D155" s="118" t="s">
        <v>1559</v>
      </c>
    </row>
    <row r="156" spans="1:4" x14ac:dyDescent="0.15">
      <c r="A156" s="118" t="s">
        <v>1241</v>
      </c>
      <c r="B156" s="118" t="s">
        <v>1243</v>
      </c>
      <c r="C156" s="118" t="s">
        <v>1879</v>
      </c>
      <c r="D156" s="118" t="s">
        <v>1559</v>
      </c>
    </row>
    <row r="157" spans="1:4" x14ac:dyDescent="0.15">
      <c r="A157" s="118" t="s">
        <v>1254</v>
      </c>
      <c r="B157" s="119" t="s">
        <v>1255</v>
      </c>
      <c r="C157" s="118" t="s">
        <v>1879</v>
      </c>
      <c r="D157" s="118" t="s">
        <v>1559</v>
      </c>
    </row>
    <row r="158" spans="1:4" x14ac:dyDescent="0.15">
      <c r="A158" s="118" t="s">
        <v>1246</v>
      </c>
      <c r="B158" s="124" t="s">
        <v>1247</v>
      </c>
      <c r="C158" s="118" t="s">
        <v>1879</v>
      </c>
      <c r="D158" s="118" t="s">
        <v>1559</v>
      </c>
    </row>
    <row r="159" spans="1:4" x14ac:dyDescent="0.15">
      <c r="A159" s="118" t="s">
        <v>1250</v>
      </c>
      <c r="B159" s="118" t="s">
        <v>1251</v>
      </c>
      <c r="C159" s="118" t="s">
        <v>1879</v>
      </c>
      <c r="D159" s="118" t="s">
        <v>1559</v>
      </c>
    </row>
    <row r="160" spans="1:4" x14ac:dyDescent="0.15">
      <c r="A160" s="118" t="s">
        <v>1248</v>
      </c>
      <c r="B160" s="118" t="s">
        <v>1249</v>
      </c>
      <c r="C160" s="118" t="s">
        <v>1879</v>
      </c>
      <c r="D160" s="118" t="s">
        <v>1559</v>
      </c>
    </row>
    <row r="161" spans="1:4" x14ac:dyDescent="0.15">
      <c r="A161" s="118" t="s">
        <v>1256</v>
      </c>
      <c r="B161" s="118" t="s">
        <v>1257</v>
      </c>
      <c r="C161" s="118" t="s">
        <v>1879</v>
      </c>
      <c r="D161" s="118" t="s">
        <v>1559</v>
      </c>
    </row>
    <row r="162" spans="1:4" x14ac:dyDescent="0.15">
      <c r="A162" s="118" t="s">
        <v>1258</v>
      </c>
      <c r="B162" s="118" t="s">
        <v>1259</v>
      </c>
      <c r="C162" s="118" t="s">
        <v>1879</v>
      </c>
      <c r="D162" s="118" t="s">
        <v>1559</v>
      </c>
    </row>
    <row r="163" spans="1:4" x14ac:dyDescent="0.15">
      <c r="A163" s="118" t="s">
        <v>1268</v>
      </c>
      <c r="B163" s="118" t="s">
        <v>1269</v>
      </c>
      <c r="C163" s="118" t="s">
        <v>1879</v>
      </c>
      <c r="D163" s="118" t="s">
        <v>1559</v>
      </c>
    </row>
    <row r="164" spans="1:4" x14ac:dyDescent="0.15">
      <c r="A164" s="118" t="s">
        <v>1270</v>
      </c>
      <c r="B164" s="118" t="s">
        <v>1271</v>
      </c>
      <c r="C164" s="118" t="s">
        <v>1879</v>
      </c>
      <c r="D164" s="118" t="s">
        <v>1559</v>
      </c>
    </row>
    <row r="165" spans="1:4" x14ac:dyDescent="0.15">
      <c r="A165" s="118" t="s">
        <v>1272</v>
      </c>
      <c r="B165" s="118" t="s">
        <v>1273</v>
      </c>
      <c r="C165" s="118" t="s">
        <v>1879</v>
      </c>
      <c r="D165" s="118" t="s">
        <v>1559</v>
      </c>
    </row>
    <row r="166" spans="1:4" x14ac:dyDescent="0.15">
      <c r="A166" s="118" t="s">
        <v>1260</v>
      </c>
      <c r="B166" s="118" t="s">
        <v>1261</v>
      </c>
      <c r="C166" s="118" t="s">
        <v>1879</v>
      </c>
      <c r="D166" s="118" t="s">
        <v>1559</v>
      </c>
    </row>
    <row r="167" spans="1:4" x14ac:dyDescent="0.15">
      <c r="A167" s="118" t="s">
        <v>1239</v>
      </c>
      <c r="B167" s="118" t="s">
        <v>1240</v>
      </c>
      <c r="C167" s="118" t="s">
        <v>1879</v>
      </c>
      <c r="D167" s="118" t="s">
        <v>1559</v>
      </c>
    </row>
    <row r="168" spans="1:4" x14ac:dyDescent="0.15">
      <c r="A168" s="118" t="s">
        <v>989</v>
      </c>
      <c r="B168" s="118" t="s">
        <v>990</v>
      </c>
      <c r="C168" s="118" t="s">
        <v>1879</v>
      </c>
      <c r="D168" s="118" t="s">
        <v>1559</v>
      </c>
    </row>
    <row r="169" spans="1:4" x14ac:dyDescent="0.15">
      <c r="A169" s="118" t="s">
        <v>991</v>
      </c>
      <c r="B169" s="118" t="s">
        <v>992</v>
      </c>
      <c r="C169" s="118" t="s">
        <v>1879</v>
      </c>
      <c r="D169" s="118" t="s">
        <v>1559</v>
      </c>
    </row>
    <row r="170" spans="1:4" x14ac:dyDescent="0.15">
      <c r="A170" s="118" t="s">
        <v>1892</v>
      </c>
      <c r="B170" s="118" t="s">
        <v>1893</v>
      </c>
      <c r="C170" s="118" t="s">
        <v>1879</v>
      </c>
      <c r="D170" s="118" t="s">
        <v>1559</v>
      </c>
    </row>
    <row r="171" spans="1:4" x14ac:dyDescent="0.15">
      <c r="A171" s="118" t="s">
        <v>315</v>
      </c>
      <c r="B171" s="118" t="s">
        <v>323</v>
      </c>
      <c r="C171" s="118" t="s">
        <v>1879</v>
      </c>
      <c r="D171" s="118" t="s">
        <v>1559</v>
      </c>
    </row>
    <row r="172" spans="1:4" x14ac:dyDescent="0.15">
      <c r="A172" s="118" t="s">
        <v>317</v>
      </c>
      <c r="B172" s="118" t="s">
        <v>325</v>
      </c>
      <c r="C172" s="118" t="s">
        <v>1879</v>
      </c>
      <c r="D172" s="118" t="s">
        <v>1559</v>
      </c>
    </row>
    <row r="173" spans="1:4" x14ac:dyDescent="0.15">
      <c r="A173" s="118" t="s">
        <v>1894</v>
      </c>
      <c r="B173" s="118" t="s">
        <v>1895</v>
      </c>
      <c r="C173" s="118" t="s">
        <v>1879</v>
      </c>
      <c r="D173" s="118" t="s">
        <v>1559</v>
      </c>
    </row>
    <row r="174" spans="1:4" x14ac:dyDescent="0.15">
      <c r="A174" s="118" t="s">
        <v>1752</v>
      </c>
      <c r="B174" s="118" t="s">
        <v>1753</v>
      </c>
      <c r="C174" s="118" t="s">
        <v>1879</v>
      </c>
      <c r="D174" s="118" t="s">
        <v>1559</v>
      </c>
    </row>
    <row r="175" spans="1:4" x14ac:dyDescent="0.15">
      <c r="A175" s="118" t="s">
        <v>1772</v>
      </c>
      <c r="B175" s="118" t="s">
        <v>1773</v>
      </c>
      <c r="C175" s="118" t="s">
        <v>1879</v>
      </c>
      <c r="D175" s="118" t="s">
        <v>1559</v>
      </c>
    </row>
    <row r="176" spans="1:4" x14ac:dyDescent="0.15">
      <c r="A176" s="118" t="s">
        <v>1280</v>
      </c>
      <c r="B176" s="118" t="s">
        <v>1281</v>
      </c>
      <c r="C176" s="118" t="s">
        <v>1879</v>
      </c>
      <c r="D176" s="118" t="s">
        <v>1559</v>
      </c>
    </row>
    <row r="177" spans="1:4" x14ac:dyDescent="0.15">
      <c r="A177" s="118" t="s">
        <v>1764</v>
      </c>
      <c r="B177" s="118" t="s">
        <v>1765</v>
      </c>
      <c r="C177" s="118" t="s">
        <v>1879</v>
      </c>
      <c r="D177" s="118" t="s">
        <v>1559</v>
      </c>
    </row>
    <row r="178" spans="1:4" x14ac:dyDescent="0.15">
      <c r="A178" s="118" t="s">
        <v>552</v>
      </c>
      <c r="B178" s="118" t="s">
        <v>937</v>
      </c>
      <c r="C178" s="118" t="s">
        <v>1879</v>
      </c>
      <c r="D178" s="118" t="s">
        <v>1559</v>
      </c>
    </row>
    <row r="179" spans="1:4" x14ac:dyDescent="0.15">
      <c r="A179" s="118" t="s">
        <v>553</v>
      </c>
      <c r="B179" s="118" t="s">
        <v>938</v>
      </c>
      <c r="C179" s="118" t="s">
        <v>1879</v>
      </c>
      <c r="D179" s="118" t="s">
        <v>1559</v>
      </c>
    </row>
    <row r="180" spans="1:4" x14ac:dyDescent="0.15">
      <c r="A180" s="118" t="s">
        <v>554</v>
      </c>
      <c r="B180" s="118" t="s">
        <v>939</v>
      </c>
      <c r="C180" s="118" t="s">
        <v>1879</v>
      </c>
      <c r="D180" s="118" t="s">
        <v>1559</v>
      </c>
    </row>
    <row r="181" spans="1:4" x14ac:dyDescent="0.15">
      <c r="A181" s="118" t="s">
        <v>555</v>
      </c>
      <c r="B181" s="118" t="s">
        <v>940</v>
      </c>
      <c r="C181" s="118" t="s">
        <v>1879</v>
      </c>
      <c r="D181" s="118" t="s">
        <v>1559</v>
      </c>
    </row>
    <row r="182" spans="1:4" x14ac:dyDescent="0.15">
      <c r="A182" s="118" t="s">
        <v>556</v>
      </c>
      <c r="B182" s="118" t="s">
        <v>941</v>
      </c>
      <c r="C182" s="118" t="s">
        <v>1879</v>
      </c>
      <c r="D182" s="118" t="s">
        <v>1559</v>
      </c>
    </row>
    <row r="183" spans="1:4" x14ac:dyDescent="0.15">
      <c r="A183" s="118" t="s">
        <v>557</v>
      </c>
      <c r="B183" s="118" t="s">
        <v>942</v>
      </c>
      <c r="C183" s="118" t="s">
        <v>1879</v>
      </c>
      <c r="D183" s="118" t="s">
        <v>1559</v>
      </c>
    </row>
    <row r="184" spans="1:4" x14ac:dyDescent="0.15">
      <c r="A184" s="118" t="s">
        <v>558</v>
      </c>
      <c r="B184" s="118" t="s">
        <v>976</v>
      </c>
      <c r="C184" s="118" t="s">
        <v>1879</v>
      </c>
      <c r="D184" s="118" t="s">
        <v>1559</v>
      </c>
    </row>
    <row r="185" spans="1:4" x14ac:dyDescent="0.15">
      <c r="A185" s="118" t="s">
        <v>559</v>
      </c>
      <c r="B185" s="118" t="s">
        <v>977</v>
      </c>
      <c r="C185" s="118" t="s">
        <v>1879</v>
      </c>
      <c r="D185" s="118" t="s">
        <v>1559</v>
      </c>
    </row>
    <row r="186" spans="1:4" x14ac:dyDescent="0.15">
      <c r="A186" s="118" t="s">
        <v>560</v>
      </c>
      <c r="B186" s="118" t="s">
        <v>978</v>
      </c>
      <c r="C186" s="118" t="s">
        <v>1879</v>
      </c>
      <c r="D186" s="118" t="s">
        <v>1559</v>
      </c>
    </row>
    <row r="187" spans="1:4" x14ac:dyDescent="0.15">
      <c r="A187" s="118" t="s">
        <v>561</v>
      </c>
      <c r="B187" s="118" t="s">
        <v>979</v>
      </c>
      <c r="C187" s="118" t="s">
        <v>1879</v>
      </c>
      <c r="D187" s="118" t="s">
        <v>1559</v>
      </c>
    </row>
    <row r="188" spans="1:4" x14ac:dyDescent="0.15">
      <c r="A188" s="118" t="s">
        <v>562</v>
      </c>
      <c r="B188" s="118" t="s">
        <v>980</v>
      </c>
      <c r="C188" s="118" t="s">
        <v>1879</v>
      </c>
      <c r="D188" s="118" t="s">
        <v>1559</v>
      </c>
    </row>
    <row r="189" spans="1:4" x14ac:dyDescent="0.15">
      <c r="A189" s="118" t="s">
        <v>563</v>
      </c>
      <c r="B189" s="118" t="s">
        <v>936</v>
      </c>
      <c r="C189" s="118" t="s">
        <v>1879</v>
      </c>
      <c r="D189" s="118" t="s">
        <v>1559</v>
      </c>
    </row>
    <row r="190" spans="1:4" x14ac:dyDescent="0.15">
      <c r="A190" s="118" t="s">
        <v>564</v>
      </c>
      <c r="B190" s="118" t="s">
        <v>981</v>
      </c>
      <c r="C190" s="118" t="s">
        <v>1879</v>
      </c>
      <c r="D190" s="118" t="s">
        <v>1559</v>
      </c>
    </row>
    <row r="191" spans="1:4" x14ac:dyDescent="0.15">
      <c r="A191" s="118" t="s">
        <v>565</v>
      </c>
      <c r="B191" s="118" t="s">
        <v>982</v>
      </c>
      <c r="C191" s="118" t="s">
        <v>1879</v>
      </c>
      <c r="D191" s="118" t="s">
        <v>1559</v>
      </c>
    </row>
    <row r="192" spans="1:4" x14ac:dyDescent="0.15">
      <c r="A192" s="118" t="s">
        <v>566</v>
      </c>
      <c r="B192" s="119" t="s">
        <v>898</v>
      </c>
      <c r="C192" s="119" t="s">
        <v>1879</v>
      </c>
      <c r="D192" s="119" t="s">
        <v>1559</v>
      </c>
    </row>
    <row r="193" spans="1:4" x14ac:dyDescent="0.15">
      <c r="A193" s="118" t="s">
        <v>567</v>
      </c>
      <c r="B193" s="118" t="s">
        <v>983</v>
      </c>
      <c r="C193" s="118" t="s">
        <v>1879</v>
      </c>
      <c r="D193" s="118" t="s">
        <v>1559</v>
      </c>
    </row>
    <row r="194" spans="1:4" x14ac:dyDescent="0.15">
      <c r="A194" s="118" t="s">
        <v>568</v>
      </c>
      <c r="B194" s="118" t="s">
        <v>984</v>
      </c>
      <c r="C194" s="118" t="s">
        <v>1879</v>
      </c>
      <c r="D194" s="118" t="s">
        <v>1559</v>
      </c>
    </row>
    <row r="195" spans="1:4" x14ac:dyDescent="0.15">
      <c r="A195" s="118" t="s">
        <v>569</v>
      </c>
      <c r="B195" s="118" t="s">
        <v>985</v>
      </c>
      <c r="C195" s="118" t="s">
        <v>1879</v>
      </c>
      <c r="D195" s="118" t="s">
        <v>1559</v>
      </c>
    </row>
    <row r="196" spans="1:4" x14ac:dyDescent="0.15">
      <c r="A196" s="118" t="s">
        <v>570</v>
      </c>
      <c r="B196" s="118" t="s">
        <v>986</v>
      </c>
      <c r="C196" s="118" t="s">
        <v>1879</v>
      </c>
      <c r="D196" s="118" t="s">
        <v>1559</v>
      </c>
    </row>
    <row r="197" spans="1:4" x14ac:dyDescent="0.15">
      <c r="A197" s="118" t="s">
        <v>571</v>
      </c>
      <c r="B197" s="118" t="s">
        <v>987</v>
      </c>
      <c r="C197" s="118" t="s">
        <v>1879</v>
      </c>
      <c r="D197" s="118" t="s">
        <v>1559</v>
      </c>
    </row>
    <row r="198" spans="1:4" x14ac:dyDescent="0.15">
      <c r="A198" s="118" t="s">
        <v>1282</v>
      </c>
      <c r="B198" s="118" t="s">
        <v>1283</v>
      </c>
      <c r="C198" s="118" t="s">
        <v>1879</v>
      </c>
      <c r="D198" s="118" t="s">
        <v>1559</v>
      </c>
    </row>
    <row r="199" spans="1:4" x14ac:dyDescent="0.15">
      <c r="A199" s="118" t="s">
        <v>727</v>
      </c>
      <c r="B199" s="118" t="s">
        <v>728</v>
      </c>
      <c r="C199" s="118" t="s">
        <v>729</v>
      </c>
      <c r="D199" s="118" t="s">
        <v>1559</v>
      </c>
    </row>
    <row r="200" spans="1:4" x14ac:dyDescent="0.15">
      <c r="A200" s="118" t="s">
        <v>1701</v>
      </c>
      <c r="B200" s="118" t="s">
        <v>1702</v>
      </c>
      <c r="C200" s="118" t="s">
        <v>1898</v>
      </c>
      <c r="D200" s="118" t="s">
        <v>572</v>
      </c>
    </row>
    <row r="201" spans="1:4" x14ac:dyDescent="0.15">
      <c r="A201" s="118" t="s">
        <v>693</v>
      </c>
      <c r="B201" s="118" t="s">
        <v>697</v>
      </c>
      <c r="C201" s="118" t="s">
        <v>1898</v>
      </c>
      <c r="D201" s="118" t="s">
        <v>572</v>
      </c>
    </row>
    <row r="202" spans="1:4" x14ac:dyDescent="0.15">
      <c r="A202" s="118" t="s">
        <v>2045</v>
      </c>
      <c r="B202" s="118" t="s">
        <v>415</v>
      </c>
      <c r="C202" s="118" t="s">
        <v>1898</v>
      </c>
      <c r="D202" s="118" t="s">
        <v>1559</v>
      </c>
    </row>
    <row r="203" spans="1:4" x14ac:dyDescent="0.15">
      <c r="A203" s="118"/>
      <c r="B203" s="118"/>
      <c r="C203" s="118"/>
      <c r="D203" s="118" t="s">
        <v>1562</v>
      </c>
    </row>
    <row r="204" spans="1:4" x14ac:dyDescent="0.15">
      <c r="A204" s="118"/>
      <c r="B204" s="118"/>
      <c r="C204" s="118"/>
      <c r="D204" s="118" t="s">
        <v>1560</v>
      </c>
    </row>
    <row r="205" spans="1:4" x14ac:dyDescent="0.15">
      <c r="A205" s="118"/>
      <c r="B205" s="118"/>
      <c r="C205" s="118"/>
      <c r="D205" s="118" t="s">
        <v>1561</v>
      </c>
    </row>
    <row r="206" spans="1:4" x14ac:dyDescent="0.15">
      <c r="A206" s="118"/>
      <c r="B206" s="118"/>
      <c r="C206" s="118"/>
      <c r="D206" s="118" t="s">
        <v>572</v>
      </c>
    </row>
    <row r="207" spans="1:4" x14ac:dyDescent="0.15">
      <c r="A207" s="118" t="s">
        <v>573</v>
      </c>
      <c r="B207" s="118" t="s">
        <v>416</v>
      </c>
      <c r="C207" s="118" t="s">
        <v>1898</v>
      </c>
      <c r="D207" s="118" t="s">
        <v>1559</v>
      </c>
    </row>
    <row r="208" spans="1:4" x14ac:dyDescent="0.15">
      <c r="A208" s="118"/>
      <c r="B208" s="118"/>
      <c r="C208" s="118"/>
      <c r="D208" s="118" t="s">
        <v>1560</v>
      </c>
    </row>
    <row r="209" spans="1:4" x14ac:dyDescent="0.15">
      <c r="A209" s="118"/>
      <c r="B209" s="118"/>
      <c r="C209" s="118"/>
      <c r="D209" s="118" t="s">
        <v>572</v>
      </c>
    </row>
    <row r="210" spans="1:4" x14ac:dyDescent="0.15">
      <c r="A210" s="118" t="s">
        <v>1683</v>
      </c>
      <c r="B210" s="118" t="s">
        <v>1684</v>
      </c>
      <c r="C210" s="118" t="s">
        <v>1898</v>
      </c>
      <c r="D210" s="118" t="s">
        <v>572</v>
      </c>
    </row>
    <row r="211" spans="1:4" x14ac:dyDescent="0.15">
      <c r="A211" s="118" t="s">
        <v>1695</v>
      </c>
      <c r="B211" s="118" t="s">
        <v>1696</v>
      </c>
      <c r="C211" s="118" t="s">
        <v>1898</v>
      </c>
      <c r="D211" s="118" t="s">
        <v>572</v>
      </c>
    </row>
    <row r="212" spans="1:4" x14ac:dyDescent="0.15">
      <c r="A212" s="118" t="s">
        <v>255</v>
      </c>
      <c r="B212" s="118" t="s">
        <v>418</v>
      </c>
      <c r="C212" s="118" t="s">
        <v>1898</v>
      </c>
      <c r="D212" s="118" t="s">
        <v>1559</v>
      </c>
    </row>
    <row r="213" spans="1:4" x14ac:dyDescent="0.15">
      <c r="A213" s="118"/>
      <c r="B213" s="118"/>
      <c r="C213" s="118"/>
      <c r="D213" s="118" t="s">
        <v>1561</v>
      </c>
    </row>
    <row r="214" spans="1:4" x14ac:dyDescent="0.15">
      <c r="A214" s="118"/>
      <c r="B214" s="118"/>
      <c r="C214" s="118"/>
      <c r="D214" s="118" t="s">
        <v>572</v>
      </c>
    </row>
    <row r="215" spans="1:4" x14ac:dyDescent="0.15">
      <c r="A215" s="118" t="s">
        <v>256</v>
      </c>
      <c r="B215" s="118" t="s">
        <v>419</v>
      </c>
      <c r="C215" s="118" t="s">
        <v>1898</v>
      </c>
      <c r="D215" s="118" t="s">
        <v>1559</v>
      </c>
    </row>
    <row r="216" spans="1:4" x14ac:dyDescent="0.15">
      <c r="A216" s="118"/>
      <c r="B216" s="118"/>
      <c r="C216" s="118"/>
      <c r="D216" s="118" t="s">
        <v>572</v>
      </c>
    </row>
    <row r="217" spans="1:4" x14ac:dyDescent="0.15">
      <c r="A217" s="118" t="s">
        <v>257</v>
      </c>
      <c r="B217" s="118" t="s">
        <v>33</v>
      </c>
      <c r="C217" s="118" t="s">
        <v>1898</v>
      </c>
      <c r="D217" s="118" t="s">
        <v>1559</v>
      </c>
    </row>
    <row r="218" spans="1:4" x14ac:dyDescent="0.15">
      <c r="A218" s="118"/>
      <c r="B218" s="118"/>
      <c r="C218" s="118"/>
      <c r="D218" s="118" t="s">
        <v>1560</v>
      </c>
    </row>
    <row r="219" spans="1:4" x14ac:dyDescent="0.15">
      <c r="A219" s="118"/>
      <c r="B219" s="118"/>
      <c r="C219" s="118"/>
      <c r="D219" s="118" t="s">
        <v>572</v>
      </c>
    </row>
    <row r="220" spans="1:4" x14ac:dyDescent="0.15">
      <c r="A220" s="118" t="s">
        <v>258</v>
      </c>
      <c r="B220" s="118" t="s">
        <v>34</v>
      </c>
      <c r="C220" s="118" t="s">
        <v>1898</v>
      </c>
      <c r="D220" s="118" t="s">
        <v>1559</v>
      </c>
    </row>
    <row r="221" spans="1:4" x14ac:dyDescent="0.15">
      <c r="A221" s="118"/>
      <c r="B221" s="118"/>
      <c r="C221" s="118"/>
      <c r="D221" s="118" t="s">
        <v>1560</v>
      </c>
    </row>
    <row r="222" spans="1:4" x14ac:dyDescent="0.15">
      <c r="A222" s="118"/>
      <c r="B222" s="118"/>
      <c r="C222" s="118"/>
      <c r="D222" s="118" t="s">
        <v>572</v>
      </c>
    </row>
    <row r="223" spans="1:4" x14ac:dyDescent="0.15">
      <c r="A223" s="118" t="s">
        <v>259</v>
      </c>
      <c r="B223" s="118" t="s">
        <v>35</v>
      </c>
      <c r="C223" s="118" t="s">
        <v>1898</v>
      </c>
      <c r="D223" s="118" t="s">
        <v>1559</v>
      </c>
    </row>
    <row r="224" spans="1:4" x14ac:dyDescent="0.15">
      <c r="A224" s="118"/>
      <c r="B224" s="119"/>
      <c r="C224" s="118"/>
      <c r="D224" s="118" t="s">
        <v>1560</v>
      </c>
    </row>
    <row r="225" spans="1:4" x14ac:dyDescent="0.15">
      <c r="A225" s="118"/>
      <c r="B225" s="124"/>
      <c r="C225" s="118"/>
      <c r="D225" s="118" t="s">
        <v>572</v>
      </c>
    </row>
    <row r="226" spans="1:4" x14ac:dyDescent="0.15">
      <c r="A226" s="118" t="s">
        <v>260</v>
      </c>
      <c r="B226" s="118" t="s">
        <v>37</v>
      </c>
      <c r="C226" s="118" t="s">
        <v>1898</v>
      </c>
      <c r="D226" s="118" t="s">
        <v>1560</v>
      </c>
    </row>
    <row r="227" spans="1:4" x14ac:dyDescent="0.15">
      <c r="A227" s="118"/>
      <c r="B227" s="118"/>
      <c r="C227" s="118"/>
      <c r="D227" s="118" t="s">
        <v>572</v>
      </c>
    </row>
    <row r="228" spans="1:4" x14ac:dyDescent="0.15">
      <c r="A228" s="118" t="s">
        <v>268</v>
      </c>
      <c r="B228" s="118" t="s">
        <v>30</v>
      </c>
      <c r="C228" s="118" t="s">
        <v>1898</v>
      </c>
      <c r="D228" s="118" t="s">
        <v>1560</v>
      </c>
    </row>
    <row r="229" spans="1:4" x14ac:dyDescent="0.15">
      <c r="A229" s="118"/>
      <c r="B229" s="118"/>
      <c r="C229" s="118"/>
      <c r="D229" s="118" t="s">
        <v>572</v>
      </c>
    </row>
    <row r="230" spans="1:4" x14ac:dyDescent="0.15">
      <c r="A230" s="118" t="s">
        <v>269</v>
      </c>
      <c r="B230" s="118" t="s">
        <v>31</v>
      </c>
      <c r="C230" s="118" t="s">
        <v>1898</v>
      </c>
      <c r="D230" s="118" t="s">
        <v>1560</v>
      </c>
    </row>
    <row r="231" spans="1:4" x14ac:dyDescent="0.15">
      <c r="A231" s="118"/>
      <c r="B231" s="118"/>
      <c r="C231" s="118"/>
      <c r="D231" s="118" t="s">
        <v>572</v>
      </c>
    </row>
    <row r="232" spans="1:4" x14ac:dyDescent="0.15">
      <c r="A232" s="118" t="s">
        <v>270</v>
      </c>
      <c r="B232" s="118" t="s">
        <v>32</v>
      </c>
      <c r="C232" s="118" t="s">
        <v>1898</v>
      </c>
      <c r="D232" s="118" t="s">
        <v>1560</v>
      </c>
    </row>
    <row r="233" spans="1:4" x14ac:dyDescent="0.15">
      <c r="A233" s="118"/>
      <c r="B233" s="118"/>
      <c r="C233" s="118"/>
      <c r="D233" s="118" t="s">
        <v>572</v>
      </c>
    </row>
    <row r="234" spans="1:4" x14ac:dyDescent="0.15">
      <c r="A234" s="118" t="s">
        <v>271</v>
      </c>
      <c r="B234" s="118" t="s">
        <v>36</v>
      </c>
      <c r="C234" s="118" t="s">
        <v>1898</v>
      </c>
      <c r="D234" s="118" t="s">
        <v>1560</v>
      </c>
    </row>
    <row r="235" spans="1:4" x14ac:dyDescent="0.15">
      <c r="A235" s="118"/>
      <c r="B235" s="118"/>
      <c r="C235" s="118"/>
      <c r="D235" s="118" t="s">
        <v>572</v>
      </c>
    </row>
    <row r="236" spans="1:4" x14ac:dyDescent="0.15">
      <c r="A236" s="118" t="s">
        <v>700</v>
      </c>
      <c r="B236" s="118" t="s">
        <v>701</v>
      </c>
      <c r="C236" s="118" t="s">
        <v>1898</v>
      </c>
      <c r="D236" s="118" t="s">
        <v>1559</v>
      </c>
    </row>
    <row r="237" spans="1:4" x14ac:dyDescent="0.15">
      <c r="A237" s="118"/>
      <c r="B237" s="118"/>
      <c r="C237" s="118"/>
      <c r="D237" s="118" t="s">
        <v>1561</v>
      </c>
    </row>
    <row r="238" spans="1:4" x14ac:dyDescent="0.15">
      <c r="A238" s="118"/>
      <c r="B238" s="118"/>
      <c r="C238" s="118"/>
      <c r="D238" s="118" t="s">
        <v>572</v>
      </c>
    </row>
    <row r="239" spans="1:4" x14ac:dyDescent="0.15">
      <c r="A239" s="118" t="s">
        <v>706</v>
      </c>
      <c r="B239" s="118" t="s">
        <v>708</v>
      </c>
      <c r="C239" s="118" t="s">
        <v>1898</v>
      </c>
      <c r="D239" s="118" t="s">
        <v>572</v>
      </c>
    </row>
    <row r="240" spans="1:4" x14ac:dyDescent="0.15">
      <c r="A240" s="118" t="s">
        <v>272</v>
      </c>
      <c r="B240" s="118" t="s">
        <v>422</v>
      </c>
      <c r="C240" s="118" t="s">
        <v>1898</v>
      </c>
      <c r="D240" s="118" t="s">
        <v>1559</v>
      </c>
    </row>
    <row r="241" spans="1:4" x14ac:dyDescent="0.15">
      <c r="A241" s="118"/>
      <c r="B241" s="118"/>
      <c r="C241" s="118"/>
      <c r="D241" s="118" t="s">
        <v>1560</v>
      </c>
    </row>
    <row r="242" spans="1:4" x14ac:dyDescent="0.15">
      <c r="A242" s="118"/>
      <c r="B242" s="118"/>
      <c r="C242" s="118"/>
      <c r="D242" s="118" t="s">
        <v>572</v>
      </c>
    </row>
    <row r="243" spans="1:4" x14ac:dyDescent="0.15">
      <c r="A243" s="118" t="s">
        <v>698</v>
      </c>
      <c r="B243" s="118" t="s">
        <v>699</v>
      </c>
      <c r="C243" s="118" t="s">
        <v>1898</v>
      </c>
      <c r="D243" s="118" t="s">
        <v>572</v>
      </c>
    </row>
    <row r="244" spans="1:4" x14ac:dyDescent="0.15">
      <c r="A244" s="118" t="s">
        <v>716</v>
      </c>
      <c r="B244" s="118" t="s">
        <v>717</v>
      </c>
      <c r="C244" s="118" t="s">
        <v>1898</v>
      </c>
      <c r="D244" s="118" t="s">
        <v>572</v>
      </c>
    </row>
    <row r="245" spans="1:4" x14ac:dyDescent="0.15">
      <c r="A245" s="118" t="s">
        <v>720</v>
      </c>
      <c r="B245" s="118" t="s">
        <v>721</v>
      </c>
      <c r="C245" s="118" t="s">
        <v>1898</v>
      </c>
      <c r="D245" s="118" t="s">
        <v>572</v>
      </c>
    </row>
    <row r="246" spans="1:4" x14ac:dyDescent="0.15">
      <c r="A246" s="118" t="s">
        <v>704</v>
      </c>
      <c r="B246" s="118" t="s">
        <v>705</v>
      </c>
      <c r="C246" s="118" t="s">
        <v>1898</v>
      </c>
      <c r="D246" s="118" t="s">
        <v>572</v>
      </c>
    </row>
    <row r="247" spans="1:4" x14ac:dyDescent="0.15">
      <c r="A247" s="118" t="s">
        <v>273</v>
      </c>
      <c r="B247" s="118" t="s">
        <v>427</v>
      </c>
      <c r="C247" s="118" t="s">
        <v>1898</v>
      </c>
      <c r="D247" s="118" t="s">
        <v>1559</v>
      </c>
    </row>
    <row r="248" spans="1:4" x14ac:dyDescent="0.15">
      <c r="A248" s="118"/>
      <c r="B248" s="118"/>
      <c r="C248" s="118"/>
      <c r="D248" s="118" t="s">
        <v>1560</v>
      </c>
    </row>
    <row r="249" spans="1:4" x14ac:dyDescent="0.15">
      <c r="A249" s="118"/>
      <c r="B249" s="118"/>
      <c r="C249" s="118"/>
      <c r="D249" s="118" t="s">
        <v>572</v>
      </c>
    </row>
    <row r="250" spans="1:4" x14ac:dyDescent="0.15">
      <c r="A250" s="118" t="s">
        <v>274</v>
      </c>
      <c r="B250" s="118" t="s">
        <v>29</v>
      </c>
      <c r="C250" s="118" t="s">
        <v>1898</v>
      </c>
      <c r="D250" s="118" t="s">
        <v>1559</v>
      </c>
    </row>
    <row r="251" spans="1:4" x14ac:dyDescent="0.15">
      <c r="A251" s="118"/>
      <c r="B251" s="118"/>
      <c r="C251" s="118"/>
      <c r="D251" s="118" t="s">
        <v>1560</v>
      </c>
    </row>
    <row r="252" spans="1:4" x14ac:dyDescent="0.15">
      <c r="A252" s="118"/>
      <c r="B252" s="118"/>
      <c r="C252" s="118"/>
      <c r="D252" s="118" t="s">
        <v>572</v>
      </c>
    </row>
    <row r="253" spans="1:4" x14ac:dyDescent="0.15">
      <c r="A253" s="118" t="s">
        <v>275</v>
      </c>
      <c r="B253" s="118" t="s">
        <v>426</v>
      </c>
      <c r="C253" s="118" t="s">
        <v>1898</v>
      </c>
      <c r="D253" s="118" t="s">
        <v>1559</v>
      </c>
    </row>
    <row r="254" spans="1:4" x14ac:dyDescent="0.15">
      <c r="A254" s="118"/>
      <c r="B254" s="118"/>
      <c r="C254" s="118"/>
      <c r="D254" s="118" t="s">
        <v>1560</v>
      </c>
    </row>
    <row r="255" spans="1:4" x14ac:dyDescent="0.15">
      <c r="A255" s="118"/>
      <c r="B255" s="118"/>
      <c r="C255" s="118"/>
      <c r="D255" s="118" t="s">
        <v>1561</v>
      </c>
    </row>
    <row r="256" spans="1:4" x14ac:dyDescent="0.15">
      <c r="A256" s="118"/>
      <c r="B256" s="118"/>
      <c r="C256" s="118"/>
      <c r="D256" s="118" t="s">
        <v>572</v>
      </c>
    </row>
    <row r="257" spans="1:4" x14ac:dyDescent="0.15">
      <c r="A257" s="118" t="s">
        <v>702</v>
      </c>
      <c r="B257" s="118" t="s">
        <v>703</v>
      </c>
      <c r="C257" s="118" t="s">
        <v>1898</v>
      </c>
      <c r="D257" s="118" t="s">
        <v>572</v>
      </c>
    </row>
    <row r="258" spans="1:4" x14ac:dyDescent="0.15">
      <c r="A258" s="118" t="s">
        <v>276</v>
      </c>
      <c r="B258" s="118" t="s">
        <v>425</v>
      </c>
      <c r="C258" s="118" t="s">
        <v>1898</v>
      </c>
      <c r="D258" s="118" t="s">
        <v>1559</v>
      </c>
    </row>
    <row r="259" spans="1:4" x14ac:dyDescent="0.15">
      <c r="A259" s="118"/>
      <c r="B259" s="119"/>
      <c r="C259" s="119"/>
      <c r="D259" s="119" t="s">
        <v>1560</v>
      </c>
    </row>
    <row r="260" spans="1:4" x14ac:dyDescent="0.15">
      <c r="A260" s="118"/>
      <c r="B260" s="118"/>
      <c r="C260" s="118"/>
      <c r="D260" s="118" t="s">
        <v>1561</v>
      </c>
    </row>
    <row r="261" spans="1:4" x14ac:dyDescent="0.15">
      <c r="A261" s="118"/>
      <c r="B261" s="118"/>
      <c r="C261" s="118"/>
      <c r="D261" s="118" t="s">
        <v>572</v>
      </c>
    </row>
    <row r="262" spans="1:4" x14ac:dyDescent="0.15">
      <c r="A262" s="118" t="s">
        <v>277</v>
      </c>
      <c r="B262" s="118" t="s">
        <v>27</v>
      </c>
      <c r="C262" s="118" t="s">
        <v>1898</v>
      </c>
      <c r="D262" s="118" t="s">
        <v>1559</v>
      </c>
    </row>
    <row r="263" spans="1:4" x14ac:dyDescent="0.15">
      <c r="A263" s="118"/>
      <c r="B263" s="118"/>
      <c r="C263" s="118"/>
      <c r="D263" s="118" t="s">
        <v>1560</v>
      </c>
    </row>
    <row r="264" spans="1:4" x14ac:dyDescent="0.15">
      <c r="A264" s="118"/>
      <c r="B264" s="118"/>
      <c r="C264" s="118"/>
      <c r="D264" s="118" t="s">
        <v>572</v>
      </c>
    </row>
    <row r="265" spans="1:4" x14ac:dyDescent="0.15">
      <c r="A265" s="118" t="s">
        <v>278</v>
      </c>
      <c r="B265" s="118" t="s">
        <v>28</v>
      </c>
      <c r="C265" s="118" t="s">
        <v>1898</v>
      </c>
      <c r="D265" s="118" t="s">
        <v>1559</v>
      </c>
    </row>
    <row r="266" spans="1:4" x14ac:dyDescent="0.15">
      <c r="A266" s="118"/>
      <c r="B266" s="118"/>
      <c r="C266" s="118"/>
      <c r="D266" s="118" t="s">
        <v>1560</v>
      </c>
    </row>
    <row r="267" spans="1:4" x14ac:dyDescent="0.15">
      <c r="A267" s="118"/>
      <c r="B267" s="118"/>
      <c r="C267" s="118"/>
      <c r="D267" s="118" t="s">
        <v>572</v>
      </c>
    </row>
    <row r="268" spans="1:4" x14ac:dyDescent="0.15">
      <c r="A268" s="118" t="s">
        <v>691</v>
      </c>
      <c r="B268" s="118" t="s">
        <v>692</v>
      </c>
      <c r="C268" s="118" t="s">
        <v>1898</v>
      </c>
      <c r="D268" s="118" t="s">
        <v>572</v>
      </c>
    </row>
    <row r="269" spans="1:4" x14ac:dyDescent="0.15">
      <c r="A269" s="118" t="s">
        <v>734</v>
      </c>
      <c r="B269" s="118" t="s">
        <v>746</v>
      </c>
      <c r="C269" s="118" t="s">
        <v>1898</v>
      </c>
      <c r="D269" s="118" t="s">
        <v>572</v>
      </c>
    </row>
    <row r="270" spans="1:4" x14ac:dyDescent="0.15">
      <c r="A270" s="118" t="s">
        <v>279</v>
      </c>
      <c r="B270" s="118" t="s">
        <v>421</v>
      </c>
      <c r="C270" s="118" t="s">
        <v>1898</v>
      </c>
      <c r="D270" s="118" t="s">
        <v>1559</v>
      </c>
    </row>
    <row r="271" spans="1:4" x14ac:dyDescent="0.15">
      <c r="A271" s="118"/>
      <c r="B271" s="118"/>
      <c r="C271" s="118"/>
      <c r="D271" s="118" t="s">
        <v>572</v>
      </c>
    </row>
    <row r="272" spans="1:4" x14ac:dyDescent="0.15">
      <c r="A272" s="118" t="s">
        <v>710</v>
      </c>
      <c r="B272" s="118" t="s">
        <v>711</v>
      </c>
      <c r="C272" s="118" t="s">
        <v>1898</v>
      </c>
      <c r="D272" s="118" t="s">
        <v>572</v>
      </c>
    </row>
    <row r="273" spans="1:4" x14ac:dyDescent="0.15">
      <c r="A273" s="118" t="s">
        <v>732</v>
      </c>
      <c r="B273" s="118" t="s">
        <v>733</v>
      </c>
      <c r="C273" s="118" t="s">
        <v>1898</v>
      </c>
      <c r="D273" s="118" t="s">
        <v>572</v>
      </c>
    </row>
    <row r="274" spans="1:4" x14ac:dyDescent="0.15">
      <c r="A274" s="118" t="s">
        <v>714</v>
      </c>
      <c r="B274" s="118" t="s">
        <v>715</v>
      </c>
      <c r="C274" s="118" t="s">
        <v>1898</v>
      </c>
      <c r="D274" s="118" t="s">
        <v>572</v>
      </c>
    </row>
    <row r="275" spans="1:4" x14ac:dyDescent="0.15">
      <c r="A275" s="118" t="s">
        <v>280</v>
      </c>
      <c r="B275" s="118" t="s">
        <v>423</v>
      </c>
      <c r="C275" s="118" t="s">
        <v>1898</v>
      </c>
      <c r="D275" s="118" t="s">
        <v>1559</v>
      </c>
    </row>
    <row r="276" spans="1:4" x14ac:dyDescent="0.15">
      <c r="A276" s="118"/>
      <c r="B276" s="118"/>
      <c r="C276" s="118"/>
      <c r="D276" s="118" t="s">
        <v>1560</v>
      </c>
    </row>
    <row r="277" spans="1:4" x14ac:dyDescent="0.15">
      <c r="A277" s="118"/>
      <c r="B277" s="118"/>
      <c r="C277" s="118"/>
      <c r="D277" s="118" t="s">
        <v>572</v>
      </c>
    </row>
    <row r="278" spans="1:4" x14ac:dyDescent="0.15">
      <c r="A278" s="118" t="s">
        <v>281</v>
      </c>
      <c r="B278" s="118" t="s">
        <v>23</v>
      </c>
      <c r="C278" s="118" t="s">
        <v>1898</v>
      </c>
      <c r="D278" s="118" t="s">
        <v>1559</v>
      </c>
    </row>
    <row r="279" spans="1:4" x14ac:dyDescent="0.15">
      <c r="A279" s="118"/>
      <c r="B279" s="118"/>
      <c r="C279" s="118"/>
      <c r="D279" s="118" t="s">
        <v>1560</v>
      </c>
    </row>
    <row r="280" spans="1:4" x14ac:dyDescent="0.15">
      <c r="A280" s="118"/>
      <c r="B280" s="118"/>
      <c r="C280" s="118"/>
      <c r="D280" s="118" t="s">
        <v>572</v>
      </c>
    </row>
    <row r="281" spans="1:4" x14ac:dyDescent="0.15">
      <c r="A281" s="118" t="s">
        <v>282</v>
      </c>
      <c r="B281" s="118" t="s">
        <v>24</v>
      </c>
      <c r="C281" s="118" t="s">
        <v>1898</v>
      </c>
      <c r="D281" s="118" t="s">
        <v>1559</v>
      </c>
    </row>
    <row r="282" spans="1:4" x14ac:dyDescent="0.15">
      <c r="A282" s="118"/>
      <c r="B282" s="118"/>
      <c r="C282" s="118"/>
      <c r="D282" s="118" t="s">
        <v>1560</v>
      </c>
    </row>
    <row r="283" spans="1:4" x14ac:dyDescent="0.15">
      <c r="A283" s="118"/>
      <c r="B283" s="118"/>
      <c r="C283" s="118"/>
      <c r="D283" s="118" t="s">
        <v>572</v>
      </c>
    </row>
    <row r="284" spans="1:4" x14ac:dyDescent="0.15">
      <c r="A284" s="118" t="s">
        <v>283</v>
      </c>
      <c r="B284" s="118" t="s">
        <v>424</v>
      </c>
      <c r="C284" s="118" t="s">
        <v>1898</v>
      </c>
      <c r="D284" s="118" t="s">
        <v>1559</v>
      </c>
    </row>
    <row r="285" spans="1:4" x14ac:dyDescent="0.15">
      <c r="A285" s="118"/>
      <c r="B285" s="118"/>
      <c r="C285" s="118"/>
      <c r="D285" s="118" t="s">
        <v>1560</v>
      </c>
    </row>
    <row r="286" spans="1:4" x14ac:dyDescent="0.15">
      <c r="A286" s="118"/>
      <c r="B286" s="118"/>
      <c r="C286" s="118"/>
      <c r="D286" s="118" t="s">
        <v>1561</v>
      </c>
    </row>
    <row r="287" spans="1:4" x14ac:dyDescent="0.15">
      <c r="A287" s="118"/>
      <c r="B287" s="118"/>
      <c r="C287" s="118"/>
      <c r="D287" s="118" t="s">
        <v>572</v>
      </c>
    </row>
    <row r="288" spans="1:4" x14ac:dyDescent="0.15">
      <c r="A288" s="118" t="s">
        <v>284</v>
      </c>
      <c r="B288" s="118" t="s">
        <v>25</v>
      </c>
      <c r="C288" s="118" t="s">
        <v>1898</v>
      </c>
      <c r="D288" s="118" t="s">
        <v>1559</v>
      </c>
    </row>
    <row r="289" spans="1:4" x14ac:dyDescent="0.15">
      <c r="A289" s="118"/>
      <c r="B289" s="118"/>
      <c r="C289" s="118"/>
      <c r="D289" s="118" t="s">
        <v>1560</v>
      </c>
    </row>
    <row r="290" spans="1:4" x14ac:dyDescent="0.15">
      <c r="A290" s="118"/>
      <c r="B290" s="118"/>
      <c r="C290" s="118"/>
      <c r="D290" s="118" t="s">
        <v>572</v>
      </c>
    </row>
    <row r="291" spans="1:4" x14ac:dyDescent="0.15">
      <c r="A291" s="118" t="s">
        <v>285</v>
      </c>
      <c r="B291" s="118" t="s">
        <v>26</v>
      </c>
      <c r="C291" s="118" t="s">
        <v>1898</v>
      </c>
      <c r="D291" s="118" t="s">
        <v>1559</v>
      </c>
    </row>
    <row r="292" spans="1:4" x14ac:dyDescent="0.15">
      <c r="A292" s="118"/>
      <c r="B292" s="118"/>
      <c r="C292" s="118"/>
      <c r="D292" s="118" t="s">
        <v>1560</v>
      </c>
    </row>
    <row r="293" spans="1:4" x14ac:dyDescent="0.15">
      <c r="A293" s="118"/>
      <c r="B293" s="118"/>
      <c r="C293" s="118"/>
      <c r="D293" s="118" t="s">
        <v>572</v>
      </c>
    </row>
    <row r="294" spans="1:4" x14ac:dyDescent="0.15">
      <c r="A294" s="118" t="s">
        <v>1705</v>
      </c>
      <c r="B294" s="118" t="s">
        <v>1706</v>
      </c>
      <c r="C294" s="118" t="s">
        <v>1898</v>
      </c>
      <c r="D294" s="118" t="s">
        <v>572</v>
      </c>
    </row>
    <row r="295" spans="1:4" x14ac:dyDescent="0.15">
      <c r="A295" s="118" t="s">
        <v>286</v>
      </c>
      <c r="B295" s="118" t="s">
        <v>417</v>
      </c>
      <c r="C295" s="118" t="s">
        <v>1898</v>
      </c>
      <c r="D295" s="118" t="s">
        <v>1559</v>
      </c>
    </row>
    <row r="296" spans="1:4" x14ac:dyDescent="0.15">
      <c r="A296" s="118"/>
      <c r="B296" s="118"/>
      <c r="C296" s="118"/>
      <c r="D296" s="118" t="s">
        <v>1560</v>
      </c>
    </row>
    <row r="297" spans="1:4" x14ac:dyDescent="0.15">
      <c r="A297" s="118"/>
      <c r="B297" s="118"/>
      <c r="C297" s="118"/>
      <c r="D297" s="118" t="s">
        <v>1561</v>
      </c>
    </row>
    <row r="298" spans="1:4" x14ac:dyDescent="0.15">
      <c r="A298" s="118"/>
      <c r="B298" s="118"/>
      <c r="C298" s="118"/>
      <c r="D298" s="118" t="s">
        <v>572</v>
      </c>
    </row>
    <row r="299" spans="1:4" x14ac:dyDescent="0.15">
      <c r="A299" s="118" t="s">
        <v>287</v>
      </c>
      <c r="B299" s="118" t="s">
        <v>420</v>
      </c>
      <c r="C299" s="118" t="s">
        <v>1898</v>
      </c>
      <c r="D299" s="118" t="s">
        <v>1559</v>
      </c>
    </row>
    <row r="300" spans="1:4" x14ac:dyDescent="0.15">
      <c r="A300" s="118"/>
      <c r="B300" s="118"/>
      <c r="C300" s="118"/>
      <c r="D300" s="118" t="s">
        <v>1560</v>
      </c>
    </row>
    <row r="301" spans="1:4" x14ac:dyDescent="0.15">
      <c r="A301" s="118"/>
      <c r="B301" s="118"/>
      <c r="C301" s="118"/>
      <c r="D301" s="118" t="s">
        <v>1561</v>
      </c>
    </row>
    <row r="302" spans="1:4" x14ac:dyDescent="0.15">
      <c r="A302" s="118"/>
      <c r="B302" s="118"/>
      <c r="C302" s="118"/>
      <c r="D302" s="118" t="s">
        <v>572</v>
      </c>
    </row>
    <row r="303" spans="1:4" x14ac:dyDescent="0.15">
      <c r="A303" s="118" t="s">
        <v>1896</v>
      </c>
      <c r="B303" s="118" t="s">
        <v>1897</v>
      </c>
      <c r="C303" s="118" t="s">
        <v>1898</v>
      </c>
      <c r="D303" s="118" t="s">
        <v>1560</v>
      </c>
    </row>
    <row r="304" spans="1:4" x14ac:dyDescent="0.15">
      <c r="A304" s="118"/>
      <c r="B304" s="118"/>
      <c r="C304" s="118"/>
      <c r="D304" s="118" t="s">
        <v>1561</v>
      </c>
    </row>
    <row r="305" spans="1:4" x14ac:dyDescent="0.15">
      <c r="A305" s="118"/>
      <c r="B305" s="118"/>
      <c r="C305" s="118"/>
      <c r="D305" s="118" t="s">
        <v>572</v>
      </c>
    </row>
    <row r="306" spans="1:4" x14ac:dyDescent="0.15">
      <c r="A306" s="118" t="s">
        <v>288</v>
      </c>
      <c r="B306" s="118" t="s">
        <v>38</v>
      </c>
      <c r="C306" s="118" t="s">
        <v>1898</v>
      </c>
      <c r="D306" s="118" t="s">
        <v>1559</v>
      </c>
    </row>
    <row r="307" spans="1:4" x14ac:dyDescent="0.15">
      <c r="A307" s="118"/>
      <c r="B307" s="118"/>
      <c r="C307" s="118"/>
      <c r="D307" s="118" t="s">
        <v>1561</v>
      </c>
    </row>
    <row r="308" spans="1:4" x14ac:dyDescent="0.15">
      <c r="A308" s="118"/>
      <c r="B308" s="118"/>
      <c r="C308" s="118"/>
      <c r="D308" s="118" t="s">
        <v>572</v>
      </c>
    </row>
    <row r="309" spans="1:4" x14ac:dyDescent="0.15">
      <c r="A309" s="118" t="s">
        <v>289</v>
      </c>
      <c r="B309" s="118" t="s">
        <v>197</v>
      </c>
      <c r="C309" s="118" t="s">
        <v>1898</v>
      </c>
      <c r="D309" s="118" t="s">
        <v>1559</v>
      </c>
    </row>
    <row r="310" spans="1:4" x14ac:dyDescent="0.15">
      <c r="A310" s="118"/>
      <c r="B310" s="118"/>
      <c r="C310" s="118"/>
      <c r="D310" s="118" t="s">
        <v>574</v>
      </c>
    </row>
    <row r="311" spans="1:4" x14ac:dyDescent="0.15">
      <c r="A311" s="118"/>
      <c r="B311" s="118"/>
      <c r="C311" s="118"/>
      <c r="D311" s="118" t="s">
        <v>1560</v>
      </c>
    </row>
    <row r="312" spans="1:4" x14ac:dyDescent="0.15">
      <c r="A312" s="118"/>
      <c r="B312" s="118"/>
      <c r="C312" s="118"/>
      <c r="D312" s="118" t="s">
        <v>572</v>
      </c>
    </row>
    <row r="313" spans="1:4" x14ac:dyDescent="0.15">
      <c r="A313" s="118" t="s">
        <v>389</v>
      </c>
      <c r="B313" s="118" t="s">
        <v>388</v>
      </c>
      <c r="C313" s="118" t="s">
        <v>1898</v>
      </c>
      <c r="D313" s="118" t="s">
        <v>1560</v>
      </c>
    </row>
    <row r="314" spans="1:4" x14ac:dyDescent="0.15">
      <c r="A314" s="118"/>
      <c r="B314" s="118"/>
      <c r="C314" s="118"/>
      <c r="D314" s="118" t="s">
        <v>572</v>
      </c>
    </row>
    <row r="315" spans="1:4" x14ac:dyDescent="0.15">
      <c r="A315" s="118" t="s">
        <v>825</v>
      </c>
      <c r="B315" s="118" t="s">
        <v>826</v>
      </c>
      <c r="C315" s="118" t="s">
        <v>1444</v>
      </c>
      <c r="D315" s="118" t="s">
        <v>1559</v>
      </c>
    </row>
    <row r="316" spans="1:4" x14ac:dyDescent="0.15">
      <c r="A316" s="118"/>
      <c r="B316" s="118"/>
      <c r="C316" s="118"/>
      <c r="D316" s="118" t="s">
        <v>575</v>
      </c>
    </row>
    <row r="317" spans="1:4" x14ac:dyDescent="0.15">
      <c r="A317" s="118"/>
      <c r="B317" s="119"/>
      <c r="C317" s="118"/>
      <c r="D317" s="118" t="s">
        <v>1562</v>
      </c>
    </row>
    <row r="318" spans="1:4" x14ac:dyDescent="0.15">
      <c r="A318" s="118"/>
      <c r="B318" s="124"/>
      <c r="C318" s="118"/>
      <c r="D318" s="118" t="s">
        <v>1563</v>
      </c>
    </row>
    <row r="319" spans="1:4" x14ac:dyDescent="0.15">
      <c r="A319" s="118" t="s">
        <v>1262</v>
      </c>
      <c r="B319" s="118" t="s">
        <v>824</v>
      </c>
      <c r="C319" s="118" t="s">
        <v>1444</v>
      </c>
      <c r="D319" s="118" t="s">
        <v>575</v>
      </c>
    </row>
    <row r="320" spans="1:4" x14ac:dyDescent="0.15">
      <c r="A320" s="118"/>
      <c r="B320" s="118"/>
      <c r="C320" s="118"/>
      <c r="D320" s="118" t="s">
        <v>1562</v>
      </c>
    </row>
    <row r="321" spans="1:4" x14ac:dyDescent="0.15">
      <c r="A321" s="118"/>
      <c r="B321" s="118"/>
      <c r="C321" s="118"/>
      <c r="D321" s="118" t="s">
        <v>1563</v>
      </c>
    </row>
    <row r="322" spans="1:4" x14ac:dyDescent="0.15">
      <c r="A322" s="118" t="s">
        <v>204</v>
      </c>
      <c r="B322" s="118" t="s">
        <v>205</v>
      </c>
      <c r="C322" s="118" t="s">
        <v>1444</v>
      </c>
      <c r="D322" s="118" t="s">
        <v>575</v>
      </c>
    </row>
    <row r="323" spans="1:4" x14ac:dyDescent="0.15">
      <c r="A323" s="118" t="s">
        <v>206</v>
      </c>
      <c r="B323" s="118" t="s">
        <v>207</v>
      </c>
      <c r="C323" s="118" t="s">
        <v>1444</v>
      </c>
      <c r="D323" s="118" t="s">
        <v>575</v>
      </c>
    </row>
    <row r="324" spans="1:4" x14ac:dyDescent="0.15">
      <c r="A324" s="118" t="s">
        <v>208</v>
      </c>
      <c r="B324" s="118" t="s">
        <v>209</v>
      </c>
      <c r="C324" s="118" t="s">
        <v>1444</v>
      </c>
      <c r="D324" s="118" t="s">
        <v>575</v>
      </c>
    </row>
    <row r="325" spans="1:4" x14ac:dyDescent="0.15">
      <c r="A325" s="118" t="s">
        <v>210</v>
      </c>
      <c r="B325" s="118" t="s">
        <v>211</v>
      </c>
      <c r="C325" s="118" t="s">
        <v>1444</v>
      </c>
      <c r="D325" s="118" t="s">
        <v>575</v>
      </c>
    </row>
    <row r="326" spans="1:4" x14ac:dyDescent="0.15">
      <c r="A326" s="118" t="s">
        <v>212</v>
      </c>
      <c r="B326" s="118" t="s">
        <v>213</v>
      </c>
      <c r="C326" s="118" t="s">
        <v>1444</v>
      </c>
      <c r="D326" s="118" t="s">
        <v>1559</v>
      </c>
    </row>
    <row r="327" spans="1:4" x14ac:dyDescent="0.15">
      <c r="A327" s="118"/>
      <c r="B327" s="118"/>
      <c r="C327" s="118"/>
      <c r="D327" s="118" t="s">
        <v>575</v>
      </c>
    </row>
    <row r="328" spans="1:4" x14ac:dyDescent="0.15">
      <c r="A328" s="118"/>
      <c r="B328" s="118"/>
      <c r="C328" s="118"/>
      <c r="D328" s="118" t="s">
        <v>542</v>
      </c>
    </row>
    <row r="329" spans="1:4" x14ac:dyDescent="0.15">
      <c r="A329" s="118"/>
      <c r="B329" s="118"/>
      <c r="C329" s="118"/>
      <c r="D329" s="118" t="s">
        <v>1562</v>
      </c>
    </row>
    <row r="330" spans="1:4" x14ac:dyDescent="0.15">
      <c r="A330" s="118"/>
      <c r="B330" s="118"/>
      <c r="C330" s="118"/>
      <c r="D330" s="118" t="s">
        <v>1560</v>
      </c>
    </row>
    <row r="331" spans="1:4" x14ac:dyDescent="0.15">
      <c r="A331" s="118"/>
      <c r="B331" s="118"/>
      <c r="C331" s="118"/>
      <c r="D331" s="118" t="s">
        <v>1563</v>
      </c>
    </row>
    <row r="332" spans="1:4" x14ac:dyDescent="0.15">
      <c r="A332" s="118"/>
      <c r="B332" s="118"/>
      <c r="C332" s="118"/>
      <c r="D332" s="118" t="s">
        <v>576</v>
      </c>
    </row>
    <row r="333" spans="1:4" x14ac:dyDescent="0.15">
      <c r="A333" s="118" t="s">
        <v>2026</v>
      </c>
      <c r="B333" s="118" t="s">
        <v>671</v>
      </c>
      <c r="C333" s="118" t="s">
        <v>1444</v>
      </c>
      <c r="D333" s="118" t="s">
        <v>575</v>
      </c>
    </row>
    <row r="334" spans="1:4" x14ac:dyDescent="0.15">
      <c r="A334" s="118" t="s">
        <v>490</v>
      </c>
      <c r="B334" s="118" t="s">
        <v>493</v>
      </c>
      <c r="C334" s="118" t="s">
        <v>1444</v>
      </c>
      <c r="D334" s="118" t="s">
        <v>575</v>
      </c>
    </row>
    <row r="335" spans="1:4" x14ac:dyDescent="0.15">
      <c r="A335" s="118" t="s">
        <v>2171</v>
      </c>
      <c r="B335" s="118" t="s">
        <v>2172</v>
      </c>
      <c r="C335" s="118" t="s">
        <v>1444</v>
      </c>
      <c r="D335" s="118" t="s">
        <v>575</v>
      </c>
    </row>
    <row r="336" spans="1:4" x14ac:dyDescent="0.15">
      <c r="A336" s="118" t="s">
        <v>81</v>
      </c>
      <c r="B336" s="118" t="s">
        <v>93</v>
      </c>
      <c r="C336" s="118" t="s">
        <v>1444</v>
      </c>
      <c r="D336" s="118" t="s">
        <v>575</v>
      </c>
    </row>
    <row r="337" spans="1:4" x14ac:dyDescent="0.15">
      <c r="A337" s="118" t="s">
        <v>214</v>
      </c>
      <c r="B337" s="118" t="s">
        <v>215</v>
      </c>
      <c r="C337" s="118" t="s">
        <v>1444</v>
      </c>
      <c r="D337" s="118" t="s">
        <v>575</v>
      </c>
    </row>
    <row r="338" spans="1:4" x14ac:dyDescent="0.15">
      <c r="A338" s="118" t="s">
        <v>524</v>
      </c>
      <c r="B338" s="118" t="s">
        <v>525</v>
      </c>
      <c r="C338" s="118" t="s">
        <v>1444</v>
      </c>
      <c r="D338" s="118" t="s">
        <v>575</v>
      </c>
    </row>
    <row r="339" spans="1:4" x14ac:dyDescent="0.15">
      <c r="A339" s="118" t="s">
        <v>1922</v>
      </c>
      <c r="B339" s="118" t="s">
        <v>2094</v>
      </c>
      <c r="C339" s="118" t="s">
        <v>1444</v>
      </c>
      <c r="D339" s="118" t="s">
        <v>575</v>
      </c>
    </row>
    <row r="340" spans="1:4" x14ac:dyDescent="0.15">
      <c r="A340" s="118" t="s">
        <v>1923</v>
      </c>
      <c r="B340" s="118" t="s">
        <v>216</v>
      </c>
      <c r="C340" s="118" t="s">
        <v>1444</v>
      </c>
      <c r="D340" s="118" t="s">
        <v>577</v>
      </c>
    </row>
    <row r="341" spans="1:4" x14ac:dyDescent="0.15">
      <c r="A341" s="118"/>
      <c r="B341" s="118"/>
      <c r="C341" s="118"/>
      <c r="D341" s="118" t="s">
        <v>1559</v>
      </c>
    </row>
    <row r="342" spans="1:4" x14ac:dyDescent="0.15">
      <c r="A342" s="118"/>
      <c r="B342" s="118"/>
      <c r="C342" s="118"/>
      <c r="D342" s="118" t="s">
        <v>575</v>
      </c>
    </row>
    <row r="343" spans="1:4" x14ac:dyDescent="0.15">
      <c r="A343" s="118"/>
      <c r="B343" s="118"/>
      <c r="C343" s="118"/>
      <c r="D343" s="118" t="s">
        <v>1562</v>
      </c>
    </row>
    <row r="344" spans="1:4" x14ac:dyDescent="0.15">
      <c r="A344" s="118"/>
      <c r="B344" s="118"/>
      <c r="C344" s="118"/>
      <c r="D344" s="118" t="s">
        <v>1560</v>
      </c>
    </row>
    <row r="345" spans="1:4" x14ac:dyDescent="0.15">
      <c r="A345" s="118"/>
      <c r="B345" s="118"/>
      <c r="C345" s="118"/>
      <c r="D345" s="118" t="s">
        <v>1563</v>
      </c>
    </row>
    <row r="346" spans="1:4" x14ac:dyDescent="0.15">
      <c r="A346" s="118"/>
      <c r="B346" s="118"/>
      <c r="C346" s="118"/>
      <c r="D346" s="118" t="s">
        <v>576</v>
      </c>
    </row>
    <row r="347" spans="1:4" x14ac:dyDescent="0.15">
      <c r="A347" s="118" t="s">
        <v>1924</v>
      </c>
      <c r="B347" s="118" t="s">
        <v>2095</v>
      </c>
      <c r="C347" s="118" t="s">
        <v>1444</v>
      </c>
      <c r="D347" s="118" t="s">
        <v>575</v>
      </c>
    </row>
    <row r="348" spans="1:4" x14ac:dyDescent="0.15">
      <c r="A348" s="118" t="s">
        <v>1925</v>
      </c>
      <c r="B348" s="118" t="s">
        <v>217</v>
      </c>
      <c r="C348" s="118" t="s">
        <v>1444</v>
      </c>
      <c r="D348" s="118" t="s">
        <v>1559</v>
      </c>
    </row>
    <row r="349" spans="1:4" x14ac:dyDescent="0.15">
      <c r="A349" s="118"/>
      <c r="B349" s="118"/>
      <c r="C349" s="118"/>
      <c r="D349" s="118" t="s">
        <v>575</v>
      </c>
    </row>
    <row r="350" spans="1:4" x14ac:dyDescent="0.15">
      <c r="A350" s="118"/>
      <c r="B350" s="118"/>
      <c r="C350" s="118"/>
      <c r="D350" s="118" t="s">
        <v>542</v>
      </c>
    </row>
    <row r="351" spans="1:4" x14ac:dyDescent="0.15">
      <c r="A351" s="118"/>
      <c r="B351" s="118"/>
      <c r="C351" s="118"/>
      <c r="D351" s="118" t="s">
        <v>1562</v>
      </c>
    </row>
    <row r="352" spans="1:4" x14ac:dyDescent="0.15">
      <c r="A352" s="118"/>
      <c r="B352" s="119"/>
      <c r="C352" s="119"/>
      <c r="D352" s="119" t="s">
        <v>1560</v>
      </c>
    </row>
    <row r="353" spans="1:4" x14ac:dyDescent="0.15">
      <c r="A353" s="118"/>
      <c r="B353" s="118"/>
      <c r="C353" s="118"/>
      <c r="D353" s="118" t="s">
        <v>1563</v>
      </c>
    </row>
    <row r="354" spans="1:4" x14ac:dyDescent="0.15">
      <c r="A354" s="118"/>
      <c r="B354" s="118"/>
      <c r="C354" s="118"/>
      <c r="D354" s="118" t="s">
        <v>576</v>
      </c>
    </row>
    <row r="355" spans="1:4" x14ac:dyDescent="0.15">
      <c r="A355" s="118" t="s">
        <v>1926</v>
      </c>
      <c r="B355" s="118" t="s">
        <v>911</v>
      </c>
      <c r="C355" s="118" t="s">
        <v>1444</v>
      </c>
      <c r="D355" s="118" t="s">
        <v>1559</v>
      </c>
    </row>
    <row r="356" spans="1:4" x14ac:dyDescent="0.15">
      <c r="A356" s="118"/>
      <c r="B356" s="118"/>
      <c r="C356" s="118"/>
      <c r="D356" s="118" t="s">
        <v>575</v>
      </c>
    </row>
    <row r="357" spans="1:4" x14ac:dyDescent="0.15">
      <c r="A357" s="118"/>
      <c r="B357" s="118"/>
      <c r="C357" s="118"/>
      <c r="D357" s="118" t="s">
        <v>1562</v>
      </c>
    </row>
    <row r="358" spans="1:4" x14ac:dyDescent="0.15">
      <c r="A358" s="118" t="s">
        <v>1927</v>
      </c>
      <c r="B358" s="118" t="s">
        <v>218</v>
      </c>
      <c r="C358" s="118" t="s">
        <v>1444</v>
      </c>
      <c r="D358" s="118" t="s">
        <v>1559</v>
      </c>
    </row>
    <row r="359" spans="1:4" x14ac:dyDescent="0.15">
      <c r="A359" s="118"/>
      <c r="B359" s="118"/>
      <c r="C359" s="118"/>
      <c r="D359" s="118" t="s">
        <v>575</v>
      </c>
    </row>
    <row r="360" spans="1:4" x14ac:dyDescent="0.15">
      <c r="A360" s="118" t="s">
        <v>237</v>
      </c>
      <c r="B360" s="118" t="s">
        <v>238</v>
      </c>
      <c r="C360" s="118" t="s">
        <v>1444</v>
      </c>
      <c r="D360" s="118" t="s">
        <v>1559</v>
      </c>
    </row>
    <row r="361" spans="1:4" x14ac:dyDescent="0.15">
      <c r="A361" s="118"/>
      <c r="B361" s="118"/>
      <c r="C361" s="118"/>
      <c r="D361" s="118" t="s">
        <v>575</v>
      </c>
    </row>
    <row r="362" spans="1:4" x14ac:dyDescent="0.15">
      <c r="A362" s="118"/>
      <c r="B362" s="118"/>
      <c r="C362" s="118"/>
      <c r="D362" s="118" t="s">
        <v>1562</v>
      </c>
    </row>
    <row r="363" spans="1:4" x14ac:dyDescent="0.15">
      <c r="A363" s="118"/>
      <c r="B363" s="118"/>
      <c r="C363" s="118"/>
      <c r="D363" s="118" t="s">
        <v>1563</v>
      </c>
    </row>
    <row r="364" spans="1:4" x14ac:dyDescent="0.15">
      <c r="A364" s="118" t="s">
        <v>2104</v>
      </c>
      <c r="B364" s="118" t="s">
        <v>2105</v>
      </c>
      <c r="C364" s="118" t="s">
        <v>1444</v>
      </c>
      <c r="D364" s="118" t="s">
        <v>575</v>
      </c>
    </row>
    <row r="365" spans="1:4" x14ac:dyDescent="0.15">
      <c r="A365" s="118" t="s">
        <v>530</v>
      </c>
      <c r="B365" s="118" t="s">
        <v>843</v>
      </c>
      <c r="C365" s="118" t="s">
        <v>1444</v>
      </c>
      <c r="D365" s="118" t="s">
        <v>575</v>
      </c>
    </row>
    <row r="366" spans="1:4" x14ac:dyDescent="0.15">
      <c r="A366" s="118"/>
      <c r="B366" s="118"/>
      <c r="C366" s="118"/>
      <c r="D366" s="118" t="s">
        <v>1563</v>
      </c>
    </row>
    <row r="367" spans="1:4" x14ac:dyDescent="0.15">
      <c r="A367" s="118" t="s">
        <v>239</v>
      </c>
      <c r="B367" s="118" t="s">
        <v>240</v>
      </c>
      <c r="C367" s="118" t="s">
        <v>1444</v>
      </c>
      <c r="D367" s="118" t="s">
        <v>1559</v>
      </c>
    </row>
    <row r="368" spans="1:4" x14ac:dyDescent="0.15">
      <c r="A368" s="118"/>
      <c r="B368" s="118"/>
      <c r="C368" s="118"/>
      <c r="D368" s="118" t="s">
        <v>575</v>
      </c>
    </row>
    <row r="369" spans="1:4" x14ac:dyDescent="0.15">
      <c r="A369" s="118" t="s">
        <v>241</v>
      </c>
      <c r="B369" s="118" t="s">
        <v>242</v>
      </c>
      <c r="C369" s="118" t="s">
        <v>1444</v>
      </c>
      <c r="D369" s="118" t="s">
        <v>1559</v>
      </c>
    </row>
    <row r="370" spans="1:4" x14ac:dyDescent="0.15">
      <c r="A370" s="118"/>
      <c r="B370" s="118"/>
      <c r="C370" s="118"/>
      <c r="D370" s="118" t="s">
        <v>575</v>
      </c>
    </row>
    <row r="371" spans="1:4" x14ac:dyDescent="0.15">
      <c r="A371" s="118" t="s">
        <v>1439</v>
      </c>
      <c r="B371" s="118" t="s">
        <v>245</v>
      </c>
      <c r="C371" s="118" t="s">
        <v>1444</v>
      </c>
      <c r="D371" s="118" t="s">
        <v>1559</v>
      </c>
    </row>
    <row r="372" spans="1:4" x14ac:dyDescent="0.15">
      <c r="A372" s="118"/>
      <c r="B372" s="118"/>
      <c r="C372" s="118"/>
      <c r="D372" s="118" t="s">
        <v>575</v>
      </c>
    </row>
    <row r="373" spans="1:4" x14ac:dyDescent="0.15">
      <c r="A373" s="118" t="s">
        <v>1899</v>
      </c>
      <c r="B373" s="118" t="s">
        <v>1900</v>
      </c>
      <c r="C373" s="118" t="s">
        <v>1444</v>
      </c>
      <c r="D373" s="118" t="s">
        <v>575</v>
      </c>
    </row>
    <row r="374" spans="1:4" x14ac:dyDescent="0.15">
      <c r="A374" s="118" t="s">
        <v>1901</v>
      </c>
      <c r="B374" s="118" t="s">
        <v>1902</v>
      </c>
      <c r="C374" s="118" t="s">
        <v>1444</v>
      </c>
      <c r="D374" s="118" t="s">
        <v>575</v>
      </c>
    </row>
    <row r="375" spans="1:4" x14ac:dyDescent="0.15">
      <c r="A375" s="118" t="s">
        <v>243</v>
      </c>
      <c r="B375" s="118" t="s">
        <v>244</v>
      </c>
      <c r="C375" s="118" t="s">
        <v>1444</v>
      </c>
      <c r="D375" s="118" t="s">
        <v>575</v>
      </c>
    </row>
    <row r="376" spans="1:4" x14ac:dyDescent="0.15">
      <c r="A376" s="118" t="s">
        <v>318</v>
      </c>
      <c r="B376" s="118" t="s">
        <v>326</v>
      </c>
      <c r="C376" s="118" t="s">
        <v>1444</v>
      </c>
      <c r="D376" s="118" t="s">
        <v>575</v>
      </c>
    </row>
    <row r="377" spans="1:4" x14ac:dyDescent="0.15">
      <c r="A377" s="118" t="s">
        <v>1342</v>
      </c>
      <c r="B377" s="118" t="s">
        <v>1343</v>
      </c>
      <c r="C377" s="118" t="s">
        <v>1444</v>
      </c>
      <c r="D377" s="118" t="s">
        <v>1559</v>
      </c>
    </row>
    <row r="378" spans="1:4" x14ac:dyDescent="0.15">
      <c r="A378" s="118"/>
      <c r="B378" s="118"/>
      <c r="C378" s="118"/>
      <c r="D378" s="118" t="s">
        <v>575</v>
      </c>
    </row>
    <row r="379" spans="1:4" x14ac:dyDescent="0.15">
      <c r="A379" s="118" t="s">
        <v>1103</v>
      </c>
      <c r="B379" s="118" t="s">
        <v>815</v>
      </c>
      <c r="C379" s="118" t="s">
        <v>1444</v>
      </c>
      <c r="D379" s="118" t="s">
        <v>575</v>
      </c>
    </row>
    <row r="380" spans="1:4" x14ac:dyDescent="0.15">
      <c r="A380" s="118" t="s">
        <v>1433</v>
      </c>
      <c r="B380" s="118" t="s">
        <v>246</v>
      </c>
      <c r="C380" s="118" t="s">
        <v>1444</v>
      </c>
      <c r="D380" s="118" t="s">
        <v>575</v>
      </c>
    </row>
    <row r="381" spans="1:4" x14ac:dyDescent="0.15">
      <c r="A381" s="118"/>
      <c r="B381" s="118"/>
      <c r="C381" s="118"/>
      <c r="D381" s="118" t="s">
        <v>1560</v>
      </c>
    </row>
    <row r="382" spans="1:4" x14ac:dyDescent="0.15">
      <c r="A382" s="118" t="s">
        <v>830</v>
      </c>
      <c r="B382" s="118" t="s">
        <v>1431</v>
      </c>
      <c r="C382" s="118" t="s">
        <v>1444</v>
      </c>
      <c r="D382" s="118" t="s">
        <v>575</v>
      </c>
    </row>
    <row r="383" spans="1:4" x14ac:dyDescent="0.15">
      <c r="A383" s="118" t="s">
        <v>2031</v>
      </c>
      <c r="B383" s="118" t="s">
        <v>491</v>
      </c>
      <c r="C383" s="118" t="s">
        <v>1444</v>
      </c>
      <c r="D383" s="118" t="s">
        <v>575</v>
      </c>
    </row>
    <row r="384" spans="1:4" x14ac:dyDescent="0.15">
      <c r="A384" s="118" t="s">
        <v>2023</v>
      </c>
      <c r="B384" s="118" t="s">
        <v>372</v>
      </c>
      <c r="C384" s="118" t="s">
        <v>1444</v>
      </c>
      <c r="D384" s="118" t="s">
        <v>575</v>
      </c>
    </row>
    <row r="385" spans="1:4" x14ac:dyDescent="0.15">
      <c r="A385" s="118" t="s">
        <v>1449</v>
      </c>
      <c r="B385" s="119" t="s">
        <v>651</v>
      </c>
      <c r="C385" s="118" t="s">
        <v>1444</v>
      </c>
      <c r="D385" s="118" t="s">
        <v>575</v>
      </c>
    </row>
    <row r="386" spans="1:4" x14ac:dyDescent="0.15">
      <c r="A386" s="118" t="s">
        <v>290</v>
      </c>
      <c r="B386" s="124" t="s">
        <v>291</v>
      </c>
      <c r="C386" s="118" t="s">
        <v>1444</v>
      </c>
      <c r="D386" s="118" t="s">
        <v>1559</v>
      </c>
    </row>
    <row r="387" spans="1:4" x14ac:dyDescent="0.15">
      <c r="A387" s="118"/>
      <c r="B387" s="118"/>
      <c r="C387" s="118"/>
      <c r="D387" s="118" t="s">
        <v>575</v>
      </c>
    </row>
    <row r="388" spans="1:4" x14ac:dyDescent="0.15">
      <c r="A388" s="118" t="s">
        <v>1423</v>
      </c>
      <c r="B388" s="118" t="s">
        <v>1424</v>
      </c>
      <c r="C388" s="118" t="s">
        <v>1444</v>
      </c>
      <c r="D388" s="118" t="s">
        <v>575</v>
      </c>
    </row>
    <row r="389" spans="1:4" x14ac:dyDescent="0.15">
      <c r="A389" s="118" t="s">
        <v>407</v>
      </c>
      <c r="B389" s="118" t="s">
        <v>408</v>
      </c>
      <c r="C389" s="118" t="s">
        <v>1444</v>
      </c>
      <c r="D389" s="118" t="s">
        <v>575</v>
      </c>
    </row>
    <row r="390" spans="1:4" x14ac:dyDescent="0.15">
      <c r="A390" s="118" t="s">
        <v>292</v>
      </c>
      <c r="B390" s="118" t="s">
        <v>293</v>
      </c>
      <c r="C390" s="118" t="s">
        <v>1444</v>
      </c>
      <c r="D390" s="118" t="s">
        <v>575</v>
      </c>
    </row>
    <row r="391" spans="1:4" x14ac:dyDescent="0.15">
      <c r="A391" s="118" t="s">
        <v>405</v>
      </c>
      <c r="B391" s="118" t="s">
        <v>406</v>
      </c>
      <c r="C391" s="118" t="s">
        <v>1444</v>
      </c>
      <c r="D391" s="118" t="s">
        <v>575</v>
      </c>
    </row>
    <row r="392" spans="1:4" x14ac:dyDescent="0.15">
      <c r="A392" s="118" t="s">
        <v>896</v>
      </c>
      <c r="B392" s="118" t="s">
        <v>294</v>
      </c>
      <c r="C392" s="118" t="s">
        <v>1444</v>
      </c>
      <c r="D392" s="118" t="s">
        <v>575</v>
      </c>
    </row>
    <row r="393" spans="1:4" x14ac:dyDescent="0.15">
      <c r="A393" s="118" t="s">
        <v>892</v>
      </c>
      <c r="B393" s="118" t="s">
        <v>295</v>
      </c>
      <c r="C393" s="118" t="s">
        <v>1444</v>
      </c>
      <c r="D393" s="118" t="s">
        <v>575</v>
      </c>
    </row>
    <row r="394" spans="1:4" x14ac:dyDescent="0.15">
      <c r="A394" s="118" t="s">
        <v>888</v>
      </c>
      <c r="B394" s="118" t="s">
        <v>296</v>
      </c>
      <c r="C394" s="118" t="s">
        <v>1444</v>
      </c>
      <c r="D394" s="118" t="s">
        <v>575</v>
      </c>
    </row>
    <row r="395" spans="1:4" x14ac:dyDescent="0.15">
      <c r="A395" s="118" t="s">
        <v>893</v>
      </c>
      <c r="B395" s="118" t="s">
        <v>297</v>
      </c>
      <c r="C395" s="118" t="s">
        <v>1444</v>
      </c>
      <c r="D395" s="118" t="s">
        <v>575</v>
      </c>
    </row>
    <row r="396" spans="1:4" x14ac:dyDescent="0.15">
      <c r="A396" s="118" t="s">
        <v>894</v>
      </c>
      <c r="B396" s="118" t="s">
        <v>298</v>
      </c>
      <c r="C396" s="118" t="s">
        <v>1444</v>
      </c>
      <c r="D396" s="118" t="s">
        <v>575</v>
      </c>
    </row>
    <row r="397" spans="1:4" x14ac:dyDescent="0.15">
      <c r="A397" s="118" t="s">
        <v>889</v>
      </c>
      <c r="B397" s="118" t="s">
        <v>299</v>
      </c>
      <c r="C397" s="118" t="s">
        <v>1444</v>
      </c>
      <c r="D397" s="118" t="s">
        <v>575</v>
      </c>
    </row>
    <row r="398" spans="1:4" x14ac:dyDescent="0.15">
      <c r="A398" s="118" t="s">
        <v>890</v>
      </c>
      <c r="B398" s="118" t="s">
        <v>300</v>
      </c>
      <c r="C398" s="118" t="s">
        <v>1444</v>
      </c>
      <c r="D398" s="118" t="s">
        <v>575</v>
      </c>
    </row>
    <row r="399" spans="1:4" x14ac:dyDescent="0.15">
      <c r="A399" s="118" t="s">
        <v>891</v>
      </c>
      <c r="B399" s="118" t="s">
        <v>301</v>
      </c>
      <c r="C399" s="118" t="s">
        <v>1444</v>
      </c>
      <c r="D399" s="118" t="s">
        <v>575</v>
      </c>
    </row>
    <row r="400" spans="1:4" x14ac:dyDescent="0.15">
      <c r="A400" s="118" t="s">
        <v>619</v>
      </c>
      <c r="B400" s="118" t="s">
        <v>620</v>
      </c>
      <c r="C400" s="118" t="s">
        <v>1444</v>
      </c>
      <c r="D400" s="118" t="s">
        <v>575</v>
      </c>
    </row>
    <row r="401" spans="1:4" x14ac:dyDescent="0.15">
      <c r="A401" s="118" t="s">
        <v>887</v>
      </c>
      <c r="B401" s="118" t="s">
        <v>302</v>
      </c>
      <c r="C401" s="118" t="s">
        <v>1444</v>
      </c>
      <c r="D401" s="118" t="s">
        <v>575</v>
      </c>
    </row>
    <row r="402" spans="1:4" x14ac:dyDescent="0.15">
      <c r="A402" s="118" t="s">
        <v>535</v>
      </c>
      <c r="B402" s="118" t="s">
        <v>536</v>
      </c>
      <c r="C402" s="118" t="s">
        <v>1444</v>
      </c>
      <c r="D402" s="118" t="s">
        <v>575</v>
      </c>
    </row>
    <row r="403" spans="1:4" x14ac:dyDescent="0.15">
      <c r="A403" s="118" t="s">
        <v>639</v>
      </c>
      <c r="B403" s="118" t="s">
        <v>640</v>
      </c>
      <c r="C403" s="118" t="s">
        <v>1444</v>
      </c>
      <c r="D403" s="118" t="s">
        <v>575</v>
      </c>
    </row>
    <row r="404" spans="1:4" x14ac:dyDescent="0.15">
      <c r="A404" s="118" t="s">
        <v>637</v>
      </c>
      <c r="B404" s="118" t="s">
        <v>638</v>
      </c>
      <c r="C404" s="118" t="s">
        <v>1444</v>
      </c>
      <c r="D404" s="118" t="s">
        <v>575</v>
      </c>
    </row>
    <row r="405" spans="1:4" x14ac:dyDescent="0.15">
      <c r="A405" s="118" t="s">
        <v>2044</v>
      </c>
      <c r="B405" s="118" t="s">
        <v>410</v>
      </c>
      <c r="C405" s="118" t="s">
        <v>1444</v>
      </c>
      <c r="D405" s="118" t="s">
        <v>575</v>
      </c>
    </row>
    <row r="406" spans="1:4" x14ac:dyDescent="0.15">
      <c r="A406" s="118" t="s">
        <v>895</v>
      </c>
      <c r="B406" s="118" t="s">
        <v>303</v>
      </c>
      <c r="C406" s="118" t="s">
        <v>1444</v>
      </c>
      <c r="D406" s="118" t="s">
        <v>575</v>
      </c>
    </row>
    <row r="407" spans="1:4" x14ac:dyDescent="0.15">
      <c r="A407" s="118" t="s">
        <v>304</v>
      </c>
      <c r="B407" s="118" t="s">
        <v>305</v>
      </c>
      <c r="C407" s="118" t="s">
        <v>1444</v>
      </c>
      <c r="D407" s="118" t="s">
        <v>575</v>
      </c>
    </row>
    <row r="408" spans="1:4" x14ac:dyDescent="0.15">
      <c r="A408" s="118" t="s">
        <v>40</v>
      </c>
      <c r="B408" s="118" t="s">
        <v>306</v>
      </c>
      <c r="C408" s="118" t="s">
        <v>1444</v>
      </c>
      <c r="D408" s="118" t="s">
        <v>575</v>
      </c>
    </row>
    <row r="409" spans="1:4" x14ac:dyDescent="0.15">
      <c r="A409" s="118" t="s">
        <v>307</v>
      </c>
      <c r="B409" s="118" t="s">
        <v>308</v>
      </c>
      <c r="C409" s="118" t="s">
        <v>1444</v>
      </c>
      <c r="D409" s="118" t="s">
        <v>575</v>
      </c>
    </row>
    <row r="410" spans="1:4" x14ac:dyDescent="0.15">
      <c r="A410" s="118" t="s">
        <v>41</v>
      </c>
      <c r="B410" s="118" t="s">
        <v>309</v>
      </c>
      <c r="C410" s="118" t="s">
        <v>1444</v>
      </c>
      <c r="D410" s="118" t="s">
        <v>575</v>
      </c>
    </row>
    <row r="411" spans="1:4" x14ac:dyDescent="0.15">
      <c r="A411" s="118" t="s">
        <v>53</v>
      </c>
      <c r="B411" s="118" t="s">
        <v>899</v>
      </c>
      <c r="C411" s="118" t="s">
        <v>1444</v>
      </c>
      <c r="D411" s="118" t="s">
        <v>575</v>
      </c>
    </row>
    <row r="412" spans="1:4" x14ac:dyDescent="0.15">
      <c r="A412" s="118" t="s">
        <v>52</v>
      </c>
      <c r="B412" s="118" t="s">
        <v>900</v>
      </c>
      <c r="C412" s="118" t="s">
        <v>1444</v>
      </c>
      <c r="D412" s="118" t="s">
        <v>575</v>
      </c>
    </row>
    <row r="413" spans="1:4" x14ac:dyDescent="0.15">
      <c r="A413" s="118" t="s">
        <v>578</v>
      </c>
      <c r="B413" s="118" t="s">
        <v>906</v>
      </c>
      <c r="C413" s="118" t="s">
        <v>1444</v>
      </c>
      <c r="D413" s="118" t="s">
        <v>575</v>
      </c>
    </row>
    <row r="414" spans="1:4" x14ac:dyDescent="0.15">
      <c r="A414" s="118" t="s">
        <v>310</v>
      </c>
      <c r="B414" s="118" t="s">
        <v>357</v>
      </c>
      <c r="C414" s="118" t="s">
        <v>1444</v>
      </c>
      <c r="D414" s="118" t="s">
        <v>575</v>
      </c>
    </row>
    <row r="415" spans="1:4" x14ac:dyDescent="0.15">
      <c r="A415" s="118" t="s">
        <v>50</v>
      </c>
      <c r="B415" s="118" t="s">
        <v>358</v>
      </c>
      <c r="C415" s="118" t="s">
        <v>1444</v>
      </c>
      <c r="D415" s="118" t="s">
        <v>575</v>
      </c>
    </row>
    <row r="416" spans="1:4" x14ac:dyDescent="0.15">
      <c r="A416" s="118" t="s">
        <v>904</v>
      </c>
      <c r="B416" s="118" t="s">
        <v>905</v>
      </c>
      <c r="C416" s="118" t="s">
        <v>1444</v>
      </c>
      <c r="D416" s="118" t="s">
        <v>575</v>
      </c>
    </row>
    <row r="417" spans="1:4" x14ac:dyDescent="0.15">
      <c r="A417" s="118" t="s">
        <v>44</v>
      </c>
      <c r="B417" s="118" t="s">
        <v>1432</v>
      </c>
      <c r="C417" s="118" t="s">
        <v>1444</v>
      </c>
      <c r="D417" s="118" t="s">
        <v>575</v>
      </c>
    </row>
    <row r="418" spans="1:4" x14ac:dyDescent="0.15">
      <c r="A418" s="118" t="s">
        <v>60</v>
      </c>
      <c r="B418" s="118" t="s">
        <v>359</v>
      </c>
      <c r="C418" s="118" t="s">
        <v>1444</v>
      </c>
      <c r="D418" s="118" t="s">
        <v>1559</v>
      </c>
    </row>
    <row r="419" spans="1:4" x14ac:dyDescent="0.15">
      <c r="A419" s="118"/>
      <c r="B419" s="118"/>
      <c r="C419" s="118"/>
      <c r="D419" s="118" t="s">
        <v>575</v>
      </c>
    </row>
    <row r="420" spans="1:4" x14ac:dyDescent="0.15">
      <c r="A420" s="118" t="s">
        <v>2092</v>
      </c>
      <c r="B420" s="119" t="s">
        <v>2093</v>
      </c>
      <c r="C420" s="119" t="s">
        <v>1444</v>
      </c>
      <c r="D420" s="119" t="s">
        <v>575</v>
      </c>
    </row>
    <row r="421" spans="1:4" x14ac:dyDescent="0.15">
      <c r="A421" s="118" t="s">
        <v>360</v>
      </c>
      <c r="B421" s="118" t="s">
        <v>361</v>
      </c>
      <c r="C421" s="118" t="s">
        <v>1444</v>
      </c>
      <c r="D421" s="118" t="s">
        <v>1559</v>
      </c>
    </row>
    <row r="422" spans="1:4" x14ac:dyDescent="0.15">
      <c r="A422" s="118"/>
      <c r="B422" s="118"/>
      <c r="C422" s="118"/>
      <c r="D422" s="118" t="s">
        <v>575</v>
      </c>
    </row>
    <row r="423" spans="1:4" x14ac:dyDescent="0.15">
      <c r="A423" s="118" t="s">
        <v>1266</v>
      </c>
      <c r="B423" s="118" t="s">
        <v>1267</v>
      </c>
      <c r="C423" s="118" t="s">
        <v>1444</v>
      </c>
      <c r="D423" s="118" t="s">
        <v>1559</v>
      </c>
    </row>
    <row r="424" spans="1:4" x14ac:dyDescent="0.15">
      <c r="A424" s="118"/>
      <c r="B424" s="118"/>
      <c r="C424" s="118"/>
      <c r="D424" s="118" t="s">
        <v>575</v>
      </c>
    </row>
    <row r="425" spans="1:4" x14ac:dyDescent="0.15">
      <c r="A425" s="118" t="s">
        <v>362</v>
      </c>
      <c r="B425" s="118" t="s">
        <v>363</v>
      </c>
      <c r="C425" s="118" t="s">
        <v>1444</v>
      </c>
      <c r="D425" s="118" t="s">
        <v>1559</v>
      </c>
    </row>
    <row r="426" spans="1:4" x14ac:dyDescent="0.15">
      <c r="A426" s="118"/>
      <c r="B426" s="118"/>
      <c r="C426" s="118"/>
      <c r="D426" s="118" t="s">
        <v>575</v>
      </c>
    </row>
    <row r="427" spans="1:4" x14ac:dyDescent="0.15">
      <c r="A427" s="118" t="s">
        <v>1903</v>
      </c>
      <c r="B427" s="118" t="s">
        <v>1904</v>
      </c>
      <c r="C427" s="118" t="s">
        <v>1444</v>
      </c>
      <c r="D427" s="118" t="s">
        <v>1559</v>
      </c>
    </row>
    <row r="428" spans="1:4" x14ac:dyDescent="0.15">
      <c r="A428" s="118"/>
      <c r="B428" s="118"/>
      <c r="C428" s="118"/>
      <c r="D428" s="118" t="s">
        <v>575</v>
      </c>
    </row>
    <row r="429" spans="1:4" x14ac:dyDescent="0.15">
      <c r="A429" s="118" t="s">
        <v>364</v>
      </c>
      <c r="B429" s="118" t="s">
        <v>365</v>
      </c>
      <c r="C429" s="118" t="s">
        <v>1444</v>
      </c>
      <c r="D429" s="118" t="s">
        <v>1559</v>
      </c>
    </row>
    <row r="430" spans="1:4" x14ac:dyDescent="0.15">
      <c r="A430" s="118"/>
      <c r="B430" s="118"/>
      <c r="C430" s="118"/>
      <c r="D430" s="118" t="s">
        <v>575</v>
      </c>
    </row>
    <row r="431" spans="1:4" x14ac:dyDescent="0.15">
      <c r="A431" s="118" t="s">
        <v>366</v>
      </c>
      <c r="B431" s="118" t="s">
        <v>367</v>
      </c>
      <c r="C431" s="118" t="s">
        <v>1444</v>
      </c>
      <c r="D431" s="118" t="s">
        <v>1559</v>
      </c>
    </row>
    <row r="432" spans="1:4" x14ac:dyDescent="0.15">
      <c r="A432" s="118"/>
      <c r="B432" s="118"/>
      <c r="C432" s="118"/>
      <c r="D432" s="118" t="s">
        <v>575</v>
      </c>
    </row>
    <row r="433" spans="1:4" x14ac:dyDescent="0.15">
      <c r="A433" s="118" t="s">
        <v>368</v>
      </c>
      <c r="B433" s="118" t="s">
        <v>369</v>
      </c>
      <c r="C433" s="118" t="s">
        <v>1444</v>
      </c>
      <c r="D433" s="118" t="s">
        <v>575</v>
      </c>
    </row>
    <row r="434" spans="1:4" x14ac:dyDescent="0.15">
      <c r="A434" s="118" t="s">
        <v>2173</v>
      </c>
      <c r="B434" s="118" t="s">
        <v>2174</v>
      </c>
      <c r="C434" s="118" t="s">
        <v>1444</v>
      </c>
      <c r="D434" s="118" t="s">
        <v>575</v>
      </c>
    </row>
    <row r="435" spans="1:4" x14ac:dyDescent="0.15">
      <c r="A435" s="118" t="s">
        <v>2175</v>
      </c>
      <c r="B435" s="118" t="s">
        <v>2176</v>
      </c>
      <c r="C435" s="118" t="s">
        <v>1444</v>
      </c>
      <c r="D435" s="118" t="s">
        <v>575</v>
      </c>
    </row>
    <row r="436" spans="1:4" x14ac:dyDescent="0.15">
      <c r="A436" s="118" t="s">
        <v>2177</v>
      </c>
      <c r="B436" s="118" t="s">
        <v>2178</v>
      </c>
      <c r="C436" s="118" t="s">
        <v>1444</v>
      </c>
      <c r="D436" s="118" t="s">
        <v>575</v>
      </c>
    </row>
    <row r="437" spans="1:4" x14ac:dyDescent="0.15">
      <c r="A437" s="118" t="s">
        <v>2179</v>
      </c>
      <c r="B437" s="118" t="s">
        <v>2180</v>
      </c>
      <c r="C437" s="118" t="s">
        <v>1444</v>
      </c>
      <c r="D437" s="118" t="s">
        <v>575</v>
      </c>
    </row>
    <row r="438" spans="1:4" x14ac:dyDescent="0.15">
      <c r="A438" s="118" t="s">
        <v>2181</v>
      </c>
      <c r="B438" s="118" t="s">
        <v>2182</v>
      </c>
      <c r="C438" s="118" t="s">
        <v>1444</v>
      </c>
      <c r="D438" s="118" t="s">
        <v>575</v>
      </c>
    </row>
    <row r="439" spans="1:4" x14ac:dyDescent="0.15">
      <c r="A439" s="118" t="s">
        <v>2183</v>
      </c>
      <c r="B439" s="118" t="s">
        <v>2184</v>
      </c>
      <c r="C439" s="118" t="s">
        <v>1444</v>
      </c>
      <c r="D439" s="118" t="s">
        <v>575</v>
      </c>
    </row>
    <row r="440" spans="1:4" x14ac:dyDescent="0.15">
      <c r="A440" s="118" t="s">
        <v>2185</v>
      </c>
      <c r="B440" s="118" t="s">
        <v>2186</v>
      </c>
      <c r="C440" s="118" t="s">
        <v>1444</v>
      </c>
      <c r="D440" s="118" t="s">
        <v>575</v>
      </c>
    </row>
    <row r="441" spans="1:4" x14ac:dyDescent="0.15">
      <c r="A441" s="118" t="s">
        <v>2187</v>
      </c>
      <c r="B441" s="118" t="s">
        <v>2188</v>
      </c>
      <c r="C441" s="118" t="s">
        <v>1444</v>
      </c>
      <c r="D441" s="118" t="s">
        <v>575</v>
      </c>
    </row>
    <row r="442" spans="1:4" x14ac:dyDescent="0.15">
      <c r="A442" s="118" t="s">
        <v>2189</v>
      </c>
      <c r="B442" s="118" t="s">
        <v>2190</v>
      </c>
      <c r="C442" s="118" t="s">
        <v>1444</v>
      </c>
      <c r="D442" s="118" t="s">
        <v>575</v>
      </c>
    </row>
    <row r="443" spans="1:4" x14ac:dyDescent="0.15">
      <c r="A443" s="118" t="s">
        <v>2191</v>
      </c>
      <c r="B443" s="118" t="s">
        <v>2192</v>
      </c>
      <c r="C443" s="118" t="s">
        <v>1444</v>
      </c>
      <c r="D443" s="118" t="s">
        <v>575</v>
      </c>
    </row>
    <row r="444" spans="1:4" x14ac:dyDescent="0.15">
      <c r="A444" s="118" t="s">
        <v>370</v>
      </c>
      <c r="B444" s="118" t="s">
        <v>371</v>
      </c>
      <c r="C444" s="118" t="s">
        <v>1444</v>
      </c>
      <c r="D444" s="118" t="s">
        <v>1559</v>
      </c>
    </row>
    <row r="445" spans="1:4" x14ac:dyDescent="0.15">
      <c r="A445" s="118"/>
      <c r="B445" s="118"/>
      <c r="C445" s="118"/>
      <c r="D445" s="118" t="s">
        <v>575</v>
      </c>
    </row>
    <row r="446" spans="1:4" x14ac:dyDescent="0.15">
      <c r="A446" s="118" t="s">
        <v>2193</v>
      </c>
      <c r="B446" s="118" t="s">
        <v>2194</v>
      </c>
      <c r="C446" s="118" t="s">
        <v>1444</v>
      </c>
      <c r="D446" s="118" t="s">
        <v>575</v>
      </c>
    </row>
    <row r="447" spans="1:4" x14ac:dyDescent="0.15">
      <c r="A447" s="118" t="s">
        <v>673</v>
      </c>
      <c r="B447" s="118" t="s">
        <v>674</v>
      </c>
      <c r="C447" s="118" t="s">
        <v>1444</v>
      </c>
      <c r="D447" s="118" t="s">
        <v>1559</v>
      </c>
    </row>
    <row r="448" spans="1:4" x14ac:dyDescent="0.15">
      <c r="A448" s="118"/>
      <c r="B448" s="118"/>
      <c r="C448" s="118"/>
      <c r="D448" s="118" t="s">
        <v>575</v>
      </c>
    </row>
    <row r="449" spans="1:4" x14ac:dyDescent="0.15">
      <c r="A449" s="118" t="s">
        <v>675</v>
      </c>
      <c r="B449" s="118" t="s">
        <v>676</v>
      </c>
      <c r="C449" s="118" t="s">
        <v>1444</v>
      </c>
      <c r="D449" s="118" t="s">
        <v>1559</v>
      </c>
    </row>
    <row r="450" spans="1:4" x14ac:dyDescent="0.15">
      <c r="A450" s="118"/>
      <c r="B450" s="119"/>
      <c r="C450" s="118"/>
      <c r="D450" s="118" t="s">
        <v>575</v>
      </c>
    </row>
    <row r="451" spans="1:4" x14ac:dyDescent="0.15">
      <c r="A451" s="118" t="s">
        <v>677</v>
      </c>
      <c r="B451" s="124" t="s">
        <v>678</v>
      </c>
      <c r="C451" s="118" t="s">
        <v>1444</v>
      </c>
      <c r="D451" s="118" t="s">
        <v>577</v>
      </c>
    </row>
    <row r="452" spans="1:4" x14ac:dyDescent="0.15">
      <c r="A452" s="118"/>
      <c r="B452" s="118"/>
      <c r="C452" s="118"/>
      <c r="D452" s="118" t="s">
        <v>1559</v>
      </c>
    </row>
    <row r="453" spans="1:4" x14ac:dyDescent="0.15">
      <c r="A453" s="118"/>
      <c r="B453" s="118"/>
      <c r="C453" s="118"/>
      <c r="D453" s="118" t="s">
        <v>575</v>
      </c>
    </row>
    <row r="454" spans="1:4" x14ac:dyDescent="0.15">
      <c r="A454" s="118" t="s">
        <v>1905</v>
      </c>
      <c r="B454" s="118" t="s">
        <v>1906</v>
      </c>
      <c r="C454" s="118" t="s">
        <v>1444</v>
      </c>
      <c r="D454" s="118" t="s">
        <v>575</v>
      </c>
    </row>
    <row r="455" spans="1:4" x14ac:dyDescent="0.15">
      <c r="A455" s="118" t="s">
        <v>311</v>
      </c>
      <c r="B455" s="118" t="s">
        <v>319</v>
      </c>
      <c r="C455" s="118" t="s">
        <v>1444</v>
      </c>
      <c r="D455" s="118" t="s">
        <v>575</v>
      </c>
    </row>
    <row r="456" spans="1:4" x14ac:dyDescent="0.15">
      <c r="A456" s="118" t="s">
        <v>679</v>
      </c>
      <c r="B456" s="118" t="s">
        <v>680</v>
      </c>
      <c r="C456" s="118" t="s">
        <v>1444</v>
      </c>
      <c r="D456" s="118" t="s">
        <v>577</v>
      </c>
    </row>
    <row r="457" spans="1:4" x14ac:dyDescent="0.15">
      <c r="A457" s="118"/>
      <c r="B457" s="118"/>
      <c r="C457" s="118"/>
      <c r="D457" s="118" t="s">
        <v>1559</v>
      </c>
    </row>
    <row r="458" spans="1:4" x14ac:dyDescent="0.15">
      <c r="A458" s="118"/>
      <c r="B458" s="118"/>
      <c r="C458" s="118"/>
      <c r="D458" s="118" t="s">
        <v>575</v>
      </c>
    </row>
    <row r="459" spans="1:4" x14ac:dyDescent="0.15">
      <c r="A459" s="118"/>
      <c r="B459" s="118"/>
      <c r="C459" s="118"/>
      <c r="D459" s="118" t="s">
        <v>1560</v>
      </c>
    </row>
    <row r="460" spans="1:4" x14ac:dyDescent="0.15">
      <c r="A460" s="118" t="s">
        <v>681</v>
      </c>
      <c r="B460" s="118" t="s">
        <v>682</v>
      </c>
      <c r="C460" s="118" t="s">
        <v>1444</v>
      </c>
      <c r="D460" s="118" t="s">
        <v>1559</v>
      </c>
    </row>
    <row r="461" spans="1:4" x14ac:dyDescent="0.15">
      <c r="A461" s="118"/>
      <c r="B461" s="118"/>
      <c r="C461" s="118"/>
      <c r="D461" s="118" t="s">
        <v>575</v>
      </c>
    </row>
    <row r="462" spans="1:4" x14ac:dyDescent="0.15">
      <c r="A462" s="118" t="s">
        <v>1908</v>
      </c>
      <c r="B462" s="118" t="s">
        <v>1909</v>
      </c>
      <c r="C462" s="118" t="s">
        <v>1444</v>
      </c>
      <c r="D462" s="118" t="s">
        <v>575</v>
      </c>
    </row>
    <row r="463" spans="1:4" x14ac:dyDescent="0.15">
      <c r="A463" s="118" t="s">
        <v>1264</v>
      </c>
      <c r="B463" s="118" t="s">
        <v>1265</v>
      </c>
      <c r="C463" s="118" t="s">
        <v>1444</v>
      </c>
      <c r="D463" s="118" t="s">
        <v>1559</v>
      </c>
    </row>
    <row r="464" spans="1:4" x14ac:dyDescent="0.15">
      <c r="A464" s="118"/>
      <c r="B464" s="118"/>
      <c r="C464" s="118"/>
      <c r="D464" s="118" t="s">
        <v>575</v>
      </c>
    </row>
    <row r="465" spans="1:4" x14ac:dyDescent="0.15">
      <c r="A465" s="118" t="s">
        <v>2025</v>
      </c>
      <c r="B465" s="118" t="s">
        <v>666</v>
      </c>
      <c r="C465" s="118" t="s">
        <v>1444</v>
      </c>
      <c r="D465" s="118" t="s">
        <v>575</v>
      </c>
    </row>
    <row r="466" spans="1:4" x14ac:dyDescent="0.15">
      <c r="A466" s="118" t="s">
        <v>761</v>
      </c>
      <c r="B466" s="118" t="s">
        <v>762</v>
      </c>
      <c r="C466" s="118" t="s">
        <v>1444</v>
      </c>
      <c r="D466" s="118" t="s">
        <v>1559</v>
      </c>
    </row>
    <row r="467" spans="1:4" x14ac:dyDescent="0.15">
      <c r="A467" s="118"/>
      <c r="B467" s="118"/>
      <c r="C467" s="118"/>
      <c r="D467" s="118" t="s">
        <v>575</v>
      </c>
    </row>
    <row r="468" spans="1:4" x14ac:dyDescent="0.15">
      <c r="A468" s="118"/>
      <c r="B468" s="118"/>
      <c r="C468" s="118"/>
      <c r="D468" s="118" t="s">
        <v>1560</v>
      </c>
    </row>
    <row r="469" spans="1:4" x14ac:dyDescent="0.15">
      <c r="A469" s="118" t="s">
        <v>763</v>
      </c>
      <c r="B469" s="118" t="s">
        <v>764</v>
      </c>
      <c r="C469" s="118" t="s">
        <v>1444</v>
      </c>
      <c r="D469" s="118" t="s">
        <v>1559</v>
      </c>
    </row>
    <row r="470" spans="1:4" x14ac:dyDescent="0.15">
      <c r="A470" s="118"/>
      <c r="B470" s="118"/>
      <c r="C470" s="118"/>
      <c r="D470" s="118" t="s">
        <v>575</v>
      </c>
    </row>
    <row r="471" spans="1:4" x14ac:dyDescent="0.15">
      <c r="A471" s="118" t="s">
        <v>765</v>
      </c>
      <c r="B471" s="118" t="s">
        <v>766</v>
      </c>
      <c r="C471" s="118" t="s">
        <v>1444</v>
      </c>
      <c r="D471" s="118" t="s">
        <v>577</v>
      </c>
    </row>
    <row r="472" spans="1:4" x14ac:dyDescent="0.15">
      <c r="A472" s="118"/>
      <c r="B472" s="118"/>
      <c r="C472" s="118"/>
      <c r="D472" s="118" t="s">
        <v>1559</v>
      </c>
    </row>
    <row r="473" spans="1:4" x14ac:dyDescent="0.15">
      <c r="A473" s="118"/>
      <c r="B473" s="118"/>
      <c r="C473" s="118"/>
      <c r="D473" s="118" t="s">
        <v>575</v>
      </c>
    </row>
    <row r="474" spans="1:4" x14ac:dyDescent="0.15">
      <c r="A474" s="118"/>
      <c r="B474" s="118"/>
      <c r="C474" s="118"/>
      <c r="D474" s="118" t="s">
        <v>1560</v>
      </c>
    </row>
    <row r="475" spans="1:4" x14ac:dyDescent="0.15">
      <c r="A475" s="118" t="s">
        <v>767</v>
      </c>
      <c r="B475" s="118" t="s">
        <v>768</v>
      </c>
      <c r="C475" s="118" t="s">
        <v>1444</v>
      </c>
      <c r="D475" s="118" t="s">
        <v>577</v>
      </c>
    </row>
    <row r="476" spans="1:4" x14ac:dyDescent="0.15">
      <c r="A476" s="118"/>
      <c r="B476" s="118"/>
      <c r="C476" s="118"/>
      <c r="D476" s="118" t="s">
        <v>1559</v>
      </c>
    </row>
    <row r="477" spans="1:4" x14ac:dyDescent="0.15">
      <c r="A477" s="118"/>
      <c r="B477" s="118"/>
      <c r="C477" s="118"/>
      <c r="D477" s="118" t="s">
        <v>575</v>
      </c>
    </row>
    <row r="478" spans="1:4" x14ac:dyDescent="0.15">
      <c r="A478" s="118" t="s">
        <v>404</v>
      </c>
      <c r="B478" s="118" t="s">
        <v>1232</v>
      </c>
      <c r="C478" s="118" t="s">
        <v>1444</v>
      </c>
      <c r="D478" s="118" t="s">
        <v>575</v>
      </c>
    </row>
    <row r="479" spans="1:4" x14ac:dyDescent="0.15">
      <c r="A479" s="118" t="s">
        <v>82</v>
      </c>
      <c r="B479" s="118" t="s">
        <v>94</v>
      </c>
      <c r="C479" s="118" t="s">
        <v>1444</v>
      </c>
      <c r="D479" s="118" t="s">
        <v>575</v>
      </c>
    </row>
    <row r="480" spans="1:4" x14ac:dyDescent="0.15">
      <c r="A480" s="118"/>
      <c r="B480" s="118"/>
      <c r="C480" s="118"/>
      <c r="D480" s="118" t="s">
        <v>1562</v>
      </c>
    </row>
    <row r="481" spans="1:4" x14ac:dyDescent="0.15">
      <c r="A481" s="118" t="s">
        <v>42</v>
      </c>
      <c r="B481" s="118" t="s">
        <v>776</v>
      </c>
      <c r="C481" s="118" t="s">
        <v>1444</v>
      </c>
      <c r="D481" s="118" t="s">
        <v>1559</v>
      </c>
    </row>
    <row r="482" spans="1:4" x14ac:dyDescent="0.15">
      <c r="A482" s="118"/>
      <c r="B482" s="118"/>
      <c r="C482" s="118"/>
      <c r="D482" s="118" t="s">
        <v>575</v>
      </c>
    </row>
    <row r="483" spans="1:4" x14ac:dyDescent="0.15">
      <c r="A483" s="118" t="s">
        <v>1209</v>
      </c>
      <c r="B483" s="118" t="s">
        <v>1210</v>
      </c>
      <c r="C483" s="118" t="s">
        <v>1444</v>
      </c>
      <c r="D483" s="118" t="s">
        <v>575</v>
      </c>
    </row>
    <row r="484" spans="1:4" x14ac:dyDescent="0.15">
      <c r="A484" s="118" t="s">
        <v>2096</v>
      </c>
      <c r="B484" s="118" t="s">
        <v>2097</v>
      </c>
      <c r="C484" s="118" t="s">
        <v>1444</v>
      </c>
      <c r="D484" s="118" t="s">
        <v>575</v>
      </c>
    </row>
    <row r="485" spans="1:4" x14ac:dyDescent="0.15">
      <c r="A485" s="118" t="s">
        <v>2099</v>
      </c>
      <c r="B485" s="119" t="s">
        <v>2100</v>
      </c>
      <c r="C485" s="119" t="s">
        <v>1444</v>
      </c>
      <c r="D485" s="119" t="s">
        <v>575</v>
      </c>
    </row>
    <row r="486" spans="1:4" x14ac:dyDescent="0.15">
      <c r="A486" s="118" t="s">
        <v>1910</v>
      </c>
      <c r="B486" s="118" t="s">
        <v>1911</v>
      </c>
      <c r="C486" s="118" t="s">
        <v>1444</v>
      </c>
      <c r="D486" s="118" t="s">
        <v>1559</v>
      </c>
    </row>
    <row r="487" spans="1:4" x14ac:dyDescent="0.15">
      <c r="A487" s="118"/>
      <c r="B487" s="118"/>
      <c r="C487" s="118"/>
      <c r="D487" s="118" t="s">
        <v>575</v>
      </c>
    </row>
    <row r="488" spans="1:4" x14ac:dyDescent="0.15">
      <c r="A488" s="118" t="s">
        <v>528</v>
      </c>
      <c r="B488" s="118" t="s">
        <v>529</v>
      </c>
      <c r="C488" s="118" t="s">
        <v>1444</v>
      </c>
      <c r="D488" s="118" t="s">
        <v>1559</v>
      </c>
    </row>
    <row r="489" spans="1:4" x14ac:dyDescent="0.15">
      <c r="A489" s="118"/>
      <c r="B489" s="118"/>
      <c r="C489" s="118"/>
      <c r="D489" s="118" t="s">
        <v>575</v>
      </c>
    </row>
    <row r="490" spans="1:4" x14ac:dyDescent="0.15">
      <c r="A490" s="118" t="s">
        <v>769</v>
      </c>
      <c r="B490" s="118" t="s">
        <v>770</v>
      </c>
      <c r="C490" s="118" t="s">
        <v>1444</v>
      </c>
      <c r="D490" s="118" t="s">
        <v>1559</v>
      </c>
    </row>
    <row r="491" spans="1:4" x14ac:dyDescent="0.15">
      <c r="A491" s="118"/>
      <c r="B491" s="118"/>
      <c r="C491" s="118"/>
      <c r="D491" s="118" t="s">
        <v>575</v>
      </c>
    </row>
    <row r="492" spans="1:4" x14ac:dyDescent="0.15">
      <c r="A492" s="118" t="s">
        <v>43</v>
      </c>
      <c r="B492" s="118" t="s">
        <v>771</v>
      </c>
      <c r="C492" s="118" t="s">
        <v>1444</v>
      </c>
      <c r="D492" s="118" t="s">
        <v>1559</v>
      </c>
    </row>
    <row r="493" spans="1:4" x14ac:dyDescent="0.15">
      <c r="A493" s="118"/>
      <c r="B493" s="118"/>
      <c r="C493" s="118"/>
      <c r="D493" s="118" t="s">
        <v>575</v>
      </c>
    </row>
    <row r="494" spans="1:4" x14ac:dyDescent="0.15">
      <c r="A494" s="118" t="s">
        <v>522</v>
      </c>
      <c r="B494" s="118" t="s">
        <v>523</v>
      </c>
      <c r="C494" s="118" t="s">
        <v>1444</v>
      </c>
      <c r="D494" s="118" t="s">
        <v>575</v>
      </c>
    </row>
    <row r="495" spans="1:4" x14ac:dyDescent="0.15">
      <c r="A495" s="118" t="s">
        <v>772</v>
      </c>
      <c r="B495" s="118" t="s">
        <v>773</v>
      </c>
      <c r="C495" s="118" t="s">
        <v>1444</v>
      </c>
      <c r="D495" s="118" t="s">
        <v>1559</v>
      </c>
    </row>
    <row r="496" spans="1:4" x14ac:dyDescent="0.15">
      <c r="A496" s="118"/>
      <c r="B496" s="118"/>
      <c r="C496" s="118"/>
      <c r="D496" s="118" t="s">
        <v>575</v>
      </c>
    </row>
    <row r="497" spans="1:4" x14ac:dyDescent="0.15">
      <c r="A497" s="118" t="s">
        <v>526</v>
      </c>
      <c r="B497" s="118" t="s">
        <v>527</v>
      </c>
      <c r="C497" s="118" t="s">
        <v>1444</v>
      </c>
      <c r="D497" s="118" t="s">
        <v>1559</v>
      </c>
    </row>
    <row r="498" spans="1:4" x14ac:dyDescent="0.15">
      <c r="A498" s="118"/>
      <c r="B498" s="118"/>
      <c r="C498" s="118"/>
      <c r="D498" s="118" t="s">
        <v>575</v>
      </c>
    </row>
    <row r="499" spans="1:4" x14ac:dyDescent="0.15">
      <c r="A499" s="118" t="s">
        <v>774</v>
      </c>
      <c r="B499" s="118" t="s">
        <v>775</v>
      </c>
      <c r="C499" s="118" t="s">
        <v>1444</v>
      </c>
      <c r="D499" s="118" t="s">
        <v>575</v>
      </c>
    </row>
    <row r="500" spans="1:4" x14ac:dyDescent="0.15">
      <c r="A500" s="118" t="s">
        <v>489</v>
      </c>
      <c r="B500" s="118" t="s">
        <v>492</v>
      </c>
      <c r="C500" s="118" t="s">
        <v>1444</v>
      </c>
      <c r="D500" s="118" t="s">
        <v>575</v>
      </c>
    </row>
    <row r="501" spans="1:4" x14ac:dyDescent="0.15">
      <c r="A501" s="118" t="s">
        <v>777</v>
      </c>
      <c r="B501" s="118" t="s">
        <v>778</v>
      </c>
      <c r="C501" s="118" t="s">
        <v>1444</v>
      </c>
      <c r="D501" s="118" t="s">
        <v>577</v>
      </c>
    </row>
    <row r="502" spans="1:4" x14ac:dyDescent="0.15">
      <c r="A502" s="118"/>
      <c r="B502" s="118"/>
      <c r="C502" s="118"/>
      <c r="D502" s="118" t="s">
        <v>1559</v>
      </c>
    </row>
    <row r="503" spans="1:4" x14ac:dyDescent="0.15">
      <c r="A503" s="118"/>
      <c r="B503" s="118"/>
      <c r="C503" s="118"/>
      <c r="D503" s="118" t="s">
        <v>575</v>
      </c>
    </row>
    <row r="504" spans="1:4" x14ac:dyDescent="0.15">
      <c r="A504" s="118"/>
      <c r="B504" s="118"/>
      <c r="C504" s="118"/>
      <c r="D504" s="118" t="s">
        <v>1563</v>
      </c>
    </row>
    <row r="505" spans="1:4" x14ac:dyDescent="0.15">
      <c r="A505" s="118" t="s">
        <v>2090</v>
      </c>
      <c r="B505" s="118" t="s">
        <v>2091</v>
      </c>
      <c r="C505" s="118" t="s">
        <v>1444</v>
      </c>
      <c r="D505" s="118" t="s">
        <v>575</v>
      </c>
    </row>
    <row r="506" spans="1:4" x14ac:dyDescent="0.15">
      <c r="A506" s="118" t="s">
        <v>779</v>
      </c>
      <c r="B506" s="118" t="s">
        <v>780</v>
      </c>
      <c r="C506" s="118" t="s">
        <v>1444</v>
      </c>
      <c r="D506" s="118" t="s">
        <v>1559</v>
      </c>
    </row>
    <row r="507" spans="1:4" x14ac:dyDescent="0.15">
      <c r="A507" s="118"/>
      <c r="B507" s="118"/>
      <c r="C507" s="118"/>
      <c r="D507" s="118" t="s">
        <v>575</v>
      </c>
    </row>
    <row r="508" spans="1:4" x14ac:dyDescent="0.15">
      <c r="A508" s="118"/>
      <c r="B508" s="118"/>
      <c r="C508" s="118"/>
      <c r="D508" s="118" t="s">
        <v>542</v>
      </c>
    </row>
    <row r="509" spans="1:4" x14ac:dyDescent="0.15">
      <c r="A509" s="118"/>
      <c r="B509" s="118"/>
      <c r="C509" s="118"/>
      <c r="D509" s="118" t="s">
        <v>1562</v>
      </c>
    </row>
    <row r="510" spans="1:4" x14ac:dyDescent="0.15">
      <c r="A510" s="118"/>
      <c r="B510" s="118"/>
      <c r="C510" s="118"/>
      <c r="D510" s="118" t="s">
        <v>1560</v>
      </c>
    </row>
    <row r="511" spans="1:4" x14ac:dyDescent="0.15">
      <c r="A511" s="118"/>
      <c r="B511" s="118"/>
      <c r="C511" s="118"/>
      <c r="D511" s="118" t="s">
        <v>1563</v>
      </c>
    </row>
    <row r="512" spans="1:4" x14ac:dyDescent="0.15">
      <c r="A512" s="118"/>
      <c r="B512" s="118"/>
      <c r="C512" s="118"/>
      <c r="D512" s="118" t="s">
        <v>576</v>
      </c>
    </row>
    <row r="513" spans="1:4" x14ac:dyDescent="0.15">
      <c r="A513" s="118" t="s">
        <v>781</v>
      </c>
      <c r="B513" s="118" t="s">
        <v>782</v>
      </c>
      <c r="C513" s="118" t="s">
        <v>1444</v>
      </c>
      <c r="D513" s="118" t="s">
        <v>1559</v>
      </c>
    </row>
    <row r="514" spans="1:4" x14ac:dyDescent="0.15">
      <c r="A514" s="118"/>
      <c r="B514" s="118"/>
      <c r="C514" s="118"/>
      <c r="D514" s="118" t="s">
        <v>575</v>
      </c>
    </row>
    <row r="515" spans="1:4" x14ac:dyDescent="0.15">
      <c r="A515" s="118" t="s">
        <v>783</v>
      </c>
      <c r="B515" s="118" t="s">
        <v>785</v>
      </c>
      <c r="C515" s="118" t="s">
        <v>1444</v>
      </c>
      <c r="D515" s="118" t="s">
        <v>577</v>
      </c>
    </row>
    <row r="516" spans="1:4" x14ac:dyDescent="0.15">
      <c r="A516" s="118"/>
      <c r="B516" s="118"/>
      <c r="C516" s="118"/>
      <c r="D516" s="118" t="s">
        <v>1559</v>
      </c>
    </row>
    <row r="517" spans="1:4" x14ac:dyDescent="0.15">
      <c r="A517" s="118"/>
      <c r="B517" s="118"/>
      <c r="C517" s="118"/>
      <c r="D517" s="118" t="s">
        <v>575</v>
      </c>
    </row>
    <row r="518" spans="1:4" x14ac:dyDescent="0.15">
      <c r="A518" s="118"/>
      <c r="B518" s="118"/>
      <c r="C518" s="118"/>
      <c r="D518" s="118" t="s">
        <v>1561</v>
      </c>
    </row>
    <row r="519" spans="1:4" x14ac:dyDescent="0.15">
      <c r="A519" s="118" t="s">
        <v>579</v>
      </c>
      <c r="B519" s="118" t="s">
        <v>449</v>
      </c>
      <c r="C519" s="118" t="s">
        <v>1444</v>
      </c>
      <c r="D519" s="118" t="s">
        <v>1559</v>
      </c>
    </row>
    <row r="520" spans="1:4" x14ac:dyDescent="0.15">
      <c r="A520" s="118"/>
      <c r="B520" s="118"/>
      <c r="C520" s="118"/>
      <c r="D520" s="118" t="s">
        <v>575</v>
      </c>
    </row>
    <row r="521" spans="1:4" x14ac:dyDescent="0.15">
      <c r="A521" s="118" t="s">
        <v>1010</v>
      </c>
      <c r="B521" s="118" t="s">
        <v>1011</v>
      </c>
      <c r="C521" s="118" t="s">
        <v>1444</v>
      </c>
      <c r="D521" s="118" t="s">
        <v>575</v>
      </c>
    </row>
    <row r="522" spans="1:4" x14ac:dyDescent="0.15">
      <c r="A522" s="118" t="s">
        <v>1008</v>
      </c>
      <c r="B522" s="118" t="s">
        <v>1009</v>
      </c>
      <c r="C522" s="118" t="s">
        <v>1444</v>
      </c>
      <c r="D522" s="118" t="s">
        <v>575</v>
      </c>
    </row>
    <row r="523" spans="1:4" x14ac:dyDescent="0.15">
      <c r="A523" s="118" t="s">
        <v>1082</v>
      </c>
      <c r="B523" s="118" t="s">
        <v>219</v>
      </c>
      <c r="C523" s="118" t="s">
        <v>1444</v>
      </c>
      <c r="D523" s="118" t="s">
        <v>1559</v>
      </c>
    </row>
    <row r="524" spans="1:4" x14ac:dyDescent="0.15">
      <c r="A524" s="118"/>
      <c r="B524" s="118"/>
      <c r="C524" s="118"/>
      <c r="D524" s="118" t="s">
        <v>575</v>
      </c>
    </row>
    <row r="525" spans="1:4" x14ac:dyDescent="0.15">
      <c r="A525" s="118"/>
      <c r="B525" s="118"/>
      <c r="C525" s="118"/>
      <c r="D525" s="118" t="s">
        <v>542</v>
      </c>
    </row>
    <row r="526" spans="1:4" x14ac:dyDescent="0.15">
      <c r="A526" s="118" t="s">
        <v>1083</v>
      </c>
      <c r="B526" s="118" t="s">
        <v>220</v>
      </c>
      <c r="C526" s="118" t="s">
        <v>1444</v>
      </c>
      <c r="D526" s="118" t="s">
        <v>1559</v>
      </c>
    </row>
    <row r="527" spans="1:4" x14ac:dyDescent="0.15">
      <c r="A527" s="118"/>
      <c r="B527" s="118"/>
      <c r="C527" s="118"/>
      <c r="D527" s="118" t="s">
        <v>575</v>
      </c>
    </row>
    <row r="528" spans="1:4" x14ac:dyDescent="0.15">
      <c r="A528" s="118" t="s">
        <v>1084</v>
      </c>
      <c r="B528" s="118" t="s">
        <v>221</v>
      </c>
      <c r="C528" s="118" t="s">
        <v>1444</v>
      </c>
      <c r="D528" s="118" t="s">
        <v>1559</v>
      </c>
    </row>
    <row r="529" spans="1:4" x14ac:dyDescent="0.15">
      <c r="A529" s="118"/>
      <c r="B529" s="118"/>
      <c r="C529" s="118"/>
      <c r="D529" s="118" t="s">
        <v>575</v>
      </c>
    </row>
    <row r="530" spans="1:4" x14ac:dyDescent="0.15">
      <c r="A530" s="118"/>
      <c r="B530" s="118"/>
      <c r="C530" s="118"/>
      <c r="D530" s="118" t="s">
        <v>542</v>
      </c>
    </row>
    <row r="531" spans="1:4" x14ac:dyDescent="0.15">
      <c r="A531" s="118" t="s">
        <v>1085</v>
      </c>
      <c r="B531" s="118" t="s">
        <v>1337</v>
      </c>
      <c r="C531" s="118" t="s">
        <v>1444</v>
      </c>
      <c r="D531" s="118" t="s">
        <v>575</v>
      </c>
    </row>
    <row r="532" spans="1:4" x14ac:dyDescent="0.15">
      <c r="A532" s="118" t="s">
        <v>1086</v>
      </c>
      <c r="B532" s="118" t="s">
        <v>1263</v>
      </c>
      <c r="C532" s="118" t="s">
        <v>1444</v>
      </c>
      <c r="D532" s="118" t="s">
        <v>1559</v>
      </c>
    </row>
    <row r="533" spans="1:4" x14ac:dyDescent="0.15">
      <c r="A533" s="118"/>
      <c r="B533" s="118"/>
      <c r="C533" s="118"/>
      <c r="D533" s="118" t="s">
        <v>575</v>
      </c>
    </row>
    <row r="534" spans="1:4" x14ac:dyDescent="0.15">
      <c r="A534" s="118"/>
      <c r="B534" s="118"/>
      <c r="C534" s="118"/>
      <c r="D534" s="118" t="s">
        <v>542</v>
      </c>
    </row>
    <row r="535" spans="1:4" x14ac:dyDescent="0.15">
      <c r="A535" s="118" t="s">
        <v>1087</v>
      </c>
      <c r="B535" s="118" t="s">
        <v>222</v>
      </c>
      <c r="C535" s="118" t="s">
        <v>1444</v>
      </c>
      <c r="D535" s="118" t="s">
        <v>1559</v>
      </c>
    </row>
    <row r="536" spans="1:4" x14ac:dyDescent="0.15">
      <c r="A536" s="118"/>
      <c r="B536" s="118"/>
      <c r="C536" s="118"/>
      <c r="D536" s="118" t="s">
        <v>575</v>
      </c>
    </row>
    <row r="537" spans="1:4" x14ac:dyDescent="0.15">
      <c r="A537" s="118"/>
      <c r="B537" s="118"/>
      <c r="C537" s="118"/>
      <c r="D537" s="118" t="s">
        <v>542</v>
      </c>
    </row>
    <row r="538" spans="1:4" x14ac:dyDescent="0.15">
      <c r="A538" s="118" t="s">
        <v>1088</v>
      </c>
      <c r="B538" s="118" t="s">
        <v>223</v>
      </c>
      <c r="C538" s="118" t="s">
        <v>1444</v>
      </c>
      <c r="D538" s="118" t="s">
        <v>1559</v>
      </c>
    </row>
    <row r="539" spans="1:4" x14ac:dyDescent="0.15">
      <c r="A539" s="118"/>
      <c r="B539" s="118"/>
      <c r="C539" s="118"/>
      <c r="D539" s="118" t="s">
        <v>575</v>
      </c>
    </row>
    <row r="540" spans="1:4" x14ac:dyDescent="0.15">
      <c r="A540" s="118"/>
      <c r="B540" s="119"/>
      <c r="C540" s="118"/>
      <c r="D540" s="118" t="s">
        <v>542</v>
      </c>
    </row>
    <row r="541" spans="1:4" x14ac:dyDescent="0.15">
      <c r="A541" s="118" t="s">
        <v>1089</v>
      </c>
      <c r="B541" s="124" t="s">
        <v>224</v>
      </c>
      <c r="C541" s="118" t="s">
        <v>1444</v>
      </c>
      <c r="D541" s="118" t="s">
        <v>575</v>
      </c>
    </row>
    <row r="542" spans="1:4" x14ac:dyDescent="0.15">
      <c r="A542" s="118" t="s">
        <v>1090</v>
      </c>
      <c r="B542" s="118" t="s">
        <v>225</v>
      </c>
      <c r="C542" s="118" t="s">
        <v>1444</v>
      </c>
      <c r="D542" s="118" t="s">
        <v>1559</v>
      </c>
    </row>
    <row r="543" spans="1:4" x14ac:dyDescent="0.15">
      <c r="A543" s="118"/>
      <c r="B543" s="118"/>
      <c r="C543" s="118"/>
      <c r="D543" s="118" t="s">
        <v>575</v>
      </c>
    </row>
    <row r="544" spans="1:4" x14ac:dyDescent="0.15">
      <c r="A544" s="118"/>
      <c r="B544" s="118"/>
      <c r="C544" s="118"/>
      <c r="D544" s="118" t="s">
        <v>542</v>
      </c>
    </row>
    <row r="545" spans="1:4" x14ac:dyDescent="0.15">
      <c r="A545" s="118" t="s">
        <v>1091</v>
      </c>
      <c r="B545" s="118" t="s">
        <v>1339</v>
      </c>
      <c r="C545" s="118" t="s">
        <v>1444</v>
      </c>
      <c r="D545" s="118" t="s">
        <v>575</v>
      </c>
    </row>
    <row r="546" spans="1:4" x14ac:dyDescent="0.15">
      <c r="A546" s="118" t="s">
        <v>1092</v>
      </c>
      <c r="B546" s="118" t="s">
        <v>226</v>
      </c>
      <c r="C546" s="118" t="s">
        <v>1444</v>
      </c>
      <c r="D546" s="118" t="s">
        <v>1559</v>
      </c>
    </row>
    <row r="547" spans="1:4" x14ac:dyDescent="0.15">
      <c r="A547" s="118"/>
      <c r="B547" s="118"/>
      <c r="C547" s="118"/>
      <c r="D547" s="118" t="s">
        <v>575</v>
      </c>
    </row>
    <row r="548" spans="1:4" x14ac:dyDescent="0.15">
      <c r="A548" s="118"/>
      <c r="B548" s="118"/>
      <c r="C548" s="118"/>
      <c r="D548" s="118" t="s">
        <v>542</v>
      </c>
    </row>
    <row r="549" spans="1:4" x14ac:dyDescent="0.15">
      <c r="A549" s="118" t="s">
        <v>1093</v>
      </c>
      <c r="B549" s="118" t="s">
        <v>1340</v>
      </c>
      <c r="C549" s="118" t="s">
        <v>1444</v>
      </c>
      <c r="D549" s="118" t="s">
        <v>575</v>
      </c>
    </row>
    <row r="550" spans="1:4" x14ac:dyDescent="0.15">
      <c r="A550" s="118" t="s">
        <v>1094</v>
      </c>
      <c r="B550" s="118" t="s">
        <v>228</v>
      </c>
      <c r="C550" s="118" t="s">
        <v>1444</v>
      </c>
      <c r="D550" s="118" t="s">
        <v>1559</v>
      </c>
    </row>
    <row r="551" spans="1:4" x14ac:dyDescent="0.15">
      <c r="A551" s="118"/>
      <c r="B551" s="118"/>
      <c r="C551" s="118"/>
      <c r="D551" s="118" t="s">
        <v>575</v>
      </c>
    </row>
    <row r="552" spans="1:4" x14ac:dyDescent="0.15">
      <c r="A552" s="118"/>
      <c r="B552" s="118"/>
      <c r="C552" s="118"/>
      <c r="D552" s="118" t="s">
        <v>542</v>
      </c>
    </row>
    <row r="553" spans="1:4" x14ac:dyDescent="0.15">
      <c r="A553" s="118" t="s">
        <v>1095</v>
      </c>
      <c r="B553" s="118" t="s">
        <v>227</v>
      </c>
      <c r="C553" s="118" t="s">
        <v>1444</v>
      </c>
      <c r="D553" s="118" t="s">
        <v>575</v>
      </c>
    </row>
    <row r="554" spans="1:4" x14ac:dyDescent="0.15">
      <c r="A554" s="118" t="s">
        <v>1096</v>
      </c>
      <c r="B554" s="118" t="s">
        <v>229</v>
      </c>
      <c r="C554" s="118" t="s">
        <v>1444</v>
      </c>
      <c r="D554" s="118" t="s">
        <v>1559</v>
      </c>
    </row>
    <row r="555" spans="1:4" x14ac:dyDescent="0.15">
      <c r="A555" s="118"/>
      <c r="B555" s="118"/>
      <c r="C555" s="118"/>
      <c r="D555" s="118" t="s">
        <v>575</v>
      </c>
    </row>
    <row r="556" spans="1:4" x14ac:dyDescent="0.15">
      <c r="A556" s="118"/>
      <c r="B556" s="118"/>
      <c r="C556" s="118"/>
      <c r="D556" s="118" t="s">
        <v>542</v>
      </c>
    </row>
    <row r="557" spans="1:4" x14ac:dyDescent="0.15">
      <c r="A557" s="118" t="s">
        <v>1097</v>
      </c>
      <c r="B557" s="118" t="s">
        <v>230</v>
      </c>
      <c r="C557" s="118" t="s">
        <v>1444</v>
      </c>
      <c r="D557" s="118" t="s">
        <v>575</v>
      </c>
    </row>
    <row r="558" spans="1:4" x14ac:dyDescent="0.15">
      <c r="A558" s="118" t="s">
        <v>1098</v>
      </c>
      <c r="B558" s="118" t="s">
        <v>231</v>
      </c>
      <c r="C558" s="118" t="s">
        <v>1444</v>
      </c>
      <c r="D558" s="118" t="s">
        <v>1559</v>
      </c>
    </row>
    <row r="559" spans="1:4" x14ac:dyDescent="0.15">
      <c r="A559" s="118"/>
      <c r="B559" s="118"/>
      <c r="C559" s="118"/>
      <c r="D559" s="118" t="s">
        <v>575</v>
      </c>
    </row>
    <row r="560" spans="1:4" x14ac:dyDescent="0.15">
      <c r="A560" s="118"/>
      <c r="B560" s="118"/>
      <c r="C560" s="118"/>
      <c r="D560" s="118" t="s">
        <v>542</v>
      </c>
    </row>
    <row r="561" spans="1:4" x14ac:dyDescent="0.15">
      <c r="A561" s="118" t="s">
        <v>1099</v>
      </c>
      <c r="B561" s="118" t="s">
        <v>232</v>
      </c>
      <c r="C561" s="118" t="s">
        <v>1444</v>
      </c>
      <c r="D561" s="118" t="s">
        <v>575</v>
      </c>
    </row>
    <row r="562" spans="1:4" x14ac:dyDescent="0.15">
      <c r="A562" s="118" t="s">
        <v>1100</v>
      </c>
      <c r="B562" s="118" t="s">
        <v>233</v>
      </c>
      <c r="C562" s="118" t="s">
        <v>1444</v>
      </c>
      <c r="D562" s="118" t="s">
        <v>1559</v>
      </c>
    </row>
    <row r="563" spans="1:4" x14ac:dyDescent="0.15">
      <c r="A563" s="118"/>
      <c r="B563" s="118"/>
      <c r="C563" s="118"/>
      <c r="D563" s="118" t="s">
        <v>575</v>
      </c>
    </row>
    <row r="564" spans="1:4" x14ac:dyDescent="0.15">
      <c r="A564" s="118"/>
      <c r="B564" s="118"/>
      <c r="C564" s="118"/>
      <c r="D564" s="118" t="s">
        <v>542</v>
      </c>
    </row>
    <row r="565" spans="1:4" x14ac:dyDescent="0.15">
      <c r="A565" s="118" t="s">
        <v>1101</v>
      </c>
      <c r="B565" s="118" t="s">
        <v>1338</v>
      </c>
      <c r="C565" s="118" t="s">
        <v>1444</v>
      </c>
      <c r="D565" s="118" t="s">
        <v>575</v>
      </c>
    </row>
    <row r="566" spans="1:4" x14ac:dyDescent="0.15">
      <c r="A566" s="118" t="s">
        <v>314</v>
      </c>
      <c r="B566" s="118" t="s">
        <v>322</v>
      </c>
      <c r="C566" s="118" t="s">
        <v>1444</v>
      </c>
      <c r="D566" s="118" t="s">
        <v>575</v>
      </c>
    </row>
    <row r="567" spans="1:4" x14ac:dyDescent="0.15">
      <c r="A567" s="118" t="s">
        <v>1102</v>
      </c>
      <c r="B567" s="118" t="s">
        <v>234</v>
      </c>
      <c r="C567" s="118" t="s">
        <v>1444</v>
      </c>
      <c r="D567" s="118" t="s">
        <v>1559</v>
      </c>
    </row>
    <row r="568" spans="1:4" x14ac:dyDescent="0.15">
      <c r="A568" s="118"/>
      <c r="B568" s="118"/>
      <c r="C568" s="118"/>
      <c r="D568" s="118" t="s">
        <v>575</v>
      </c>
    </row>
    <row r="569" spans="1:4" x14ac:dyDescent="0.15">
      <c r="A569" s="118" t="s">
        <v>59</v>
      </c>
      <c r="B569" s="118" t="s">
        <v>796</v>
      </c>
      <c r="C569" s="118" t="s">
        <v>1881</v>
      </c>
      <c r="D569" s="118" t="s">
        <v>580</v>
      </c>
    </row>
    <row r="570" spans="1:4" x14ac:dyDescent="0.15">
      <c r="A570" s="118" t="s">
        <v>57</v>
      </c>
      <c r="B570" s="118" t="s">
        <v>797</v>
      </c>
      <c r="C570" s="118" t="s">
        <v>1881</v>
      </c>
      <c r="D570" s="118" t="s">
        <v>580</v>
      </c>
    </row>
    <row r="571" spans="1:4" x14ac:dyDescent="0.15">
      <c r="A571" s="118" t="s">
        <v>787</v>
      </c>
      <c r="B571" s="118" t="s">
        <v>788</v>
      </c>
      <c r="C571" s="118" t="s">
        <v>1881</v>
      </c>
      <c r="D571" s="118" t="s">
        <v>577</v>
      </c>
    </row>
    <row r="572" spans="1:4" x14ac:dyDescent="0.15">
      <c r="A572" s="118"/>
      <c r="B572" s="118"/>
      <c r="C572" s="118"/>
      <c r="D572" s="118" t="s">
        <v>1560</v>
      </c>
    </row>
    <row r="573" spans="1:4" x14ac:dyDescent="0.15">
      <c r="A573" s="118" t="s">
        <v>1930</v>
      </c>
      <c r="B573" s="118" t="s">
        <v>903</v>
      </c>
      <c r="C573" s="118" t="s">
        <v>1881</v>
      </c>
      <c r="D573" s="118" t="s">
        <v>581</v>
      </c>
    </row>
    <row r="574" spans="1:4" x14ac:dyDescent="0.15">
      <c r="A574" s="118"/>
      <c r="B574" s="118"/>
      <c r="C574" s="118"/>
      <c r="D574" s="118" t="s">
        <v>1562</v>
      </c>
    </row>
    <row r="575" spans="1:4" x14ac:dyDescent="0.15">
      <c r="A575" s="118" t="s">
        <v>1931</v>
      </c>
      <c r="B575" s="119" t="s">
        <v>1425</v>
      </c>
      <c r="C575" s="119" t="s">
        <v>1881</v>
      </c>
      <c r="D575" s="119" t="s">
        <v>581</v>
      </c>
    </row>
    <row r="576" spans="1:4" x14ac:dyDescent="0.15">
      <c r="A576" s="118"/>
      <c r="B576" s="118"/>
      <c r="C576" s="118"/>
      <c r="D576" s="118" t="s">
        <v>1562</v>
      </c>
    </row>
    <row r="577" spans="1:4" x14ac:dyDescent="0.15">
      <c r="A577" s="118" t="s">
        <v>1932</v>
      </c>
      <c r="B577" s="118" t="s">
        <v>901</v>
      </c>
      <c r="C577" s="118" t="s">
        <v>1881</v>
      </c>
      <c r="D577" s="118" t="s">
        <v>581</v>
      </c>
    </row>
    <row r="578" spans="1:4" x14ac:dyDescent="0.15">
      <c r="A578" s="118"/>
      <c r="B578" s="118"/>
      <c r="C578" s="118"/>
      <c r="D578" s="118" t="s">
        <v>1559</v>
      </c>
    </row>
    <row r="579" spans="1:4" x14ac:dyDescent="0.15">
      <c r="A579" s="118"/>
      <c r="B579" s="118"/>
      <c r="C579" s="118"/>
      <c r="D579" s="118" t="s">
        <v>1562</v>
      </c>
    </row>
    <row r="580" spans="1:4" x14ac:dyDescent="0.15">
      <c r="A580" s="118" t="s">
        <v>789</v>
      </c>
      <c r="B580" s="118" t="s">
        <v>790</v>
      </c>
      <c r="C580" s="118" t="s">
        <v>1881</v>
      </c>
      <c r="D580" s="118" t="s">
        <v>577</v>
      </c>
    </row>
    <row r="581" spans="1:4" x14ac:dyDescent="0.15">
      <c r="A581" s="118"/>
      <c r="B581" s="118"/>
      <c r="C581" s="118"/>
      <c r="D581" s="118" t="s">
        <v>1561</v>
      </c>
    </row>
    <row r="582" spans="1:4" x14ac:dyDescent="0.15">
      <c r="A582" s="118"/>
      <c r="B582" s="118"/>
      <c r="C582" s="118"/>
      <c r="D582" s="118" t="s">
        <v>582</v>
      </c>
    </row>
    <row r="583" spans="1:4" x14ac:dyDescent="0.15">
      <c r="A583" s="118" t="s">
        <v>791</v>
      </c>
      <c r="B583" s="118" t="s">
        <v>792</v>
      </c>
      <c r="C583" s="118" t="s">
        <v>1881</v>
      </c>
      <c r="D583" s="118" t="s">
        <v>1561</v>
      </c>
    </row>
    <row r="584" spans="1:4" x14ac:dyDescent="0.15">
      <c r="A584" s="118"/>
      <c r="B584" s="118"/>
      <c r="C584" s="118"/>
      <c r="D584" s="118" t="s">
        <v>582</v>
      </c>
    </row>
    <row r="585" spans="1:4" x14ac:dyDescent="0.15">
      <c r="A585" s="118" t="s">
        <v>794</v>
      </c>
      <c r="B585" s="118" t="s">
        <v>795</v>
      </c>
      <c r="C585" s="118" t="s">
        <v>1881</v>
      </c>
      <c r="D585" s="118" t="s">
        <v>577</v>
      </c>
    </row>
    <row r="586" spans="1:4" x14ac:dyDescent="0.15">
      <c r="A586" s="118"/>
      <c r="B586" s="118"/>
      <c r="C586" s="118"/>
      <c r="D586" s="118" t="s">
        <v>1561</v>
      </c>
    </row>
    <row r="587" spans="1:4" x14ac:dyDescent="0.15">
      <c r="A587" s="118"/>
      <c r="B587" s="118"/>
      <c r="C587" s="118"/>
      <c r="D587" s="118" t="s">
        <v>582</v>
      </c>
    </row>
    <row r="588" spans="1:4" x14ac:dyDescent="0.15">
      <c r="A588" s="118" t="s">
        <v>2016</v>
      </c>
      <c r="B588" s="118" t="s">
        <v>786</v>
      </c>
      <c r="C588" s="118" t="s">
        <v>1881</v>
      </c>
      <c r="D588" s="118" t="s">
        <v>582</v>
      </c>
    </row>
    <row r="589" spans="1:4" x14ac:dyDescent="0.15">
      <c r="A589" s="118" t="s">
        <v>1341</v>
      </c>
      <c r="B589" s="118" t="s">
        <v>822</v>
      </c>
      <c r="C589" s="118" t="s">
        <v>1881</v>
      </c>
      <c r="D589" s="118" t="s">
        <v>581</v>
      </c>
    </row>
    <row r="590" spans="1:4" x14ac:dyDescent="0.15">
      <c r="A590" s="118" t="s">
        <v>1126</v>
      </c>
      <c r="B590" s="118" t="s">
        <v>823</v>
      </c>
      <c r="C590" s="118" t="s">
        <v>1881</v>
      </c>
      <c r="D590" s="118" t="s">
        <v>581</v>
      </c>
    </row>
    <row r="591" spans="1:4" x14ac:dyDescent="0.15">
      <c r="A591" s="118"/>
      <c r="B591" s="118"/>
      <c r="C591" s="118"/>
      <c r="D591" s="118" t="s">
        <v>1559</v>
      </c>
    </row>
    <row r="592" spans="1:4" x14ac:dyDescent="0.15">
      <c r="A592" s="118" t="s">
        <v>403</v>
      </c>
      <c r="B592" s="118" t="s">
        <v>793</v>
      </c>
      <c r="C592" s="118" t="s">
        <v>1881</v>
      </c>
      <c r="D592" s="118" t="s">
        <v>577</v>
      </c>
    </row>
    <row r="593" spans="1:4" x14ac:dyDescent="0.15">
      <c r="A593" s="118"/>
      <c r="B593" s="118"/>
      <c r="C593" s="118"/>
      <c r="D593" s="118" t="s">
        <v>1561</v>
      </c>
    </row>
    <row r="594" spans="1:4" x14ac:dyDescent="0.15">
      <c r="A594" s="118" t="s">
        <v>798</v>
      </c>
      <c r="B594" s="118" t="s">
        <v>799</v>
      </c>
      <c r="C594" s="118" t="s">
        <v>1881</v>
      </c>
      <c r="D594" s="118" t="s">
        <v>582</v>
      </c>
    </row>
    <row r="595" spans="1:4" x14ac:dyDescent="0.15">
      <c r="A595" s="118" t="s">
        <v>2034</v>
      </c>
      <c r="B595" s="118" t="s">
        <v>821</v>
      </c>
      <c r="C595" s="118" t="s">
        <v>1881</v>
      </c>
      <c r="D595" s="118" t="s">
        <v>581</v>
      </c>
    </row>
    <row r="596" spans="1:4" x14ac:dyDescent="0.15">
      <c r="A596" s="118" t="s">
        <v>2035</v>
      </c>
      <c r="B596" s="118" t="s">
        <v>902</v>
      </c>
      <c r="C596" s="118" t="s">
        <v>1881</v>
      </c>
      <c r="D596" s="118" t="s">
        <v>581</v>
      </c>
    </row>
    <row r="597" spans="1:4" x14ac:dyDescent="0.15">
      <c r="A597" s="118" t="s">
        <v>800</v>
      </c>
      <c r="B597" s="118" t="s">
        <v>801</v>
      </c>
      <c r="C597" s="118" t="s">
        <v>1882</v>
      </c>
      <c r="D597" s="118" t="s">
        <v>1559</v>
      </c>
    </row>
    <row r="598" spans="1:4" x14ac:dyDescent="0.15">
      <c r="A598" s="118"/>
      <c r="B598" s="118"/>
      <c r="C598" s="118"/>
      <c r="D598" s="118" t="s">
        <v>542</v>
      </c>
    </row>
    <row r="599" spans="1:4" x14ac:dyDescent="0.15">
      <c r="A599" s="118"/>
      <c r="B599" s="118"/>
      <c r="C599" s="118"/>
      <c r="D599" s="118" t="s">
        <v>1563</v>
      </c>
    </row>
    <row r="600" spans="1:4" x14ac:dyDescent="0.15">
      <c r="A600" s="118" t="s">
        <v>45</v>
      </c>
      <c r="B600" s="118" t="s">
        <v>819</v>
      </c>
      <c r="C600" s="118" t="s">
        <v>1882</v>
      </c>
      <c r="D600" s="118" t="s">
        <v>1559</v>
      </c>
    </row>
    <row r="601" spans="1:4" x14ac:dyDescent="0.15">
      <c r="A601" s="118"/>
      <c r="B601" s="118"/>
      <c r="C601" s="118"/>
      <c r="D601" s="118" t="s">
        <v>542</v>
      </c>
    </row>
    <row r="602" spans="1:4" x14ac:dyDescent="0.15">
      <c r="A602" s="118" t="s">
        <v>652</v>
      </c>
      <c r="B602" s="118" t="s">
        <v>653</v>
      </c>
      <c r="C602" s="118" t="s">
        <v>1882</v>
      </c>
      <c r="D602" s="118" t="s">
        <v>1559</v>
      </c>
    </row>
    <row r="603" spans="1:4" x14ac:dyDescent="0.15">
      <c r="A603" s="118"/>
      <c r="B603" s="118"/>
      <c r="C603" s="118"/>
      <c r="D603" s="118" t="s">
        <v>542</v>
      </c>
    </row>
    <row r="604" spans="1:4" x14ac:dyDescent="0.15">
      <c r="A604" s="118" t="s">
        <v>1723</v>
      </c>
      <c r="B604" s="118" t="s">
        <v>1724</v>
      </c>
      <c r="C604" s="118" t="s">
        <v>1882</v>
      </c>
      <c r="D604" s="118" t="s">
        <v>1559</v>
      </c>
    </row>
    <row r="605" spans="1:4" x14ac:dyDescent="0.15">
      <c r="A605" s="118"/>
      <c r="B605" s="118"/>
      <c r="C605" s="118"/>
      <c r="D605" s="118" t="s">
        <v>542</v>
      </c>
    </row>
    <row r="606" spans="1:4" x14ac:dyDescent="0.15">
      <c r="A606" s="118" t="s">
        <v>1725</v>
      </c>
      <c r="B606" s="118" t="s">
        <v>1726</v>
      </c>
      <c r="C606" s="118" t="s">
        <v>1882</v>
      </c>
      <c r="D606" s="118" t="s">
        <v>1559</v>
      </c>
    </row>
    <row r="607" spans="1:4" x14ac:dyDescent="0.15">
      <c r="A607" s="118"/>
      <c r="B607" s="118"/>
      <c r="C607" s="118"/>
      <c r="D607" s="118" t="s">
        <v>542</v>
      </c>
    </row>
    <row r="608" spans="1:4" x14ac:dyDescent="0.15">
      <c r="A608" s="118" t="s">
        <v>1727</v>
      </c>
      <c r="B608" s="119" t="s">
        <v>1728</v>
      </c>
      <c r="C608" s="118" t="s">
        <v>1882</v>
      </c>
      <c r="D608" s="118" t="s">
        <v>1559</v>
      </c>
    </row>
    <row r="609" spans="1:4" x14ac:dyDescent="0.15">
      <c r="A609" s="118"/>
      <c r="B609" s="124"/>
      <c r="C609" s="118"/>
      <c r="D609" s="118" t="s">
        <v>542</v>
      </c>
    </row>
    <row r="610" spans="1:4" x14ac:dyDescent="0.15">
      <c r="A610" s="118" t="s">
        <v>1729</v>
      </c>
      <c r="B610" s="118" t="s">
        <v>1730</v>
      </c>
      <c r="C610" s="118" t="s">
        <v>1882</v>
      </c>
      <c r="D610" s="118" t="s">
        <v>1559</v>
      </c>
    </row>
    <row r="611" spans="1:4" x14ac:dyDescent="0.15">
      <c r="A611" s="118"/>
      <c r="B611" s="118"/>
      <c r="C611" s="118"/>
      <c r="D611" s="118" t="s">
        <v>542</v>
      </c>
    </row>
    <row r="612" spans="1:4" x14ac:dyDescent="0.15">
      <c r="A612" s="118" t="s">
        <v>1127</v>
      </c>
      <c r="B612" s="118" t="s">
        <v>115</v>
      </c>
      <c r="C612" s="118" t="s">
        <v>1882</v>
      </c>
      <c r="D612" s="118" t="s">
        <v>1559</v>
      </c>
    </row>
    <row r="613" spans="1:4" x14ac:dyDescent="0.15">
      <c r="A613" s="118"/>
      <c r="B613" s="118"/>
      <c r="C613" s="118"/>
      <c r="D613" s="118" t="s">
        <v>542</v>
      </c>
    </row>
    <row r="614" spans="1:4" x14ac:dyDescent="0.15">
      <c r="A614" s="118" t="s">
        <v>1128</v>
      </c>
      <c r="B614" s="118" t="s">
        <v>119</v>
      </c>
      <c r="C614" s="118" t="s">
        <v>1882</v>
      </c>
      <c r="D614" s="118" t="s">
        <v>1559</v>
      </c>
    </row>
    <row r="615" spans="1:4" x14ac:dyDescent="0.15">
      <c r="A615" s="118"/>
      <c r="B615" s="118"/>
      <c r="C615" s="118"/>
      <c r="D615" s="118" t="s">
        <v>542</v>
      </c>
    </row>
    <row r="616" spans="1:4" x14ac:dyDescent="0.15">
      <c r="A616" s="118" t="s">
        <v>1129</v>
      </c>
      <c r="B616" s="118" t="s">
        <v>116</v>
      </c>
      <c r="C616" s="118" t="s">
        <v>1882</v>
      </c>
      <c r="D616" s="118" t="s">
        <v>1559</v>
      </c>
    </row>
    <row r="617" spans="1:4" x14ac:dyDescent="0.15">
      <c r="A617" s="118"/>
      <c r="B617" s="118"/>
      <c r="C617" s="118"/>
      <c r="D617" s="118" t="s">
        <v>542</v>
      </c>
    </row>
    <row r="618" spans="1:4" x14ac:dyDescent="0.15">
      <c r="A618" s="118" t="s">
        <v>1130</v>
      </c>
      <c r="B618" s="118" t="s">
        <v>117</v>
      </c>
      <c r="C618" s="118" t="s">
        <v>1882</v>
      </c>
      <c r="D618" s="118" t="s">
        <v>1559</v>
      </c>
    </row>
    <row r="619" spans="1:4" x14ac:dyDescent="0.15">
      <c r="A619" s="118"/>
      <c r="B619" s="118"/>
      <c r="C619" s="118"/>
      <c r="D619" s="118" t="s">
        <v>542</v>
      </c>
    </row>
    <row r="620" spans="1:4" x14ac:dyDescent="0.15">
      <c r="A620" s="118" t="s">
        <v>1131</v>
      </c>
      <c r="B620" s="118" t="s">
        <v>118</v>
      </c>
      <c r="C620" s="118" t="s">
        <v>1882</v>
      </c>
      <c r="D620" s="118" t="s">
        <v>1559</v>
      </c>
    </row>
    <row r="621" spans="1:4" x14ac:dyDescent="0.15">
      <c r="A621" s="118"/>
      <c r="B621" s="118"/>
      <c r="C621" s="118"/>
      <c r="D621" s="118" t="s">
        <v>542</v>
      </c>
    </row>
    <row r="622" spans="1:4" x14ac:dyDescent="0.15">
      <c r="A622" s="118" t="s">
        <v>1132</v>
      </c>
      <c r="B622" s="118" t="s">
        <v>120</v>
      </c>
      <c r="C622" s="118" t="s">
        <v>1882</v>
      </c>
      <c r="D622" s="118" t="s">
        <v>1559</v>
      </c>
    </row>
    <row r="623" spans="1:4" x14ac:dyDescent="0.15">
      <c r="A623" s="118"/>
      <c r="B623" s="118"/>
      <c r="C623" s="118"/>
      <c r="D623" s="118" t="s">
        <v>542</v>
      </c>
    </row>
    <row r="624" spans="1:4" x14ac:dyDescent="0.15">
      <c r="A624" s="118" t="s">
        <v>2020</v>
      </c>
      <c r="B624" s="118" t="s">
        <v>802</v>
      </c>
      <c r="C624" s="118" t="s">
        <v>1882</v>
      </c>
      <c r="D624" s="118" t="s">
        <v>1559</v>
      </c>
    </row>
    <row r="625" spans="1:4" x14ac:dyDescent="0.15">
      <c r="A625" s="118"/>
      <c r="B625" s="118"/>
      <c r="C625" s="118"/>
      <c r="D625" s="118" t="s">
        <v>542</v>
      </c>
    </row>
    <row r="626" spans="1:4" x14ac:dyDescent="0.15">
      <c r="A626" s="118"/>
      <c r="B626" s="118"/>
      <c r="C626" s="118"/>
      <c r="D626" s="118" t="s">
        <v>1562</v>
      </c>
    </row>
    <row r="627" spans="1:4" x14ac:dyDescent="0.15">
      <c r="A627" s="118" t="s">
        <v>2040</v>
      </c>
      <c r="B627" s="118" t="s">
        <v>832</v>
      </c>
      <c r="C627" s="118" t="s">
        <v>1882</v>
      </c>
      <c r="D627" s="118" t="s">
        <v>542</v>
      </c>
    </row>
    <row r="628" spans="1:4" x14ac:dyDescent="0.15">
      <c r="A628" s="118"/>
      <c r="B628" s="118"/>
      <c r="C628" s="118"/>
      <c r="D628" s="118" t="s">
        <v>1562</v>
      </c>
    </row>
    <row r="629" spans="1:4" x14ac:dyDescent="0.15">
      <c r="A629" s="118" t="s">
        <v>2021</v>
      </c>
      <c r="B629" s="118" t="s">
        <v>820</v>
      </c>
      <c r="C629" s="118" t="s">
        <v>1882</v>
      </c>
      <c r="D629" s="118" t="s">
        <v>1559</v>
      </c>
    </row>
    <row r="630" spans="1:4" x14ac:dyDescent="0.15">
      <c r="A630" s="118"/>
      <c r="B630" s="118"/>
      <c r="C630" s="118"/>
      <c r="D630" s="118" t="s">
        <v>542</v>
      </c>
    </row>
    <row r="631" spans="1:4" x14ac:dyDescent="0.15">
      <c r="A631" s="118" t="s">
        <v>411</v>
      </c>
      <c r="B631" s="118" t="s">
        <v>412</v>
      </c>
      <c r="C631" s="118" t="s">
        <v>1882</v>
      </c>
      <c r="D631" s="118" t="s">
        <v>542</v>
      </c>
    </row>
    <row r="632" spans="1:4" x14ac:dyDescent="0.15">
      <c r="A632" s="118" t="s">
        <v>1004</v>
      </c>
      <c r="B632" s="118" t="s">
        <v>1005</v>
      </c>
      <c r="C632" s="118" t="s">
        <v>1882</v>
      </c>
      <c r="D632" s="118" t="s">
        <v>542</v>
      </c>
    </row>
    <row r="633" spans="1:4" x14ac:dyDescent="0.15">
      <c r="A633" s="118" t="s">
        <v>80</v>
      </c>
      <c r="B633" s="118" t="s">
        <v>92</v>
      </c>
      <c r="C633" s="118" t="s">
        <v>1882</v>
      </c>
      <c r="D633" s="118" t="s">
        <v>1559</v>
      </c>
    </row>
    <row r="634" spans="1:4" x14ac:dyDescent="0.15">
      <c r="A634" s="118"/>
      <c r="B634" s="118"/>
      <c r="C634" s="118"/>
      <c r="D634" s="118" t="s">
        <v>542</v>
      </c>
    </row>
    <row r="635" spans="1:4" x14ac:dyDescent="0.15">
      <c r="A635" s="118" t="s">
        <v>79</v>
      </c>
      <c r="B635" s="118" t="s">
        <v>91</v>
      </c>
      <c r="C635" s="118" t="s">
        <v>1882</v>
      </c>
      <c r="D635" s="118" t="s">
        <v>1559</v>
      </c>
    </row>
    <row r="636" spans="1:4" x14ac:dyDescent="0.15">
      <c r="A636" s="118"/>
      <c r="B636" s="118"/>
      <c r="C636" s="118"/>
      <c r="D636" s="118" t="s">
        <v>542</v>
      </c>
    </row>
    <row r="637" spans="1:4" x14ac:dyDescent="0.15">
      <c r="A637" s="118" t="s">
        <v>78</v>
      </c>
      <c r="B637" s="118" t="s">
        <v>90</v>
      </c>
      <c r="C637" s="118" t="s">
        <v>1882</v>
      </c>
      <c r="D637" s="118" t="s">
        <v>1559</v>
      </c>
    </row>
    <row r="638" spans="1:4" x14ac:dyDescent="0.15">
      <c r="A638" s="118"/>
      <c r="B638" s="118"/>
      <c r="C638" s="118"/>
      <c r="D638" s="118" t="s">
        <v>542</v>
      </c>
    </row>
    <row r="639" spans="1:4" x14ac:dyDescent="0.15">
      <c r="A639" s="118" t="s">
        <v>77</v>
      </c>
      <c r="B639" s="118" t="s">
        <v>89</v>
      </c>
      <c r="C639" s="118" t="s">
        <v>1882</v>
      </c>
      <c r="D639" s="118" t="s">
        <v>1559</v>
      </c>
    </row>
    <row r="640" spans="1:4" x14ac:dyDescent="0.15">
      <c r="A640" s="118"/>
      <c r="B640" s="118"/>
      <c r="C640" s="118"/>
      <c r="D640" s="118" t="s">
        <v>542</v>
      </c>
    </row>
    <row r="641" spans="1:4" x14ac:dyDescent="0.15">
      <c r="A641" s="118" t="s">
        <v>76</v>
      </c>
      <c r="B641" s="118" t="s">
        <v>88</v>
      </c>
      <c r="C641" s="118" t="s">
        <v>1882</v>
      </c>
      <c r="D641" s="118" t="s">
        <v>1559</v>
      </c>
    </row>
    <row r="642" spans="1:4" x14ac:dyDescent="0.15">
      <c r="A642" s="118"/>
      <c r="B642" s="118"/>
      <c r="C642" s="118"/>
      <c r="D642" s="118" t="s">
        <v>542</v>
      </c>
    </row>
    <row r="643" spans="1:4" x14ac:dyDescent="0.15">
      <c r="A643" s="118" t="s">
        <v>75</v>
      </c>
      <c r="B643" s="119" t="s">
        <v>87</v>
      </c>
      <c r="C643" s="119" t="s">
        <v>1882</v>
      </c>
      <c r="D643" s="119" t="s">
        <v>1559</v>
      </c>
    </row>
    <row r="644" spans="1:4" x14ac:dyDescent="0.15">
      <c r="A644" s="118"/>
      <c r="B644" s="118"/>
      <c r="C644" s="118"/>
      <c r="D644" s="118" t="s">
        <v>542</v>
      </c>
    </row>
    <row r="645" spans="1:4" x14ac:dyDescent="0.15">
      <c r="A645" s="118" t="s">
        <v>401</v>
      </c>
      <c r="B645" s="118" t="s">
        <v>402</v>
      </c>
      <c r="C645" s="118" t="s">
        <v>1882</v>
      </c>
      <c r="D645" s="118" t="s">
        <v>1559</v>
      </c>
    </row>
    <row r="646" spans="1:4" x14ac:dyDescent="0.15">
      <c r="A646" s="118"/>
      <c r="B646" s="118"/>
      <c r="C646" s="118"/>
      <c r="D646" s="118" t="s">
        <v>542</v>
      </c>
    </row>
    <row r="647" spans="1:4" x14ac:dyDescent="0.15">
      <c r="A647" s="118" t="s">
        <v>1391</v>
      </c>
      <c r="B647" s="118" t="s">
        <v>1383</v>
      </c>
      <c r="C647" s="118" t="s">
        <v>1882</v>
      </c>
      <c r="D647" s="118" t="s">
        <v>1559</v>
      </c>
    </row>
    <row r="648" spans="1:4" x14ac:dyDescent="0.15">
      <c r="A648" s="118"/>
      <c r="B648" s="118"/>
      <c r="C648" s="118"/>
      <c r="D648" s="118" t="s">
        <v>542</v>
      </c>
    </row>
    <row r="649" spans="1:4" x14ac:dyDescent="0.15">
      <c r="A649" s="118" t="s">
        <v>1390</v>
      </c>
      <c r="B649" s="118" t="s">
        <v>1382</v>
      </c>
      <c r="C649" s="118" t="s">
        <v>1882</v>
      </c>
      <c r="D649" s="118" t="s">
        <v>542</v>
      </c>
    </row>
    <row r="650" spans="1:4" x14ac:dyDescent="0.15">
      <c r="A650" s="118" t="s">
        <v>102</v>
      </c>
      <c r="B650" s="118" t="s">
        <v>103</v>
      </c>
      <c r="C650" s="118" t="s">
        <v>1882</v>
      </c>
      <c r="D650" s="118" t="s">
        <v>542</v>
      </c>
    </row>
    <row r="651" spans="1:4" x14ac:dyDescent="0.15">
      <c r="A651" s="118" t="s">
        <v>642</v>
      </c>
      <c r="B651" s="118" t="s">
        <v>643</v>
      </c>
      <c r="C651" s="118" t="s">
        <v>1882</v>
      </c>
      <c r="D651" s="118" t="s">
        <v>542</v>
      </c>
    </row>
    <row r="652" spans="1:4" x14ac:dyDescent="0.15">
      <c r="A652" s="118" t="s">
        <v>104</v>
      </c>
      <c r="B652" s="118" t="s">
        <v>105</v>
      </c>
      <c r="C652" s="118" t="s">
        <v>1882</v>
      </c>
      <c r="D652" s="118" t="s">
        <v>542</v>
      </c>
    </row>
    <row r="653" spans="1:4" x14ac:dyDescent="0.15">
      <c r="A653" s="118" t="s">
        <v>106</v>
      </c>
      <c r="B653" s="118" t="s">
        <v>107</v>
      </c>
      <c r="C653" s="118" t="s">
        <v>1882</v>
      </c>
      <c r="D653" s="118" t="s">
        <v>542</v>
      </c>
    </row>
    <row r="654" spans="1:4" x14ac:dyDescent="0.15">
      <c r="A654" s="118" t="s">
        <v>531</v>
      </c>
      <c r="B654" s="118" t="s">
        <v>532</v>
      </c>
      <c r="C654" s="118" t="s">
        <v>1882</v>
      </c>
      <c r="D654" s="118" t="s">
        <v>542</v>
      </c>
    </row>
    <row r="655" spans="1:4" x14ac:dyDescent="0.15">
      <c r="A655" s="118" t="s">
        <v>108</v>
      </c>
      <c r="B655" s="118" t="s">
        <v>109</v>
      </c>
      <c r="C655" s="118" t="s">
        <v>1882</v>
      </c>
      <c r="D655" s="118" t="s">
        <v>542</v>
      </c>
    </row>
    <row r="656" spans="1:4" x14ac:dyDescent="0.15">
      <c r="A656" s="118" t="s">
        <v>110</v>
      </c>
      <c r="B656" s="118" t="s">
        <v>111</v>
      </c>
      <c r="C656" s="118" t="s">
        <v>1882</v>
      </c>
      <c r="D656" s="118" t="s">
        <v>542</v>
      </c>
    </row>
    <row r="657" spans="1:4" x14ac:dyDescent="0.15">
      <c r="A657" s="118" t="s">
        <v>644</v>
      </c>
      <c r="B657" s="118" t="s">
        <v>645</v>
      </c>
      <c r="C657" s="118" t="s">
        <v>1882</v>
      </c>
      <c r="D657" s="118" t="s">
        <v>1559</v>
      </c>
    </row>
    <row r="658" spans="1:4" x14ac:dyDescent="0.15">
      <c r="A658" s="118"/>
      <c r="B658" s="118"/>
      <c r="C658" s="118"/>
      <c r="D658" s="118" t="s">
        <v>542</v>
      </c>
    </row>
    <row r="659" spans="1:4" x14ac:dyDescent="0.15">
      <c r="A659" s="118" t="s">
        <v>112</v>
      </c>
      <c r="B659" s="118" t="s">
        <v>113</v>
      </c>
      <c r="C659" s="118" t="s">
        <v>1882</v>
      </c>
      <c r="D659" s="118" t="s">
        <v>542</v>
      </c>
    </row>
    <row r="660" spans="1:4" x14ac:dyDescent="0.15">
      <c r="A660" s="118" t="s">
        <v>2024</v>
      </c>
      <c r="B660" s="118" t="s">
        <v>665</v>
      </c>
      <c r="C660" s="118" t="s">
        <v>1882</v>
      </c>
      <c r="D660" s="118" t="s">
        <v>542</v>
      </c>
    </row>
    <row r="661" spans="1:4" x14ac:dyDescent="0.15">
      <c r="A661" s="118" t="s">
        <v>2019</v>
      </c>
      <c r="B661" s="118" t="s">
        <v>803</v>
      </c>
      <c r="C661" s="118" t="s">
        <v>1882</v>
      </c>
      <c r="D661" s="118" t="s">
        <v>1559</v>
      </c>
    </row>
    <row r="662" spans="1:4" x14ac:dyDescent="0.15">
      <c r="A662" s="118"/>
      <c r="B662" s="118"/>
      <c r="C662" s="118"/>
      <c r="D662" s="118" t="s">
        <v>542</v>
      </c>
    </row>
    <row r="663" spans="1:4" x14ac:dyDescent="0.15">
      <c r="A663" s="118" t="s">
        <v>2017</v>
      </c>
      <c r="B663" s="118" t="s">
        <v>804</v>
      </c>
      <c r="C663" s="118" t="s">
        <v>1882</v>
      </c>
      <c r="D663" s="118" t="s">
        <v>1559</v>
      </c>
    </row>
    <row r="664" spans="1:4" x14ac:dyDescent="0.15">
      <c r="A664" s="118"/>
      <c r="B664" s="118"/>
      <c r="C664" s="118"/>
      <c r="D664" s="118" t="s">
        <v>542</v>
      </c>
    </row>
    <row r="665" spans="1:4" x14ac:dyDescent="0.15">
      <c r="A665" s="118" t="s">
        <v>2018</v>
      </c>
      <c r="B665" s="118" t="s">
        <v>805</v>
      </c>
      <c r="C665" s="118" t="s">
        <v>1882</v>
      </c>
      <c r="D665" s="118" t="s">
        <v>1559</v>
      </c>
    </row>
    <row r="666" spans="1:4" x14ac:dyDescent="0.15">
      <c r="A666" s="118"/>
      <c r="B666" s="118"/>
      <c r="C666" s="118"/>
      <c r="D666" s="118" t="s">
        <v>542</v>
      </c>
    </row>
    <row r="667" spans="1:4" x14ac:dyDescent="0.15">
      <c r="A667" s="118" t="s">
        <v>261</v>
      </c>
      <c r="B667" s="118" t="s">
        <v>1293</v>
      </c>
      <c r="C667" s="118" t="s">
        <v>1883</v>
      </c>
      <c r="D667" s="118" t="s">
        <v>1559</v>
      </c>
    </row>
    <row r="668" spans="1:4" x14ac:dyDescent="0.15">
      <c r="A668" s="118"/>
      <c r="B668" s="119"/>
      <c r="C668" s="118"/>
      <c r="D668" s="118" t="s">
        <v>1561</v>
      </c>
    </row>
    <row r="669" spans="1:4" x14ac:dyDescent="0.15">
      <c r="A669" s="118"/>
      <c r="B669" s="124"/>
      <c r="C669" s="118"/>
      <c r="D669" s="118" t="s">
        <v>582</v>
      </c>
    </row>
    <row r="670" spans="1:4" x14ac:dyDescent="0.15">
      <c r="A670" s="118" t="s">
        <v>262</v>
      </c>
      <c r="B670" s="118" t="s">
        <v>1295</v>
      </c>
      <c r="C670" s="118" t="s">
        <v>1883</v>
      </c>
      <c r="D670" s="118" t="s">
        <v>1559</v>
      </c>
    </row>
    <row r="671" spans="1:4" x14ac:dyDescent="0.15">
      <c r="A671" s="118"/>
      <c r="B671" s="118"/>
      <c r="C671" s="118"/>
      <c r="D671" s="118" t="s">
        <v>1561</v>
      </c>
    </row>
    <row r="672" spans="1:4" x14ac:dyDescent="0.15">
      <c r="A672" s="118"/>
      <c r="B672" s="118"/>
      <c r="C672" s="118"/>
      <c r="D672" s="118" t="s">
        <v>582</v>
      </c>
    </row>
    <row r="673" spans="1:4" x14ac:dyDescent="0.15">
      <c r="A673" s="118" t="s">
        <v>2032</v>
      </c>
      <c r="B673" s="118" t="s">
        <v>1294</v>
      </c>
      <c r="C673" s="118" t="s">
        <v>1883</v>
      </c>
      <c r="D673" s="118" t="s">
        <v>1559</v>
      </c>
    </row>
    <row r="674" spans="1:4" x14ac:dyDescent="0.15">
      <c r="A674" s="118"/>
      <c r="B674" s="118"/>
      <c r="C674" s="118"/>
      <c r="D674" s="118" t="s">
        <v>1561</v>
      </c>
    </row>
    <row r="675" spans="1:4" x14ac:dyDescent="0.15">
      <c r="A675" s="118"/>
      <c r="B675" s="118"/>
      <c r="C675" s="118"/>
      <c r="D675" s="118" t="s">
        <v>582</v>
      </c>
    </row>
    <row r="676" spans="1:4" x14ac:dyDescent="0.15">
      <c r="A676" s="118" t="s">
        <v>2033</v>
      </c>
      <c r="B676" s="118" t="s">
        <v>1296</v>
      </c>
      <c r="C676" s="118" t="s">
        <v>1883</v>
      </c>
      <c r="D676" s="118" t="s">
        <v>1559</v>
      </c>
    </row>
    <row r="677" spans="1:4" x14ac:dyDescent="0.15">
      <c r="A677" s="118"/>
      <c r="B677" s="118"/>
      <c r="C677" s="118"/>
      <c r="D677" s="118" t="s">
        <v>1561</v>
      </c>
    </row>
    <row r="678" spans="1:4" x14ac:dyDescent="0.15">
      <c r="A678" s="118"/>
      <c r="B678" s="118"/>
      <c r="C678" s="118"/>
      <c r="D678" s="118" t="s">
        <v>582</v>
      </c>
    </row>
    <row r="679" spans="1:4" x14ac:dyDescent="0.15">
      <c r="A679" s="118" t="s">
        <v>54</v>
      </c>
      <c r="B679" s="118" t="s">
        <v>1236</v>
      </c>
      <c r="C679" s="118" t="s">
        <v>1883</v>
      </c>
      <c r="D679" s="118" t="s">
        <v>1559</v>
      </c>
    </row>
    <row r="680" spans="1:4" x14ac:dyDescent="0.15">
      <c r="A680" s="118"/>
      <c r="B680" s="118"/>
      <c r="C680" s="118"/>
      <c r="D680" s="118" t="s">
        <v>582</v>
      </c>
    </row>
    <row r="681" spans="1:4" x14ac:dyDescent="0.15">
      <c r="A681" s="118" t="s">
        <v>1912</v>
      </c>
      <c r="B681" s="118" t="s">
        <v>1913</v>
      </c>
      <c r="C681" s="118" t="s">
        <v>1883</v>
      </c>
      <c r="D681" s="118" t="s">
        <v>1559</v>
      </c>
    </row>
    <row r="682" spans="1:4" x14ac:dyDescent="0.15">
      <c r="A682" s="118"/>
      <c r="B682" s="118"/>
      <c r="C682" s="118"/>
      <c r="D682" s="118" t="s">
        <v>582</v>
      </c>
    </row>
    <row r="683" spans="1:4" x14ac:dyDescent="0.15">
      <c r="A683" s="118" t="s">
        <v>1133</v>
      </c>
      <c r="B683" s="118" t="s">
        <v>101</v>
      </c>
      <c r="C683" s="118" t="s">
        <v>1883</v>
      </c>
      <c r="D683" s="118" t="s">
        <v>1559</v>
      </c>
    </row>
    <row r="684" spans="1:4" x14ac:dyDescent="0.15">
      <c r="A684" s="118"/>
      <c r="B684" s="118"/>
      <c r="C684" s="118"/>
      <c r="D684" s="118" t="s">
        <v>582</v>
      </c>
    </row>
    <row r="685" spans="1:4" x14ac:dyDescent="0.15">
      <c r="A685" s="118" t="s">
        <v>1914</v>
      </c>
      <c r="B685" s="118" t="s">
        <v>1915</v>
      </c>
      <c r="C685" s="118" t="s">
        <v>1883</v>
      </c>
      <c r="D685" s="118" t="s">
        <v>1559</v>
      </c>
    </row>
    <row r="686" spans="1:4" x14ac:dyDescent="0.15">
      <c r="A686" s="118"/>
      <c r="B686" s="118"/>
      <c r="C686" s="118"/>
      <c r="D686" s="118" t="s">
        <v>582</v>
      </c>
    </row>
    <row r="687" spans="1:4" x14ac:dyDescent="0.15">
      <c r="A687" s="118" t="s">
        <v>1916</v>
      </c>
      <c r="B687" s="118" t="s">
        <v>1917</v>
      </c>
      <c r="C687" s="118" t="s">
        <v>1883</v>
      </c>
      <c r="D687" s="118" t="s">
        <v>1559</v>
      </c>
    </row>
    <row r="688" spans="1:4" x14ac:dyDescent="0.15">
      <c r="A688" s="118"/>
      <c r="B688" s="118"/>
      <c r="C688" s="118"/>
      <c r="D688" s="118" t="s">
        <v>582</v>
      </c>
    </row>
    <row r="689" spans="1:4" x14ac:dyDescent="0.15">
      <c r="A689" s="118" t="s">
        <v>1918</v>
      </c>
      <c r="B689" s="118" t="s">
        <v>1938</v>
      </c>
      <c r="C689" s="118" t="s">
        <v>1883</v>
      </c>
      <c r="D689" s="118" t="s">
        <v>1560</v>
      </c>
    </row>
    <row r="690" spans="1:4" x14ac:dyDescent="0.15">
      <c r="A690" s="118"/>
      <c r="B690" s="118"/>
      <c r="C690" s="118"/>
      <c r="D690" s="118" t="s">
        <v>582</v>
      </c>
    </row>
    <row r="691" spans="1:4" x14ac:dyDescent="0.15">
      <c r="A691" s="118" t="s">
        <v>1780</v>
      </c>
      <c r="B691" s="118" t="s">
        <v>1781</v>
      </c>
      <c r="C691" s="118" t="s">
        <v>1883</v>
      </c>
      <c r="D691" s="118" t="s">
        <v>912</v>
      </c>
    </row>
    <row r="692" spans="1:4" x14ac:dyDescent="0.15">
      <c r="A692" s="118"/>
      <c r="B692" s="118"/>
      <c r="C692" s="118"/>
      <c r="D692" s="118" t="s">
        <v>582</v>
      </c>
    </row>
    <row r="693" spans="1:4" x14ac:dyDescent="0.15">
      <c r="A693" s="118" t="s">
        <v>1770</v>
      </c>
      <c r="B693" s="118" t="s">
        <v>1771</v>
      </c>
      <c r="C693" s="118" t="s">
        <v>1883</v>
      </c>
      <c r="D693" s="118" t="s">
        <v>912</v>
      </c>
    </row>
    <row r="694" spans="1:4" x14ac:dyDescent="0.15">
      <c r="A694" s="118"/>
      <c r="B694" s="118"/>
      <c r="C694" s="118"/>
      <c r="D694" s="118" t="s">
        <v>582</v>
      </c>
    </row>
    <row r="695" spans="1:4" x14ac:dyDescent="0.15">
      <c r="A695" s="118" t="s">
        <v>1774</v>
      </c>
      <c r="B695" s="118" t="s">
        <v>1775</v>
      </c>
      <c r="C695" s="118" t="s">
        <v>1883</v>
      </c>
      <c r="D695" s="118" t="s">
        <v>912</v>
      </c>
    </row>
    <row r="696" spans="1:4" x14ac:dyDescent="0.15">
      <c r="A696" s="118"/>
      <c r="B696" s="118"/>
      <c r="C696" s="118"/>
      <c r="D696" s="118" t="s">
        <v>582</v>
      </c>
    </row>
    <row r="697" spans="1:4" x14ac:dyDescent="0.15">
      <c r="A697" s="118" t="s">
        <v>56</v>
      </c>
      <c r="B697" s="118" t="s">
        <v>1237</v>
      </c>
      <c r="C697" s="118" t="s">
        <v>1883</v>
      </c>
      <c r="D697" s="118" t="s">
        <v>1559</v>
      </c>
    </row>
    <row r="698" spans="1:4" x14ac:dyDescent="0.15">
      <c r="A698" s="118"/>
      <c r="B698" s="118"/>
      <c r="C698" s="118"/>
      <c r="D698" s="118" t="s">
        <v>1560</v>
      </c>
    </row>
    <row r="699" spans="1:4" x14ac:dyDescent="0.15">
      <c r="A699" s="118"/>
      <c r="B699" s="118"/>
      <c r="C699" s="118"/>
      <c r="D699" s="118" t="s">
        <v>582</v>
      </c>
    </row>
    <row r="700" spans="1:4" x14ac:dyDescent="0.15">
      <c r="A700" s="118" t="s">
        <v>48</v>
      </c>
      <c r="B700" s="118" t="s">
        <v>1238</v>
      </c>
      <c r="C700" s="118" t="s">
        <v>1883</v>
      </c>
      <c r="D700" s="118" t="s">
        <v>1559</v>
      </c>
    </row>
    <row r="701" spans="1:4" x14ac:dyDescent="0.15">
      <c r="A701" s="118"/>
      <c r="B701" s="118"/>
      <c r="C701" s="118"/>
      <c r="D701" s="118" t="s">
        <v>1562</v>
      </c>
    </row>
    <row r="702" spans="1:4" x14ac:dyDescent="0.15">
      <c r="A702" s="118"/>
      <c r="B702" s="119"/>
      <c r="C702" s="119"/>
      <c r="D702" s="119" t="s">
        <v>1560</v>
      </c>
    </row>
    <row r="703" spans="1:4" x14ac:dyDescent="0.15">
      <c r="A703" s="118"/>
      <c r="B703" s="118"/>
      <c r="C703" s="118"/>
      <c r="D703" s="118" t="s">
        <v>1561</v>
      </c>
    </row>
    <row r="704" spans="1:4" x14ac:dyDescent="0.15">
      <c r="A704" s="118"/>
      <c r="B704" s="118"/>
      <c r="C704" s="118"/>
      <c r="D704" s="118" t="s">
        <v>582</v>
      </c>
    </row>
    <row r="705" spans="1:4" x14ac:dyDescent="0.15">
      <c r="A705" s="118" t="s">
        <v>55</v>
      </c>
      <c r="B705" s="118" t="s">
        <v>1235</v>
      </c>
      <c r="C705" s="118" t="s">
        <v>1883</v>
      </c>
      <c r="D705" s="118" t="s">
        <v>1559</v>
      </c>
    </row>
    <row r="706" spans="1:4" x14ac:dyDescent="0.15">
      <c r="A706" s="118"/>
      <c r="B706" s="118"/>
      <c r="C706" s="118"/>
      <c r="D706" s="118" t="s">
        <v>582</v>
      </c>
    </row>
    <row r="707" spans="1:4" x14ac:dyDescent="0.15">
      <c r="A707" s="118" t="s">
        <v>263</v>
      </c>
      <c r="B707" s="118" t="s">
        <v>1234</v>
      </c>
      <c r="C707" s="118" t="s">
        <v>1883</v>
      </c>
      <c r="D707" s="118" t="s">
        <v>1559</v>
      </c>
    </row>
    <row r="708" spans="1:4" x14ac:dyDescent="0.15">
      <c r="A708" s="118"/>
      <c r="B708" s="118"/>
      <c r="C708" s="118"/>
      <c r="D708" s="118" t="s">
        <v>582</v>
      </c>
    </row>
    <row r="709" spans="1:4" x14ac:dyDescent="0.15">
      <c r="A709" s="118" t="s">
        <v>58</v>
      </c>
      <c r="B709" s="118" t="s">
        <v>1233</v>
      </c>
      <c r="C709" s="118" t="s">
        <v>1883</v>
      </c>
      <c r="D709" s="118" t="s">
        <v>1559</v>
      </c>
    </row>
    <row r="710" spans="1:4" x14ac:dyDescent="0.15">
      <c r="A710" s="118"/>
      <c r="B710" s="118"/>
      <c r="C710" s="118"/>
      <c r="D710" s="118" t="s">
        <v>582</v>
      </c>
    </row>
    <row r="711" spans="1:4" x14ac:dyDescent="0.15">
      <c r="A711" s="118" t="s">
        <v>1762</v>
      </c>
      <c r="B711" s="118" t="s">
        <v>1763</v>
      </c>
      <c r="C711" s="118" t="s">
        <v>1883</v>
      </c>
      <c r="D711" s="118" t="s">
        <v>912</v>
      </c>
    </row>
    <row r="712" spans="1:4" x14ac:dyDescent="0.15">
      <c r="A712" s="118" t="s">
        <v>351</v>
      </c>
      <c r="B712" s="118" t="s">
        <v>352</v>
      </c>
      <c r="C712" s="118" t="s">
        <v>355</v>
      </c>
      <c r="D712" s="118" t="s">
        <v>1561</v>
      </c>
    </row>
    <row r="713" spans="1:4" x14ac:dyDescent="0.15">
      <c r="A713" s="118" t="s">
        <v>629</v>
      </c>
      <c r="B713" s="118" t="s">
        <v>630</v>
      </c>
      <c r="C713" s="118" t="s">
        <v>641</v>
      </c>
      <c r="D713" s="118" t="s">
        <v>541</v>
      </c>
    </row>
    <row r="714" spans="1:4" x14ac:dyDescent="0.15">
      <c r="A714" s="118" t="s">
        <v>537</v>
      </c>
      <c r="B714" s="118" t="s">
        <v>538</v>
      </c>
      <c r="C714" s="118" t="s">
        <v>641</v>
      </c>
      <c r="D714" s="118" t="s">
        <v>541</v>
      </c>
    </row>
    <row r="715" spans="1:4" x14ac:dyDescent="0.15">
      <c r="A715" s="118" t="s">
        <v>605</v>
      </c>
      <c r="B715" s="118" t="s">
        <v>606</v>
      </c>
      <c r="C715" s="118" t="s">
        <v>641</v>
      </c>
      <c r="D715" s="118" t="s">
        <v>541</v>
      </c>
    </row>
    <row r="716" spans="1:4" x14ac:dyDescent="0.15">
      <c r="A716" s="118" t="s">
        <v>627</v>
      </c>
      <c r="B716" s="118" t="s">
        <v>628</v>
      </c>
      <c r="C716" s="118" t="s">
        <v>641</v>
      </c>
      <c r="D716" s="118" t="s">
        <v>541</v>
      </c>
    </row>
    <row r="717" spans="1:4" x14ac:dyDescent="0.15">
      <c r="A717" s="118" t="s">
        <v>611</v>
      </c>
      <c r="B717" s="118" t="s">
        <v>612</v>
      </c>
      <c r="C717" s="118" t="s">
        <v>641</v>
      </c>
      <c r="D717" s="118" t="s">
        <v>541</v>
      </c>
    </row>
    <row r="718" spans="1:4" x14ac:dyDescent="0.15">
      <c r="A718" s="118" t="s">
        <v>609</v>
      </c>
      <c r="B718" s="118" t="s">
        <v>610</v>
      </c>
      <c r="C718" s="118" t="s">
        <v>641</v>
      </c>
      <c r="D718" s="118" t="s">
        <v>541</v>
      </c>
    </row>
    <row r="719" spans="1:4" x14ac:dyDescent="0.15">
      <c r="A719" s="118" t="s">
        <v>635</v>
      </c>
      <c r="B719" s="118" t="s">
        <v>636</v>
      </c>
      <c r="C719" s="118" t="s">
        <v>641</v>
      </c>
      <c r="D719" s="118" t="s">
        <v>541</v>
      </c>
    </row>
    <row r="720" spans="1:4" x14ac:dyDescent="0.15">
      <c r="A720" s="118" t="s">
        <v>617</v>
      </c>
      <c r="B720" s="118" t="s">
        <v>618</v>
      </c>
      <c r="C720" s="118" t="s">
        <v>641</v>
      </c>
      <c r="D720" s="118" t="s">
        <v>541</v>
      </c>
    </row>
    <row r="721" spans="1:4" x14ac:dyDescent="0.15">
      <c r="A721" s="118" t="s">
        <v>607</v>
      </c>
      <c r="B721" s="118" t="s">
        <v>608</v>
      </c>
      <c r="C721" s="118" t="s">
        <v>641</v>
      </c>
      <c r="D721" s="118" t="s">
        <v>541</v>
      </c>
    </row>
    <row r="722" spans="1:4" x14ac:dyDescent="0.15">
      <c r="A722" s="118" t="s">
        <v>1352</v>
      </c>
      <c r="B722" s="118" t="s">
        <v>1353</v>
      </c>
      <c r="C722" s="118" t="s">
        <v>1884</v>
      </c>
      <c r="D722" s="118" t="s">
        <v>1566</v>
      </c>
    </row>
    <row r="723" spans="1:4" x14ac:dyDescent="0.15">
      <c r="A723" s="118"/>
      <c r="B723" s="118"/>
      <c r="C723" s="118"/>
      <c r="D723" s="118" t="s">
        <v>1559</v>
      </c>
    </row>
    <row r="724" spans="1:4" x14ac:dyDescent="0.15">
      <c r="A724" s="118"/>
      <c r="B724" s="118"/>
      <c r="C724" s="118"/>
      <c r="D724" s="118" t="s">
        <v>542</v>
      </c>
    </row>
    <row r="725" spans="1:4" x14ac:dyDescent="0.15">
      <c r="A725" s="118"/>
      <c r="B725" s="118"/>
      <c r="C725" s="118"/>
      <c r="D725" s="118" t="s">
        <v>2195</v>
      </c>
    </row>
    <row r="726" spans="1:4" x14ac:dyDescent="0.15">
      <c r="A726" s="118" t="s">
        <v>1135</v>
      </c>
      <c r="B726" s="118" t="s">
        <v>808</v>
      </c>
      <c r="C726" s="118" t="s">
        <v>1884</v>
      </c>
      <c r="D726" s="118" t="s">
        <v>582</v>
      </c>
    </row>
    <row r="727" spans="1:4" x14ac:dyDescent="0.15">
      <c r="A727" s="118" t="s">
        <v>1137</v>
      </c>
      <c r="B727" s="118" t="s">
        <v>810</v>
      </c>
      <c r="C727" s="118" t="s">
        <v>1884</v>
      </c>
      <c r="D727" s="118" t="s">
        <v>577</v>
      </c>
    </row>
    <row r="728" spans="1:4" x14ac:dyDescent="0.15">
      <c r="A728" s="118"/>
      <c r="B728" s="118"/>
      <c r="C728" s="118"/>
      <c r="D728" s="118" t="s">
        <v>1560</v>
      </c>
    </row>
    <row r="729" spans="1:4" x14ac:dyDescent="0.15">
      <c r="A729" s="118"/>
      <c r="B729" s="118"/>
      <c r="C729" s="118"/>
      <c r="D729" s="118" t="s">
        <v>582</v>
      </c>
    </row>
    <row r="730" spans="1:4" x14ac:dyDescent="0.15">
      <c r="A730" s="118" t="s">
        <v>2027</v>
      </c>
      <c r="B730" s="118" t="s">
        <v>66</v>
      </c>
      <c r="C730" s="118" t="s">
        <v>1884</v>
      </c>
      <c r="D730" s="118" t="s">
        <v>582</v>
      </c>
    </row>
    <row r="731" spans="1:4" x14ac:dyDescent="0.15">
      <c r="A731" s="118" t="s">
        <v>2043</v>
      </c>
      <c r="B731" s="118" t="s">
        <v>833</v>
      </c>
      <c r="C731" s="118" t="s">
        <v>1884</v>
      </c>
      <c r="D731" s="118" t="s">
        <v>582</v>
      </c>
    </row>
    <row r="732" spans="1:4" x14ac:dyDescent="0.15">
      <c r="A732" s="118" t="s">
        <v>2029</v>
      </c>
      <c r="B732" s="118" t="s">
        <v>68</v>
      </c>
      <c r="C732" s="118" t="s">
        <v>1884</v>
      </c>
      <c r="D732" s="118" t="s">
        <v>1560</v>
      </c>
    </row>
    <row r="733" spans="1:4" x14ac:dyDescent="0.15">
      <c r="A733" s="118"/>
      <c r="B733" s="118"/>
      <c r="C733" s="118"/>
      <c r="D733" s="118" t="s">
        <v>582</v>
      </c>
    </row>
    <row r="734" spans="1:4" x14ac:dyDescent="0.15">
      <c r="A734" s="118" t="s">
        <v>2041</v>
      </c>
      <c r="B734" s="118" t="s">
        <v>834</v>
      </c>
      <c r="C734" s="118" t="s">
        <v>1884</v>
      </c>
      <c r="D734" s="118" t="s">
        <v>582</v>
      </c>
    </row>
    <row r="735" spans="1:4" x14ac:dyDescent="0.15">
      <c r="A735" s="118" t="s">
        <v>2042</v>
      </c>
      <c r="B735" s="119" t="s">
        <v>835</v>
      </c>
      <c r="C735" s="118" t="s">
        <v>1884</v>
      </c>
      <c r="D735" s="118" t="s">
        <v>582</v>
      </c>
    </row>
    <row r="736" spans="1:4" x14ac:dyDescent="0.15">
      <c r="A736" s="118" t="s">
        <v>2022</v>
      </c>
      <c r="B736" s="118" t="s">
        <v>96</v>
      </c>
      <c r="C736" s="118" t="s">
        <v>1884</v>
      </c>
      <c r="D736" s="118" t="s">
        <v>582</v>
      </c>
    </row>
    <row r="737" spans="1:4" x14ac:dyDescent="0.15">
      <c r="A737" s="118" t="s">
        <v>2038</v>
      </c>
      <c r="B737" s="118" t="s">
        <v>861</v>
      </c>
      <c r="C737" s="118" t="s">
        <v>1884</v>
      </c>
      <c r="D737" s="118" t="s">
        <v>1559</v>
      </c>
    </row>
    <row r="738" spans="1:4" x14ac:dyDescent="0.15">
      <c r="A738" s="118"/>
      <c r="B738" s="118"/>
      <c r="C738" s="118"/>
      <c r="D738" s="118" t="s">
        <v>582</v>
      </c>
    </row>
    <row r="739" spans="1:4" x14ac:dyDescent="0.15">
      <c r="A739" s="118" t="s">
        <v>2012</v>
      </c>
      <c r="B739" s="118" t="s">
        <v>813</v>
      </c>
      <c r="C739" s="118" t="s">
        <v>1884</v>
      </c>
      <c r="D739" s="118" t="s">
        <v>1566</v>
      </c>
    </row>
    <row r="740" spans="1:4" x14ac:dyDescent="0.15">
      <c r="A740" s="118"/>
      <c r="B740" s="118"/>
      <c r="C740" s="118"/>
      <c r="D740" s="118" t="s">
        <v>577</v>
      </c>
    </row>
    <row r="741" spans="1:4" x14ac:dyDescent="0.15">
      <c r="A741" s="118"/>
      <c r="B741" s="118"/>
      <c r="C741" s="118"/>
      <c r="D741" s="118" t="s">
        <v>1559</v>
      </c>
    </row>
    <row r="742" spans="1:4" x14ac:dyDescent="0.15">
      <c r="A742" s="118"/>
      <c r="B742" s="118"/>
      <c r="C742" s="118"/>
      <c r="D742" s="118" t="s">
        <v>582</v>
      </c>
    </row>
    <row r="743" spans="1:4" x14ac:dyDescent="0.15">
      <c r="A743" s="118" t="s">
        <v>2013</v>
      </c>
      <c r="B743" s="118" t="s">
        <v>814</v>
      </c>
      <c r="C743" s="118" t="s">
        <v>1884</v>
      </c>
      <c r="D743" s="118" t="s">
        <v>1566</v>
      </c>
    </row>
    <row r="744" spans="1:4" x14ac:dyDescent="0.15">
      <c r="A744" s="118"/>
      <c r="B744" s="118"/>
      <c r="C744" s="118"/>
      <c r="D744" s="118" t="s">
        <v>577</v>
      </c>
    </row>
    <row r="745" spans="1:4" x14ac:dyDescent="0.15">
      <c r="A745" s="118"/>
      <c r="B745" s="118"/>
      <c r="C745" s="118"/>
      <c r="D745" s="118" t="s">
        <v>1559</v>
      </c>
    </row>
    <row r="746" spans="1:4" x14ac:dyDescent="0.15">
      <c r="A746" s="118"/>
      <c r="B746" s="118"/>
      <c r="C746" s="118"/>
      <c r="D746" s="118" t="s">
        <v>582</v>
      </c>
    </row>
    <row r="747" spans="1:4" x14ac:dyDescent="0.15">
      <c r="A747" s="118" t="s">
        <v>2039</v>
      </c>
      <c r="B747" s="118" t="s">
        <v>862</v>
      </c>
      <c r="C747" s="118" t="s">
        <v>1884</v>
      </c>
      <c r="D747" s="118" t="s">
        <v>1559</v>
      </c>
    </row>
    <row r="748" spans="1:4" x14ac:dyDescent="0.15">
      <c r="A748" s="118"/>
      <c r="B748" s="118"/>
      <c r="C748" s="118"/>
      <c r="D748" s="118" t="s">
        <v>582</v>
      </c>
    </row>
    <row r="749" spans="1:4" x14ac:dyDescent="0.15">
      <c r="A749" s="118" t="s">
        <v>2014</v>
      </c>
      <c r="B749" s="118" t="s">
        <v>1350</v>
      </c>
      <c r="C749" s="118" t="s">
        <v>1884</v>
      </c>
      <c r="D749" s="118" t="s">
        <v>1566</v>
      </c>
    </row>
    <row r="750" spans="1:4" x14ac:dyDescent="0.15">
      <c r="A750" s="118"/>
      <c r="B750" s="118"/>
      <c r="C750" s="118"/>
      <c r="D750" s="118" t="s">
        <v>577</v>
      </c>
    </row>
    <row r="751" spans="1:4" x14ac:dyDescent="0.15">
      <c r="A751" s="118"/>
      <c r="B751" s="118"/>
      <c r="C751" s="118"/>
      <c r="D751" s="118" t="s">
        <v>1559</v>
      </c>
    </row>
    <row r="752" spans="1:4" x14ac:dyDescent="0.15">
      <c r="A752" s="118"/>
      <c r="B752" s="118"/>
      <c r="C752" s="118"/>
      <c r="D752" s="118" t="s">
        <v>582</v>
      </c>
    </row>
    <row r="753" spans="1:4" x14ac:dyDescent="0.15">
      <c r="A753" s="118" t="s">
        <v>2002</v>
      </c>
      <c r="B753" s="118" t="s">
        <v>1351</v>
      </c>
      <c r="C753" s="118" t="s">
        <v>1884</v>
      </c>
      <c r="D753" s="118" t="s">
        <v>582</v>
      </c>
    </row>
    <row r="754" spans="1:4" x14ac:dyDescent="0.15">
      <c r="A754" s="118" t="s">
        <v>1138</v>
      </c>
      <c r="B754" s="118" t="s">
        <v>847</v>
      </c>
      <c r="C754" s="118" t="s">
        <v>1884</v>
      </c>
      <c r="D754" s="118" t="s">
        <v>1559</v>
      </c>
    </row>
    <row r="755" spans="1:4" x14ac:dyDescent="0.15">
      <c r="A755" s="118"/>
      <c r="B755" s="118"/>
      <c r="C755" s="118"/>
      <c r="D755" s="118" t="s">
        <v>582</v>
      </c>
    </row>
    <row r="756" spans="1:4" x14ac:dyDescent="0.15">
      <c r="A756" s="118" t="s">
        <v>2028</v>
      </c>
      <c r="B756" s="118" t="s">
        <v>67</v>
      </c>
      <c r="C756" s="118" t="s">
        <v>1884</v>
      </c>
      <c r="D756" s="118" t="s">
        <v>1559</v>
      </c>
    </row>
    <row r="757" spans="1:4" x14ac:dyDescent="0.15">
      <c r="A757" s="118"/>
      <c r="B757" s="118"/>
      <c r="C757" s="118"/>
      <c r="D757" s="118" t="s">
        <v>582</v>
      </c>
    </row>
    <row r="758" spans="1:4" x14ac:dyDescent="0.15">
      <c r="A758" s="118" t="s">
        <v>1147</v>
      </c>
      <c r="B758" s="118" t="s">
        <v>99</v>
      </c>
      <c r="C758" s="118" t="s">
        <v>1884</v>
      </c>
      <c r="D758" s="118" t="s">
        <v>582</v>
      </c>
    </row>
    <row r="759" spans="1:4" x14ac:dyDescent="0.15">
      <c r="A759" s="118" t="s">
        <v>1136</v>
      </c>
      <c r="B759" s="118" t="s">
        <v>809</v>
      </c>
      <c r="C759" s="118" t="s">
        <v>1884</v>
      </c>
      <c r="D759" s="118" t="s">
        <v>577</v>
      </c>
    </row>
    <row r="760" spans="1:4" x14ac:dyDescent="0.15">
      <c r="A760" s="118"/>
      <c r="B760" s="118"/>
      <c r="C760" s="118"/>
      <c r="D760" s="118" t="s">
        <v>1560</v>
      </c>
    </row>
    <row r="761" spans="1:4" x14ac:dyDescent="0.15">
      <c r="A761" s="118"/>
      <c r="B761" s="118"/>
      <c r="C761" s="118"/>
      <c r="D761" s="118" t="s">
        <v>582</v>
      </c>
    </row>
    <row r="762" spans="1:4" x14ac:dyDescent="0.15">
      <c r="A762" s="118" t="s">
        <v>2009</v>
      </c>
      <c r="B762" s="118" t="s">
        <v>812</v>
      </c>
      <c r="C762" s="118" t="s">
        <v>1884</v>
      </c>
      <c r="D762" s="118" t="s">
        <v>1566</v>
      </c>
    </row>
    <row r="763" spans="1:4" x14ac:dyDescent="0.15">
      <c r="A763" s="118"/>
      <c r="B763" s="118"/>
      <c r="C763" s="118"/>
      <c r="D763" s="118" t="s">
        <v>577</v>
      </c>
    </row>
    <row r="764" spans="1:4" x14ac:dyDescent="0.15">
      <c r="A764" s="118"/>
      <c r="B764" s="118"/>
      <c r="C764" s="118"/>
      <c r="D764" s="118" t="s">
        <v>1559</v>
      </c>
    </row>
    <row r="765" spans="1:4" x14ac:dyDescent="0.15">
      <c r="A765" s="118"/>
      <c r="B765" s="118"/>
      <c r="C765" s="118"/>
      <c r="D765" s="118" t="s">
        <v>582</v>
      </c>
    </row>
    <row r="766" spans="1:4" x14ac:dyDescent="0.15">
      <c r="A766" s="118" t="s">
        <v>69</v>
      </c>
      <c r="B766" s="118" t="s">
        <v>70</v>
      </c>
      <c r="C766" s="118" t="s">
        <v>1884</v>
      </c>
      <c r="D766" s="118" t="s">
        <v>582</v>
      </c>
    </row>
    <row r="767" spans="1:4" x14ac:dyDescent="0.15">
      <c r="A767" s="118" t="s">
        <v>1354</v>
      </c>
      <c r="B767" s="118" t="s">
        <v>1355</v>
      </c>
      <c r="C767" s="118" t="s">
        <v>1884</v>
      </c>
      <c r="D767" s="118" t="s">
        <v>583</v>
      </c>
    </row>
    <row r="768" spans="1:4" x14ac:dyDescent="0.15">
      <c r="A768" s="118"/>
      <c r="B768" s="118"/>
      <c r="C768" s="118"/>
      <c r="D768" s="118" t="s">
        <v>1566</v>
      </c>
    </row>
    <row r="769" spans="1:4" x14ac:dyDescent="0.15">
      <c r="A769" s="118"/>
      <c r="B769" s="118"/>
      <c r="C769" s="118"/>
      <c r="D769" s="118" t="s">
        <v>1559</v>
      </c>
    </row>
    <row r="770" spans="1:4" x14ac:dyDescent="0.15">
      <c r="A770" s="118"/>
      <c r="B770" s="119"/>
      <c r="C770" s="119"/>
      <c r="D770" s="119" t="s">
        <v>542</v>
      </c>
    </row>
    <row r="771" spans="1:4" x14ac:dyDescent="0.15">
      <c r="A771" s="118"/>
      <c r="B771" s="118"/>
      <c r="C771" s="118"/>
      <c r="D771" s="118" t="s">
        <v>1562</v>
      </c>
    </row>
    <row r="772" spans="1:4" x14ac:dyDescent="0.15">
      <c r="A772" s="118"/>
      <c r="B772" s="118"/>
      <c r="C772" s="118"/>
      <c r="D772" s="118" t="s">
        <v>1560</v>
      </c>
    </row>
    <row r="773" spans="1:4" x14ac:dyDescent="0.15">
      <c r="A773" s="118"/>
      <c r="B773" s="118"/>
      <c r="C773" s="118"/>
      <c r="D773" s="118" t="s">
        <v>1563</v>
      </c>
    </row>
    <row r="774" spans="1:4" x14ac:dyDescent="0.15">
      <c r="A774" s="118"/>
      <c r="B774" s="118"/>
      <c r="C774" s="118"/>
      <c r="D774" s="118" t="s">
        <v>540</v>
      </c>
    </row>
    <row r="775" spans="1:4" x14ac:dyDescent="0.15">
      <c r="A775" s="118"/>
      <c r="B775" s="118"/>
      <c r="C775" s="118"/>
      <c r="D775" s="118" t="s">
        <v>576</v>
      </c>
    </row>
    <row r="776" spans="1:4" x14ac:dyDescent="0.15">
      <c r="A776" s="118"/>
      <c r="B776" s="118"/>
      <c r="C776" s="118"/>
      <c r="D776" s="118" t="s">
        <v>2195</v>
      </c>
    </row>
    <row r="777" spans="1:4" x14ac:dyDescent="0.15">
      <c r="A777" s="118" t="s">
        <v>1356</v>
      </c>
      <c r="B777" s="118" t="s">
        <v>1357</v>
      </c>
      <c r="C777" s="118" t="s">
        <v>1884</v>
      </c>
      <c r="D777" s="118" t="s">
        <v>583</v>
      </c>
    </row>
    <row r="778" spans="1:4" x14ac:dyDescent="0.15">
      <c r="A778" s="118"/>
      <c r="B778" s="118"/>
      <c r="C778" s="118"/>
      <c r="D778" s="118" t="s">
        <v>1566</v>
      </c>
    </row>
    <row r="779" spans="1:4" x14ac:dyDescent="0.15">
      <c r="A779" s="118"/>
      <c r="B779" s="118"/>
      <c r="C779" s="118"/>
      <c r="D779" s="118" t="s">
        <v>1559</v>
      </c>
    </row>
    <row r="780" spans="1:4" x14ac:dyDescent="0.15">
      <c r="A780" s="118"/>
      <c r="B780" s="118"/>
      <c r="C780" s="118"/>
      <c r="D780" s="118" t="s">
        <v>542</v>
      </c>
    </row>
    <row r="781" spans="1:4" x14ac:dyDescent="0.15">
      <c r="A781" s="118"/>
      <c r="B781" s="118"/>
      <c r="C781" s="118"/>
      <c r="D781" s="118" t="s">
        <v>2195</v>
      </c>
    </row>
    <row r="782" spans="1:4" x14ac:dyDescent="0.15">
      <c r="A782" s="118" t="s">
        <v>46</v>
      </c>
      <c r="B782" s="118" t="s">
        <v>1358</v>
      </c>
      <c r="C782" s="118" t="s">
        <v>1884</v>
      </c>
      <c r="D782" s="118" t="s">
        <v>1566</v>
      </c>
    </row>
    <row r="783" spans="1:4" x14ac:dyDescent="0.15">
      <c r="A783" s="118"/>
      <c r="B783" s="118"/>
      <c r="C783" s="118"/>
      <c r="D783" s="118" t="s">
        <v>1559</v>
      </c>
    </row>
    <row r="784" spans="1:4" x14ac:dyDescent="0.15">
      <c r="A784" s="118" t="s">
        <v>1139</v>
      </c>
      <c r="B784" s="118" t="s">
        <v>1359</v>
      </c>
      <c r="C784" s="118" t="s">
        <v>1884</v>
      </c>
      <c r="D784" s="118" t="s">
        <v>577</v>
      </c>
    </row>
    <row r="785" spans="1:4" x14ac:dyDescent="0.15">
      <c r="A785" s="118"/>
      <c r="B785" s="118"/>
      <c r="C785" s="118"/>
      <c r="D785" s="118" t="s">
        <v>1559</v>
      </c>
    </row>
    <row r="786" spans="1:4" x14ac:dyDescent="0.15">
      <c r="A786" s="118"/>
      <c r="B786" s="118"/>
      <c r="C786" s="118"/>
      <c r="D786" s="118" t="s">
        <v>582</v>
      </c>
    </row>
    <row r="787" spans="1:4" x14ac:dyDescent="0.15">
      <c r="A787" s="118" t="s">
        <v>1360</v>
      </c>
      <c r="B787" s="118" t="s">
        <v>1361</v>
      </c>
      <c r="C787" s="118" t="s">
        <v>1884</v>
      </c>
      <c r="D787" s="118" t="s">
        <v>1566</v>
      </c>
    </row>
    <row r="788" spans="1:4" x14ac:dyDescent="0.15">
      <c r="A788" s="118"/>
      <c r="B788" s="118"/>
      <c r="C788" s="118"/>
      <c r="D788" s="118" t="s">
        <v>1559</v>
      </c>
    </row>
    <row r="789" spans="1:4" x14ac:dyDescent="0.15">
      <c r="A789" s="118"/>
      <c r="B789" s="118"/>
      <c r="C789" s="118"/>
      <c r="D789" s="118" t="s">
        <v>542</v>
      </c>
    </row>
    <row r="790" spans="1:4" x14ac:dyDescent="0.15">
      <c r="A790" s="118" t="s">
        <v>1375</v>
      </c>
      <c r="B790" s="118" t="s">
        <v>1376</v>
      </c>
      <c r="C790" s="118" t="s">
        <v>1884</v>
      </c>
      <c r="D790" s="118" t="s">
        <v>1566</v>
      </c>
    </row>
    <row r="791" spans="1:4" x14ac:dyDescent="0.15">
      <c r="A791" s="118"/>
      <c r="B791" s="118"/>
      <c r="C791" s="118"/>
      <c r="D791" s="118" t="s">
        <v>1559</v>
      </c>
    </row>
    <row r="792" spans="1:4" x14ac:dyDescent="0.15">
      <c r="A792" s="118"/>
      <c r="B792" s="118"/>
      <c r="C792" s="118"/>
      <c r="D792" s="118" t="s">
        <v>542</v>
      </c>
    </row>
    <row r="793" spans="1:4" x14ac:dyDescent="0.15">
      <c r="A793" s="118" t="s">
        <v>1377</v>
      </c>
      <c r="B793" s="118" t="s">
        <v>1378</v>
      </c>
      <c r="C793" s="118" t="s">
        <v>1884</v>
      </c>
      <c r="D793" s="118" t="s">
        <v>1566</v>
      </c>
    </row>
    <row r="794" spans="1:4" x14ac:dyDescent="0.15">
      <c r="A794" s="118"/>
      <c r="B794" s="118"/>
      <c r="C794" s="118"/>
      <c r="D794" s="118" t="s">
        <v>1559</v>
      </c>
    </row>
    <row r="795" spans="1:4" x14ac:dyDescent="0.15">
      <c r="A795" s="118"/>
      <c r="B795" s="118"/>
      <c r="C795" s="118"/>
      <c r="D795" s="118" t="s">
        <v>542</v>
      </c>
    </row>
    <row r="796" spans="1:4" x14ac:dyDescent="0.15">
      <c r="A796" s="118"/>
      <c r="B796" s="118"/>
      <c r="C796" s="118"/>
      <c r="D796" s="118" t="s">
        <v>1562</v>
      </c>
    </row>
    <row r="797" spans="1:4" x14ac:dyDescent="0.15">
      <c r="A797" s="118"/>
      <c r="B797" s="118"/>
      <c r="C797" s="118"/>
      <c r="D797" s="118" t="s">
        <v>2195</v>
      </c>
    </row>
    <row r="798" spans="1:4" x14ac:dyDescent="0.15">
      <c r="A798" s="118" t="s">
        <v>1952</v>
      </c>
      <c r="B798" s="118" t="s">
        <v>1953</v>
      </c>
      <c r="C798" s="118" t="s">
        <v>1884</v>
      </c>
      <c r="D798" s="118" t="s">
        <v>1566</v>
      </c>
    </row>
    <row r="799" spans="1:4" x14ac:dyDescent="0.15">
      <c r="A799" s="118"/>
      <c r="B799" s="118"/>
      <c r="C799" s="118"/>
      <c r="D799" s="118" t="s">
        <v>1559</v>
      </c>
    </row>
    <row r="800" spans="1:4" x14ac:dyDescent="0.15">
      <c r="A800" s="118"/>
      <c r="B800" s="118"/>
      <c r="C800" s="118"/>
      <c r="D800" s="118" t="s">
        <v>542</v>
      </c>
    </row>
    <row r="801" spans="1:4" x14ac:dyDescent="0.15">
      <c r="A801" s="118"/>
      <c r="B801" s="118"/>
      <c r="C801" s="118"/>
      <c r="D801" s="118" t="s">
        <v>2195</v>
      </c>
    </row>
    <row r="802" spans="1:4" x14ac:dyDescent="0.15">
      <c r="A802" s="118" t="s">
        <v>1146</v>
      </c>
      <c r="B802" s="118" t="s">
        <v>1954</v>
      </c>
      <c r="C802" s="118" t="s">
        <v>1884</v>
      </c>
      <c r="D802" s="118" t="s">
        <v>1566</v>
      </c>
    </row>
    <row r="803" spans="1:4" x14ac:dyDescent="0.15">
      <c r="A803" s="118" t="s">
        <v>1955</v>
      </c>
      <c r="B803" s="118" t="s">
        <v>1956</v>
      </c>
      <c r="C803" s="118" t="s">
        <v>1884</v>
      </c>
      <c r="D803" s="118" t="s">
        <v>1566</v>
      </c>
    </row>
    <row r="804" spans="1:4" x14ac:dyDescent="0.15">
      <c r="A804" s="118"/>
      <c r="B804" s="118"/>
      <c r="C804" s="118"/>
      <c r="D804" s="118" t="s">
        <v>1559</v>
      </c>
    </row>
    <row r="805" spans="1:4" x14ac:dyDescent="0.15">
      <c r="A805" s="118"/>
      <c r="B805" s="118"/>
      <c r="C805" s="118"/>
      <c r="D805" s="118" t="s">
        <v>542</v>
      </c>
    </row>
    <row r="806" spans="1:4" x14ac:dyDescent="0.15">
      <c r="A806" s="118" t="s">
        <v>1957</v>
      </c>
      <c r="B806" s="118" t="s">
        <v>1958</v>
      </c>
      <c r="C806" s="118" t="s">
        <v>1884</v>
      </c>
      <c r="D806" s="118" t="s">
        <v>1566</v>
      </c>
    </row>
    <row r="807" spans="1:4" x14ac:dyDescent="0.15">
      <c r="A807" s="118"/>
      <c r="B807" s="118"/>
      <c r="C807" s="118"/>
      <c r="D807" s="118" t="s">
        <v>1559</v>
      </c>
    </row>
    <row r="808" spans="1:4" x14ac:dyDescent="0.15">
      <c r="A808" s="118"/>
      <c r="B808" s="118"/>
      <c r="C808" s="118"/>
      <c r="D808" s="118" t="s">
        <v>542</v>
      </c>
    </row>
    <row r="809" spans="1:4" x14ac:dyDescent="0.15">
      <c r="A809" s="118" t="s">
        <v>1959</v>
      </c>
      <c r="B809" s="118" t="s">
        <v>1960</v>
      </c>
      <c r="C809" s="118" t="s">
        <v>1884</v>
      </c>
      <c r="D809" s="118" t="s">
        <v>1566</v>
      </c>
    </row>
    <row r="810" spans="1:4" x14ac:dyDescent="0.15">
      <c r="A810" s="118"/>
      <c r="B810" s="118"/>
      <c r="C810" s="118"/>
      <c r="D810" s="118" t="s">
        <v>1559</v>
      </c>
    </row>
    <row r="811" spans="1:4" x14ac:dyDescent="0.15">
      <c r="A811" s="118"/>
      <c r="B811" s="118"/>
      <c r="C811" s="118"/>
      <c r="D811" s="118" t="s">
        <v>542</v>
      </c>
    </row>
    <row r="812" spans="1:4" x14ac:dyDescent="0.15">
      <c r="A812" s="118" t="s">
        <v>1961</v>
      </c>
      <c r="B812" s="118" t="s">
        <v>1962</v>
      </c>
      <c r="C812" s="118" t="s">
        <v>1884</v>
      </c>
      <c r="D812" s="118" t="s">
        <v>1566</v>
      </c>
    </row>
    <row r="813" spans="1:4" x14ac:dyDescent="0.15">
      <c r="A813" s="118"/>
      <c r="B813" s="118"/>
      <c r="C813" s="118"/>
      <c r="D813" s="118" t="s">
        <v>1559</v>
      </c>
    </row>
    <row r="814" spans="1:4" x14ac:dyDescent="0.15">
      <c r="A814" s="118"/>
      <c r="B814" s="118"/>
      <c r="C814" s="118"/>
      <c r="D814" s="118" t="s">
        <v>542</v>
      </c>
    </row>
    <row r="815" spans="1:4" x14ac:dyDescent="0.15">
      <c r="A815" s="118" t="s">
        <v>1963</v>
      </c>
      <c r="B815" s="118" t="s">
        <v>1964</v>
      </c>
      <c r="C815" s="118" t="s">
        <v>1884</v>
      </c>
      <c r="D815" s="118" t="s">
        <v>1566</v>
      </c>
    </row>
    <row r="816" spans="1:4" x14ac:dyDescent="0.15">
      <c r="A816" s="118"/>
      <c r="B816" s="118"/>
      <c r="C816" s="118"/>
      <c r="D816" s="118" t="s">
        <v>1559</v>
      </c>
    </row>
    <row r="817" spans="1:4" x14ac:dyDescent="0.15">
      <c r="A817" s="118"/>
      <c r="B817" s="118"/>
      <c r="C817" s="118"/>
      <c r="D817" s="118" t="s">
        <v>542</v>
      </c>
    </row>
    <row r="818" spans="1:4" x14ac:dyDescent="0.15">
      <c r="A818" s="118" t="s">
        <v>1965</v>
      </c>
      <c r="B818" s="118" t="s">
        <v>1966</v>
      </c>
      <c r="C818" s="118" t="s">
        <v>1884</v>
      </c>
      <c r="D818" s="118" t="s">
        <v>1566</v>
      </c>
    </row>
    <row r="819" spans="1:4" x14ac:dyDescent="0.15">
      <c r="A819" s="118"/>
      <c r="B819" s="118"/>
      <c r="C819" s="118"/>
      <c r="D819" s="118" t="s">
        <v>1559</v>
      </c>
    </row>
    <row r="820" spans="1:4" x14ac:dyDescent="0.15">
      <c r="A820" s="118" t="s">
        <v>520</v>
      </c>
      <c r="B820" s="118" t="s">
        <v>521</v>
      </c>
      <c r="C820" s="118" t="s">
        <v>1884</v>
      </c>
      <c r="D820" s="118" t="s">
        <v>1566</v>
      </c>
    </row>
    <row r="821" spans="1:4" x14ac:dyDescent="0.15">
      <c r="A821" s="118"/>
      <c r="B821" s="118"/>
      <c r="C821" s="118"/>
      <c r="D821" s="118" t="s">
        <v>1559</v>
      </c>
    </row>
    <row r="822" spans="1:4" x14ac:dyDescent="0.15">
      <c r="A822" s="118"/>
      <c r="B822" s="118"/>
      <c r="C822" s="118"/>
      <c r="D822" s="118" t="s">
        <v>542</v>
      </c>
    </row>
    <row r="823" spans="1:4" x14ac:dyDescent="0.15">
      <c r="A823" s="118" t="s">
        <v>1967</v>
      </c>
      <c r="B823" s="118" t="s">
        <v>1968</v>
      </c>
      <c r="C823" s="118" t="s">
        <v>1884</v>
      </c>
      <c r="D823" s="118" t="s">
        <v>582</v>
      </c>
    </row>
    <row r="824" spans="1:4" x14ac:dyDescent="0.15">
      <c r="A824" s="118" t="s">
        <v>1998</v>
      </c>
      <c r="B824" s="118" t="s">
        <v>1362</v>
      </c>
      <c r="C824" s="118" t="s">
        <v>1884</v>
      </c>
      <c r="D824" s="118" t="s">
        <v>1566</v>
      </c>
    </row>
    <row r="825" spans="1:4" x14ac:dyDescent="0.15">
      <c r="A825" s="118"/>
      <c r="B825" s="118"/>
      <c r="C825" s="118"/>
      <c r="D825" s="118" t="s">
        <v>1559</v>
      </c>
    </row>
    <row r="826" spans="1:4" x14ac:dyDescent="0.15">
      <c r="A826" s="118"/>
      <c r="B826" s="118"/>
      <c r="C826" s="118"/>
      <c r="D826" s="118" t="s">
        <v>542</v>
      </c>
    </row>
    <row r="827" spans="1:4" x14ac:dyDescent="0.15">
      <c r="A827" s="118"/>
      <c r="B827" s="118"/>
      <c r="C827" s="118"/>
      <c r="D827" s="118" t="s">
        <v>2195</v>
      </c>
    </row>
    <row r="828" spans="1:4" x14ac:dyDescent="0.15">
      <c r="A828" s="118" t="s">
        <v>1933</v>
      </c>
      <c r="B828" s="118" t="s">
        <v>1363</v>
      </c>
      <c r="C828" s="118" t="s">
        <v>1884</v>
      </c>
      <c r="D828" s="118" t="s">
        <v>1566</v>
      </c>
    </row>
    <row r="829" spans="1:4" x14ac:dyDescent="0.15">
      <c r="A829" s="118"/>
      <c r="B829" s="118"/>
      <c r="C829" s="118"/>
      <c r="D829" s="118" t="s">
        <v>577</v>
      </c>
    </row>
    <row r="830" spans="1:4" x14ac:dyDescent="0.15">
      <c r="A830" s="118"/>
      <c r="B830" s="118"/>
      <c r="C830" s="118"/>
      <c r="D830" s="118" t="s">
        <v>1559</v>
      </c>
    </row>
    <row r="831" spans="1:4" x14ac:dyDescent="0.15">
      <c r="A831" s="118"/>
      <c r="B831" s="118"/>
      <c r="C831" s="118"/>
      <c r="D831" s="118" t="s">
        <v>1562</v>
      </c>
    </row>
    <row r="832" spans="1:4" x14ac:dyDescent="0.15">
      <c r="A832" s="118"/>
      <c r="B832" s="118"/>
      <c r="C832" s="118"/>
      <c r="D832" s="118" t="s">
        <v>1560</v>
      </c>
    </row>
    <row r="833" spans="1:4" x14ac:dyDescent="0.15">
      <c r="A833" s="118"/>
      <c r="B833" s="118"/>
      <c r="C833" s="118"/>
      <c r="D833" s="118" t="s">
        <v>1563</v>
      </c>
    </row>
    <row r="834" spans="1:4" x14ac:dyDescent="0.15">
      <c r="A834" s="118"/>
      <c r="B834" s="118"/>
      <c r="C834" s="118"/>
      <c r="D834" s="118" t="s">
        <v>582</v>
      </c>
    </row>
    <row r="835" spans="1:4" x14ac:dyDescent="0.15">
      <c r="A835" s="118"/>
      <c r="B835" s="118"/>
      <c r="C835" s="118"/>
      <c r="D835" s="118" t="s">
        <v>576</v>
      </c>
    </row>
    <row r="836" spans="1:4" x14ac:dyDescent="0.15">
      <c r="A836" s="118"/>
      <c r="B836" s="118"/>
      <c r="C836" s="118"/>
      <c r="D836" s="118" t="s">
        <v>2195</v>
      </c>
    </row>
    <row r="837" spans="1:4" x14ac:dyDescent="0.15">
      <c r="A837" s="118" t="s">
        <v>1934</v>
      </c>
      <c r="B837" s="118" t="s">
        <v>1619</v>
      </c>
      <c r="C837" s="118" t="s">
        <v>1884</v>
      </c>
      <c r="D837" s="118" t="s">
        <v>582</v>
      </c>
    </row>
    <row r="838" spans="1:4" x14ac:dyDescent="0.15">
      <c r="A838" s="118" t="s">
        <v>1969</v>
      </c>
      <c r="B838" s="118" t="s">
        <v>1364</v>
      </c>
      <c r="C838" s="118" t="s">
        <v>1884</v>
      </c>
      <c r="D838" s="118" t="s">
        <v>583</v>
      </c>
    </row>
    <row r="839" spans="1:4" x14ac:dyDescent="0.15">
      <c r="A839" s="118"/>
      <c r="B839" s="118"/>
      <c r="C839" s="118"/>
      <c r="D839" s="118" t="s">
        <v>581</v>
      </c>
    </row>
    <row r="840" spans="1:4" x14ac:dyDescent="0.15">
      <c r="A840" s="118"/>
      <c r="B840" s="118"/>
      <c r="C840" s="118"/>
      <c r="D840" s="118" t="s">
        <v>1566</v>
      </c>
    </row>
    <row r="841" spans="1:4" x14ac:dyDescent="0.15">
      <c r="A841" s="118"/>
      <c r="B841" s="118"/>
      <c r="C841" s="118"/>
      <c r="D841" s="118" t="s">
        <v>1559</v>
      </c>
    </row>
    <row r="842" spans="1:4" x14ac:dyDescent="0.15">
      <c r="A842" s="118"/>
      <c r="B842" s="118"/>
      <c r="C842" s="118"/>
      <c r="D842" s="118" t="s">
        <v>542</v>
      </c>
    </row>
    <row r="843" spans="1:4" x14ac:dyDescent="0.15">
      <c r="A843" s="118"/>
      <c r="B843" s="119"/>
      <c r="C843" s="118"/>
      <c r="D843" s="118" t="s">
        <v>1562</v>
      </c>
    </row>
    <row r="844" spans="1:4" x14ac:dyDescent="0.15">
      <c r="A844" s="118"/>
      <c r="B844" s="124"/>
      <c r="C844" s="118"/>
      <c r="D844" s="118" t="s">
        <v>1560</v>
      </c>
    </row>
    <row r="845" spans="1:4" x14ac:dyDescent="0.15">
      <c r="A845" s="118"/>
      <c r="B845" s="118"/>
      <c r="C845" s="118"/>
      <c r="D845" s="118" t="s">
        <v>1563</v>
      </c>
    </row>
    <row r="846" spans="1:4" x14ac:dyDescent="0.15">
      <c r="A846" s="118"/>
      <c r="B846" s="118"/>
      <c r="C846" s="118"/>
      <c r="D846" s="118" t="s">
        <v>540</v>
      </c>
    </row>
    <row r="847" spans="1:4" x14ac:dyDescent="0.15">
      <c r="A847" s="118"/>
      <c r="B847" s="118"/>
      <c r="C847" s="118"/>
      <c r="D847" s="118" t="s">
        <v>576</v>
      </c>
    </row>
    <row r="848" spans="1:4" x14ac:dyDescent="0.15">
      <c r="A848" s="118"/>
      <c r="B848" s="118"/>
      <c r="C848" s="118"/>
      <c r="D848" s="118" t="s">
        <v>2195</v>
      </c>
    </row>
    <row r="849" spans="1:4" x14ac:dyDescent="0.15">
      <c r="A849" s="118" t="s">
        <v>1971</v>
      </c>
      <c r="B849" s="118" t="s">
        <v>1365</v>
      </c>
      <c r="C849" s="118" t="s">
        <v>1884</v>
      </c>
      <c r="D849" s="118" t="s">
        <v>1566</v>
      </c>
    </row>
    <row r="850" spans="1:4" x14ac:dyDescent="0.15">
      <c r="A850" s="118"/>
      <c r="B850" s="118"/>
      <c r="C850" s="118"/>
      <c r="D850" s="118" t="s">
        <v>1559</v>
      </c>
    </row>
    <row r="851" spans="1:4" x14ac:dyDescent="0.15">
      <c r="A851" s="118"/>
      <c r="B851" s="118"/>
      <c r="C851" s="118"/>
      <c r="D851" s="118" t="s">
        <v>542</v>
      </c>
    </row>
    <row r="852" spans="1:4" x14ac:dyDescent="0.15">
      <c r="A852" s="118"/>
      <c r="B852" s="118"/>
      <c r="C852" s="118"/>
      <c r="D852" s="118" t="s">
        <v>2195</v>
      </c>
    </row>
    <row r="853" spans="1:4" x14ac:dyDescent="0.15">
      <c r="A853" s="118" t="s">
        <v>1972</v>
      </c>
      <c r="B853" s="118" t="s">
        <v>1367</v>
      </c>
      <c r="C853" s="118" t="s">
        <v>1884</v>
      </c>
      <c r="D853" s="118" t="s">
        <v>1566</v>
      </c>
    </row>
    <row r="854" spans="1:4" x14ac:dyDescent="0.15">
      <c r="A854" s="118"/>
      <c r="B854" s="118"/>
      <c r="C854" s="118"/>
      <c r="D854" s="118" t="s">
        <v>1559</v>
      </c>
    </row>
    <row r="855" spans="1:4" x14ac:dyDescent="0.15">
      <c r="A855" s="118"/>
      <c r="B855" s="118"/>
      <c r="C855" s="118"/>
      <c r="D855" s="118" t="s">
        <v>542</v>
      </c>
    </row>
    <row r="856" spans="1:4" x14ac:dyDescent="0.15">
      <c r="A856" s="118"/>
      <c r="B856" s="118"/>
      <c r="C856" s="118"/>
      <c r="D856" s="118" t="s">
        <v>2195</v>
      </c>
    </row>
    <row r="857" spans="1:4" x14ac:dyDescent="0.15">
      <c r="A857" s="118" t="s">
        <v>1141</v>
      </c>
      <c r="B857" s="118" t="s">
        <v>1368</v>
      </c>
      <c r="C857" s="118" t="s">
        <v>1884</v>
      </c>
      <c r="D857" s="118" t="s">
        <v>577</v>
      </c>
    </row>
    <row r="858" spans="1:4" x14ac:dyDescent="0.15">
      <c r="A858" s="118"/>
      <c r="B858" s="118"/>
      <c r="C858" s="118"/>
      <c r="D858" s="118" t="s">
        <v>1559</v>
      </c>
    </row>
    <row r="859" spans="1:4" x14ac:dyDescent="0.15">
      <c r="A859" s="118"/>
      <c r="B859" s="118"/>
      <c r="C859" s="118"/>
      <c r="D859" s="118" t="s">
        <v>582</v>
      </c>
    </row>
    <row r="860" spans="1:4" x14ac:dyDescent="0.15">
      <c r="A860" s="118"/>
      <c r="B860" s="118"/>
      <c r="C860" s="118"/>
      <c r="D860" s="118" t="s">
        <v>2195</v>
      </c>
    </row>
    <row r="861" spans="1:4" x14ac:dyDescent="0.15">
      <c r="A861" s="118" t="s">
        <v>1142</v>
      </c>
      <c r="B861" s="118" t="s">
        <v>1369</v>
      </c>
      <c r="C861" s="118" t="s">
        <v>1884</v>
      </c>
      <c r="D861" s="118" t="s">
        <v>577</v>
      </c>
    </row>
    <row r="862" spans="1:4" x14ac:dyDescent="0.15">
      <c r="A862" s="118"/>
      <c r="B862" s="118"/>
      <c r="C862" s="118"/>
      <c r="D862" s="118" t="s">
        <v>1559</v>
      </c>
    </row>
    <row r="863" spans="1:4" x14ac:dyDescent="0.15">
      <c r="A863" s="118"/>
      <c r="B863" s="118"/>
      <c r="C863" s="118"/>
      <c r="D863" s="118" t="s">
        <v>582</v>
      </c>
    </row>
    <row r="864" spans="1:4" x14ac:dyDescent="0.15">
      <c r="A864" s="118"/>
      <c r="B864" s="118"/>
      <c r="C864" s="118"/>
      <c r="D864" s="118" t="s">
        <v>2195</v>
      </c>
    </row>
    <row r="865" spans="1:4" x14ac:dyDescent="0.15">
      <c r="A865" s="118" t="s">
        <v>1999</v>
      </c>
      <c r="B865" s="118" t="s">
        <v>1370</v>
      </c>
      <c r="C865" s="118" t="s">
        <v>1884</v>
      </c>
      <c r="D865" s="118" t="s">
        <v>1566</v>
      </c>
    </row>
    <row r="866" spans="1:4" x14ac:dyDescent="0.15">
      <c r="A866" s="118"/>
      <c r="B866" s="118"/>
      <c r="C866" s="118"/>
      <c r="D866" s="118" t="s">
        <v>1559</v>
      </c>
    </row>
    <row r="867" spans="1:4" x14ac:dyDescent="0.15">
      <c r="A867" s="118"/>
      <c r="B867" s="118"/>
      <c r="C867" s="118"/>
      <c r="D867" s="118" t="s">
        <v>542</v>
      </c>
    </row>
    <row r="868" spans="1:4" x14ac:dyDescent="0.15">
      <c r="A868" s="118"/>
      <c r="B868" s="118"/>
      <c r="C868" s="118"/>
      <c r="D868" s="118" t="s">
        <v>2195</v>
      </c>
    </row>
    <row r="869" spans="1:4" x14ac:dyDescent="0.15">
      <c r="A869" s="118" t="s">
        <v>1143</v>
      </c>
      <c r="B869" s="118" t="s">
        <v>1371</v>
      </c>
      <c r="C869" s="118" t="s">
        <v>1884</v>
      </c>
      <c r="D869" s="118" t="s">
        <v>577</v>
      </c>
    </row>
    <row r="870" spans="1:4" x14ac:dyDescent="0.15">
      <c r="A870" s="118"/>
      <c r="B870" s="118"/>
      <c r="C870" s="118"/>
      <c r="D870" s="118" t="s">
        <v>1559</v>
      </c>
    </row>
    <row r="871" spans="1:4" x14ac:dyDescent="0.15">
      <c r="A871" s="118"/>
      <c r="B871" s="118"/>
      <c r="C871" s="118"/>
      <c r="D871" s="118" t="s">
        <v>582</v>
      </c>
    </row>
    <row r="872" spans="1:4" x14ac:dyDescent="0.15">
      <c r="A872" s="118"/>
      <c r="B872" s="118"/>
      <c r="C872" s="118"/>
      <c r="D872" s="118" t="s">
        <v>2195</v>
      </c>
    </row>
    <row r="873" spans="1:4" x14ac:dyDescent="0.15">
      <c r="A873" s="118" t="s">
        <v>2003</v>
      </c>
      <c r="B873" s="118" t="s">
        <v>1372</v>
      </c>
      <c r="C873" s="118" t="s">
        <v>1884</v>
      </c>
      <c r="D873" s="118" t="s">
        <v>1566</v>
      </c>
    </row>
    <row r="874" spans="1:4" x14ac:dyDescent="0.15">
      <c r="A874" s="118"/>
      <c r="B874" s="118"/>
      <c r="C874" s="118"/>
      <c r="D874" s="118" t="s">
        <v>577</v>
      </c>
    </row>
    <row r="875" spans="1:4" x14ac:dyDescent="0.15">
      <c r="A875" s="118"/>
      <c r="B875" s="118"/>
      <c r="C875" s="118"/>
      <c r="D875" s="118" t="s">
        <v>1559</v>
      </c>
    </row>
    <row r="876" spans="1:4" x14ac:dyDescent="0.15">
      <c r="A876" s="118"/>
      <c r="B876" s="118"/>
      <c r="C876" s="118"/>
      <c r="D876" s="118" t="s">
        <v>542</v>
      </c>
    </row>
    <row r="877" spans="1:4" x14ac:dyDescent="0.15">
      <c r="A877" s="118" t="s">
        <v>1973</v>
      </c>
      <c r="B877" s="118" t="s">
        <v>1223</v>
      </c>
      <c r="C877" s="118" t="s">
        <v>1884</v>
      </c>
      <c r="D877" s="118" t="s">
        <v>1566</v>
      </c>
    </row>
    <row r="878" spans="1:4" x14ac:dyDescent="0.15">
      <c r="A878" s="118"/>
      <c r="B878" s="119"/>
      <c r="C878" s="119"/>
      <c r="D878" s="119" t="s">
        <v>1559</v>
      </c>
    </row>
    <row r="879" spans="1:4" x14ac:dyDescent="0.15">
      <c r="A879" s="118"/>
      <c r="B879" s="118"/>
      <c r="C879" s="118"/>
      <c r="D879" s="118" t="s">
        <v>542</v>
      </c>
    </row>
    <row r="880" spans="1:4" x14ac:dyDescent="0.15">
      <c r="A880" s="118"/>
      <c r="B880" s="118"/>
      <c r="C880" s="118"/>
      <c r="D880" s="118" t="s">
        <v>2195</v>
      </c>
    </row>
    <row r="881" spans="1:4" x14ac:dyDescent="0.15">
      <c r="A881" s="118" t="s">
        <v>1974</v>
      </c>
      <c r="B881" s="118" t="s">
        <v>1373</v>
      </c>
      <c r="C881" s="118" t="s">
        <v>1884</v>
      </c>
      <c r="D881" s="118" t="s">
        <v>1566</v>
      </c>
    </row>
    <row r="882" spans="1:4" x14ac:dyDescent="0.15">
      <c r="A882" s="118"/>
      <c r="B882" s="118"/>
      <c r="C882" s="118"/>
      <c r="D882" s="118" t="s">
        <v>1559</v>
      </c>
    </row>
    <row r="883" spans="1:4" x14ac:dyDescent="0.15">
      <c r="A883" s="118"/>
      <c r="B883" s="118"/>
      <c r="C883" s="118"/>
      <c r="D883" s="118" t="s">
        <v>542</v>
      </c>
    </row>
    <row r="884" spans="1:4" x14ac:dyDescent="0.15">
      <c r="A884" s="118"/>
      <c r="B884" s="118"/>
      <c r="C884" s="118"/>
      <c r="D884" s="118" t="s">
        <v>2195</v>
      </c>
    </row>
    <row r="885" spans="1:4" x14ac:dyDescent="0.15">
      <c r="A885" s="118" t="s">
        <v>1140</v>
      </c>
      <c r="B885" s="118" t="s">
        <v>1366</v>
      </c>
      <c r="C885" s="118" t="s">
        <v>1884</v>
      </c>
      <c r="D885" s="118" t="s">
        <v>577</v>
      </c>
    </row>
    <row r="886" spans="1:4" x14ac:dyDescent="0.15">
      <c r="A886" s="118"/>
      <c r="B886" s="118"/>
      <c r="C886" s="118"/>
      <c r="D886" s="118" t="s">
        <v>1559</v>
      </c>
    </row>
    <row r="887" spans="1:4" x14ac:dyDescent="0.15">
      <c r="A887" s="118"/>
      <c r="B887" s="118"/>
      <c r="C887" s="118"/>
      <c r="D887" s="118" t="s">
        <v>582</v>
      </c>
    </row>
    <row r="888" spans="1:4" x14ac:dyDescent="0.15">
      <c r="A888" s="118"/>
      <c r="B888" s="118"/>
      <c r="C888" s="118"/>
      <c r="D888" s="118" t="s">
        <v>2195</v>
      </c>
    </row>
    <row r="889" spans="1:4" x14ac:dyDescent="0.15">
      <c r="A889" s="118" t="s">
        <v>1144</v>
      </c>
      <c r="B889" s="118" t="s">
        <v>1374</v>
      </c>
      <c r="C889" s="118" t="s">
        <v>1884</v>
      </c>
      <c r="D889" s="118" t="s">
        <v>577</v>
      </c>
    </row>
    <row r="890" spans="1:4" x14ac:dyDescent="0.15">
      <c r="A890" s="118"/>
      <c r="B890" s="118"/>
      <c r="C890" s="118"/>
      <c r="D890" s="118" t="s">
        <v>1559</v>
      </c>
    </row>
    <row r="891" spans="1:4" x14ac:dyDescent="0.15">
      <c r="A891" s="118"/>
      <c r="B891" s="118"/>
      <c r="C891" s="118"/>
      <c r="D891" s="118" t="s">
        <v>582</v>
      </c>
    </row>
    <row r="892" spans="1:4" x14ac:dyDescent="0.15">
      <c r="A892" s="118"/>
      <c r="B892" s="118"/>
      <c r="C892" s="118"/>
      <c r="D892" s="118" t="s">
        <v>2195</v>
      </c>
    </row>
    <row r="893" spans="1:4" x14ac:dyDescent="0.15">
      <c r="A893" s="118" t="s">
        <v>2049</v>
      </c>
      <c r="B893" s="118" t="s">
        <v>2050</v>
      </c>
      <c r="C893" s="118" t="s">
        <v>1884</v>
      </c>
      <c r="D893" s="118" t="s">
        <v>1566</v>
      </c>
    </row>
    <row r="894" spans="1:4" x14ac:dyDescent="0.15">
      <c r="A894" s="118"/>
      <c r="B894" s="118"/>
      <c r="C894" s="118"/>
      <c r="D894" s="118" t="s">
        <v>1559</v>
      </c>
    </row>
    <row r="895" spans="1:4" x14ac:dyDescent="0.15">
      <c r="A895" s="118"/>
      <c r="B895" s="118"/>
      <c r="C895" s="118"/>
      <c r="D895" s="118" t="s">
        <v>542</v>
      </c>
    </row>
    <row r="896" spans="1:4" x14ac:dyDescent="0.15">
      <c r="A896" s="118"/>
      <c r="B896" s="118"/>
      <c r="C896" s="118"/>
      <c r="D896" s="118" t="s">
        <v>2195</v>
      </c>
    </row>
    <row r="897" spans="1:4" x14ac:dyDescent="0.15">
      <c r="A897" s="118" t="s">
        <v>2051</v>
      </c>
      <c r="B897" s="118" t="s">
        <v>2052</v>
      </c>
      <c r="C897" s="118" t="s">
        <v>1884</v>
      </c>
      <c r="D897" s="118" t="s">
        <v>1559</v>
      </c>
    </row>
    <row r="898" spans="1:4" x14ac:dyDescent="0.15">
      <c r="A898" s="118"/>
      <c r="B898" s="118"/>
      <c r="C898" s="118"/>
      <c r="D898" s="118" t="s">
        <v>582</v>
      </c>
    </row>
    <row r="899" spans="1:4" x14ac:dyDescent="0.15">
      <c r="A899" s="118" t="s">
        <v>909</v>
      </c>
      <c r="B899" s="118" t="s">
        <v>2066</v>
      </c>
      <c r="C899" s="118" t="s">
        <v>1884</v>
      </c>
      <c r="D899" s="118" t="s">
        <v>1566</v>
      </c>
    </row>
    <row r="900" spans="1:4" x14ac:dyDescent="0.15">
      <c r="A900" s="118"/>
      <c r="B900" s="118"/>
      <c r="C900" s="118"/>
      <c r="D900" s="118" t="s">
        <v>577</v>
      </c>
    </row>
    <row r="901" spans="1:4" x14ac:dyDescent="0.15">
      <c r="A901" s="118"/>
      <c r="B901" s="118"/>
      <c r="C901" s="118"/>
      <c r="D901" s="118" t="s">
        <v>582</v>
      </c>
    </row>
    <row r="902" spans="1:4" x14ac:dyDescent="0.15">
      <c r="A902" s="118"/>
      <c r="B902" s="118"/>
      <c r="C902" s="118"/>
      <c r="D902" s="118" t="s">
        <v>540</v>
      </c>
    </row>
    <row r="903" spans="1:4" x14ac:dyDescent="0.15">
      <c r="A903" s="118" t="s">
        <v>2053</v>
      </c>
      <c r="B903" s="118" t="s">
        <v>2054</v>
      </c>
      <c r="C903" s="118" t="s">
        <v>1884</v>
      </c>
      <c r="D903" s="118" t="s">
        <v>577</v>
      </c>
    </row>
    <row r="904" spans="1:4" x14ac:dyDescent="0.15">
      <c r="A904" s="118"/>
      <c r="B904" s="118"/>
      <c r="C904" s="118"/>
      <c r="D904" s="118" t="s">
        <v>582</v>
      </c>
    </row>
    <row r="905" spans="1:4" x14ac:dyDescent="0.15">
      <c r="A905" s="118" t="s">
        <v>844</v>
      </c>
      <c r="B905" s="118" t="s">
        <v>2055</v>
      </c>
      <c r="C905" s="118" t="s">
        <v>1884</v>
      </c>
      <c r="D905" s="118" t="s">
        <v>577</v>
      </c>
    </row>
    <row r="906" spans="1:4" x14ac:dyDescent="0.15">
      <c r="A906" s="118"/>
      <c r="B906" s="118"/>
      <c r="C906" s="118"/>
      <c r="D906" s="118" t="s">
        <v>1559</v>
      </c>
    </row>
    <row r="907" spans="1:4" x14ac:dyDescent="0.15">
      <c r="A907" s="118"/>
      <c r="B907" s="118"/>
      <c r="C907" s="118"/>
      <c r="D907" s="118" t="s">
        <v>582</v>
      </c>
    </row>
    <row r="908" spans="1:4" x14ac:dyDescent="0.15">
      <c r="A908" s="118" t="s">
        <v>2056</v>
      </c>
      <c r="B908" s="118" t="s">
        <v>2057</v>
      </c>
      <c r="C908" s="118" t="s">
        <v>1884</v>
      </c>
      <c r="D908" s="118" t="s">
        <v>577</v>
      </c>
    </row>
    <row r="909" spans="1:4" x14ac:dyDescent="0.15">
      <c r="A909" s="118"/>
      <c r="B909" s="118"/>
      <c r="C909" s="118"/>
      <c r="D909" s="118" t="s">
        <v>1559</v>
      </c>
    </row>
    <row r="910" spans="1:4" x14ac:dyDescent="0.15">
      <c r="A910" s="118"/>
      <c r="B910" s="118"/>
      <c r="C910" s="118"/>
      <c r="D910" s="118" t="s">
        <v>582</v>
      </c>
    </row>
    <row r="911" spans="1:4" x14ac:dyDescent="0.15">
      <c r="A911" s="118" t="s">
        <v>2058</v>
      </c>
      <c r="B911" s="119" t="s">
        <v>2059</v>
      </c>
      <c r="C911" s="118" t="s">
        <v>1884</v>
      </c>
      <c r="D911" s="118" t="s">
        <v>577</v>
      </c>
    </row>
    <row r="912" spans="1:4" x14ac:dyDescent="0.15">
      <c r="A912" s="118"/>
      <c r="B912" s="124"/>
      <c r="C912" s="118"/>
      <c r="D912" s="118" t="s">
        <v>1559</v>
      </c>
    </row>
    <row r="913" spans="1:4" x14ac:dyDescent="0.15">
      <c r="A913" s="118"/>
      <c r="B913" s="118"/>
      <c r="C913" s="118"/>
      <c r="D913" s="118" t="s">
        <v>582</v>
      </c>
    </row>
    <row r="914" spans="1:4" x14ac:dyDescent="0.15">
      <c r="A914" s="118"/>
      <c r="B914" s="118"/>
      <c r="C914" s="118"/>
      <c r="D914" s="118" t="s">
        <v>2195</v>
      </c>
    </row>
    <row r="915" spans="1:4" x14ac:dyDescent="0.15">
      <c r="A915" s="118" t="s">
        <v>2060</v>
      </c>
      <c r="B915" s="118" t="s">
        <v>2061</v>
      </c>
      <c r="C915" s="118" t="s">
        <v>1884</v>
      </c>
      <c r="D915" s="118" t="s">
        <v>577</v>
      </c>
    </row>
    <row r="916" spans="1:4" x14ac:dyDescent="0.15">
      <c r="A916" s="118"/>
      <c r="B916" s="118"/>
      <c r="C916" s="118"/>
      <c r="D916" s="118" t="s">
        <v>1559</v>
      </c>
    </row>
    <row r="917" spans="1:4" x14ac:dyDescent="0.15">
      <c r="A917" s="118"/>
      <c r="B917" s="118"/>
      <c r="C917" s="118"/>
      <c r="D917" s="118" t="s">
        <v>582</v>
      </c>
    </row>
    <row r="918" spans="1:4" x14ac:dyDescent="0.15">
      <c r="A918" s="118" t="s">
        <v>2062</v>
      </c>
      <c r="B918" s="118" t="s">
        <v>2065</v>
      </c>
      <c r="C918" s="118" t="s">
        <v>1884</v>
      </c>
      <c r="D918" s="118" t="s">
        <v>1566</v>
      </c>
    </row>
    <row r="919" spans="1:4" x14ac:dyDescent="0.15">
      <c r="A919" s="118"/>
      <c r="B919" s="118"/>
      <c r="C919" s="118"/>
      <c r="D919" s="118" t="s">
        <v>577</v>
      </c>
    </row>
    <row r="920" spans="1:4" x14ac:dyDescent="0.15">
      <c r="A920" s="118"/>
      <c r="B920" s="118"/>
      <c r="C920" s="118"/>
      <c r="D920" s="118" t="s">
        <v>582</v>
      </c>
    </row>
    <row r="921" spans="1:4" x14ac:dyDescent="0.15">
      <c r="A921" s="118" t="s">
        <v>2067</v>
      </c>
      <c r="B921" s="118" t="s">
        <v>2068</v>
      </c>
      <c r="C921" s="118" t="s">
        <v>1884</v>
      </c>
      <c r="D921" s="118" t="s">
        <v>577</v>
      </c>
    </row>
    <row r="922" spans="1:4" x14ac:dyDescent="0.15">
      <c r="A922" s="118"/>
      <c r="B922" s="118"/>
      <c r="C922" s="118"/>
      <c r="D922" s="118" t="s">
        <v>1559</v>
      </c>
    </row>
    <row r="923" spans="1:4" x14ac:dyDescent="0.15">
      <c r="A923" s="118"/>
      <c r="B923" s="118"/>
      <c r="C923" s="118"/>
      <c r="D923" s="118" t="s">
        <v>582</v>
      </c>
    </row>
    <row r="924" spans="1:4" x14ac:dyDescent="0.15">
      <c r="A924" s="118"/>
      <c r="B924" s="118"/>
      <c r="C924" s="118"/>
      <c r="D924" s="118" t="s">
        <v>2195</v>
      </c>
    </row>
    <row r="925" spans="1:4" x14ac:dyDescent="0.15">
      <c r="A925" s="118" t="s">
        <v>2069</v>
      </c>
      <c r="B925" s="118" t="s">
        <v>2070</v>
      </c>
      <c r="C925" s="118" t="s">
        <v>1884</v>
      </c>
      <c r="D925" s="118" t="s">
        <v>577</v>
      </c>
    </row>
    <row r="926" spans="1:4" x14ac:dyDescent="0.15">
      <c r="A926" s="118"/>
      <c r="B926" s="118"/>
      <c r="C926" s="118"/>
      <c r="D926" s="118" t="s">
        <v>1559</v>
      </c>
    </row>
    <row r="927" spans="1:4" x14ac:dyDescent="0.15">
      <c r="A927" s="118"/>
      <c r="B927" s="118"/>
      <c r="C927" s="118"/>
      <c r="D927" s="118" t="s">
        <v>582</v>
      </c>
    </row>
    <row r="928" spans="1:4" x14ac:dyDescent="0.15">
      <c r="A928" s="118"/>
      <c r="B928" s="118"/>
      <c r="C928" s="118"/>
      <c r="D928" s="118" t="s">
        <v>2195</v>
      </c>
    </row>
    <row r="929" spans="1:4" x14ac:dyDescent="0.15">
      <c r="A929" s="118" t="s">
        <v>83</v>
      </c>
      <c r="B929" s="118" t="s">
        <v>95</v>
      </c>
      <c r="C929" s="118" t="s">
        <v>1884</v>
      </c>
      <c r="D929" s="118" t="s">
        <v>582</v>
      </c>
    </row>
    <row r="930" spans="1:4" x14ac:dyDescent="0.15">
      <c r="A930" s="118" t="s">
        <v>1134</v>
      </c>
      <c r="B930" s="118" t="s">
        <v>807</v>
      </c>
      <c r="C930" s="118" t="s">
        <v>1884</v>
      </c>
      <c r="D930" s="118" t="s">
        <v>582</v>
      </c>
    </row>
    <row r="931" spans="1:4" x14ac:dyDescent="0.15">
      <c r="A931" s="118" t="s">
        <v>2004</v>
      </c>
      <c r="B931" s="118" t="s">
        <v>806</v>
      </c>
      <c r="C931" s="118" t="s">
        <v>1884</v>
      </c>
      <c r="D931" s="118" t="s">
        <v>1566</v>
      </c>
    </row>
    <row r="932" spans="1:4" x14ac:dyDescent="0.15">
      <c r="A932" s="118"/>
      <c r="B932" s="118"/>
      <c r="C932" s="118"/>
      <c r="D932" s="118" t="s">
        <v>1559</v>
      </c>
    </row>
    <row r="933" spans="1:4" x14ac:dyDescent="0.15">
      <c r="A933" s="118" t="s">
        <v>2005</v>
      </c>
      <c r="B933" s="118" t="s">
        <v>2071</v>
      </c>
      <c r="C933" s="118" t="s">
        <v>1884</v>
      </c>
      <c r="D933" s="118" t="s">
        <v>1566</v>
      </c>
    </row>
    <row r="934" spans="1:4" x14ac:dyDescent="0.15">
      <c r="A934" s="118"/>
      <c r="B934" s="118"/>
      <c r="C934" s="118"/>
      <c r="D934" s="118" t="s">
        <v>1559</v>
      </c>
    </row>
    <row r="935" spans="1:4" x14ac:dyDescent="0.15">
      <c r="A935" s="118" t="s">
        <v>2006</v>
      </c>
      <c r="B935" s="118" t="s">
        <v>2072</v>
      </c>
      <c r="C935" s="118" t="s">
        <v>1884</v>
      </c>
      <c r="D935" s="118" t="s">
        <v>1566</v>
      </c>
    </row>
    <row r="936" spans="1:4" x14ac:dyDescent="0.15">
      <c r="A936" s="118"/>
      <c r="B936" s="118"/>
      <c r="C936" s="118"/>
      <c r="D936" s="118" t="s">
        <v>1559</v>
      </c>
    </row>
    <row r="937" spans="1:4" x14ac:dyDescent="0.15">
      <c r="A937" s="118" t="s">
        <v>2007</v>
      </c>
      <c r="B937" s="118" t="s">
        <v>2073</v>
      </c>
      <c r="C937" s="118" t="s">
        <v>1884</v>
      </c>
      <c r="D937" s="118" t="s">
        <v>1566</v>
      </c>
    </row>
    <row r="938" spans="1:4" x14ac:dyDescent="0.15">
      <c r="A938" s="118"/>
      <c r="B938" s="118"/>
      <c r="C938" s="118"/>
      <c r="D938" s="118" t="s">
        <v>1559</v>
      </c>
    </row>
    <row r="939" spans="1:4" x14ac:dyDescent="0.15">
      <c r="A939" s="118" t="s">
        <v>2008</v>
      </c>
      <c r="B939" s="118" t="s">
        <v>2074</v>
      </c>
      <c r="C939" s="118" t="s">
        <v>1884</v>
      </c>
      <c r="D939" s="118" t="s">
        <v>1566</v>
      </c>
    </row>
    <row r="940" spans="1:4" x14ac:dyDescent="0.15">
      <c r="A940" s="118"/>
      <c r="B940" s="118"/>
      <c r="C940" s="118"/>
      <c r="D940" s="118" t="s">
        <v>1559</v>
      </c>
    </row>
    <row r="941" spans="1:4" x14ac:dyDescent="0.15">
      <c r="A941" s="118" t="s">
        <v>1993</v>
      </c>
      <c r="B941" s="118" t="s">
        <v>811</v>
      </c>
      <c r="C941" s="118" t="s">
        <v>1884</v>
      </c>
      <c r="D941" s="118" t="s">
        <v>1560</v>
      </c>
    </row>
    <row r="942" spans="1:4" x14ac:dyDescent="0.15">
      <c r="A942" s="118"/>
      <c r="B942" s="118"/>
      <c r="C942" s="118"/>
      <c r="D942" s="118" t="s">
        <v>582</v>
      </c>
    </row>
    <row r="943" spans="1:4" x14ac:dyDescent="0.15">
      <c r="A943" s="118" t="s">
        <v>908</v>
      </c>
      <c r="B943" s="118" t="s">
        <v>353</v>
      </c>
      <c r="C943" s="118" t="s">
        <v>1884</v>
      </c>
      <c r="D943" s="118" t="s">
        <v>582</v>
      </c>
    </row>
    <row r="944" spans="1:4" x14ac:dyDescent="0.15">
      <c r="A944" s="118" t="s">
        <v>2075</v>
      </c>
      <c r="B944" s="118" t="s">
        <v>2076</v>
      </c>
      <c r="C944" s="118" t="s">
        <v>1884</v>
      </c>
      <c r="D944" s="118" t="s">
        <v>583</v>
      </c>
    </row>
    <row r="945" spans="1:4" x14ac:dyDescent="0.15">
      <c r="A945" s="118"/>
      <c r="B945" s="118"/>
      <c r="C945" s="118"/>
      <c r="D945" s="118" t="s">
        <v>1566</v>
      </c>
    </row>
    <row r="946" spans="1:4" x14ac:dyDescent="0.15">
      <c r="A946" s="118"/>
      <c r="B946" s="119"/>
      <c r="C946" s="119"/>
      <c r="D946" s="119" t="s">
        <v>1559</v>
      </c>
    </row>
    <row r="947" spans="1:4" x14ac:dyDescent="0.15">
      <c r="A947" s="118"/>
      <c r="B947" s="118"/>
      <c r="C947" s="118"/>
      <c r="D947" s="118" t="s">
        <v>542</v>
      </c>
    </row>
    <row r="948" spans="1:4" x14ac:dyDescent="0.15">
      <c r="A948" s="118"/>
      <c r="B948" s="118"/>
      <c r="C948" s="118"/>
      <c r="D948" s="118" t="s">
        <v>1561</v>
      </c>
    </row>
    <row r="949" spans="1:4" x14ac:dyDescent="0.15">
      <c r="A949" s="118"/>
      <c r="B949" s="118"/>
      <c r="C949" s="118"/>
      <c r="D949" s="118" t="s">
        <v>2195</v>
      </c>
    </row>
    <row r="950" spans="1:4" x14ac:dyDescent="0.15">
      <c r="A950" s="118" t="s">
        <v>65</v>
      </c>
      <c r="B950" s="118" t="s">
        <v>2086</v>
      </c>
      <c r="C950" s="118" t="s">
        <v>1884</v>
      </c>
      <c r="D950" s="118" t="s">
        <v>1566</v>
      </c>
    </row>
    <row r="951" spans="1:4" x14ac:dyDescent="0.15">
      <c r="A951" s="118"/>
      <c r="B951" s="118"/>
      <c r="C951" s="118"/>
      <c r="D951" s="118" t="s">
        <v>577</v>
      </c>
    </row>
    <row r="952" spans="1:4" x14ac:dyDescent="0.15">
      <c r="A952" s="118"/>
      <c r="B952" s="118"/>
      <c r="C952" s="118"/>
      <c r="D952" s="118" t="s">
        <v>1559</v>
      </c>
    </row>
    <row r="953" spans="1:4" x14ac:dyDescent="0.15">
      <c r="A953" s="118"/>
      <c r="B953" s="118"/>
      <c r="C953" s="118"/>
      <c r="D953" s="118" t="s">
        <v>582</v>
      </c>
    </row>
    <row r="954" spans="1:4" x14ac:dyDescent="0.15">
      <c r="A954" s="118" t="s">
        <v>84</v>
      </c>
      <c r="B954" s="118" t="s">
        <v>97</v>
      </c>
      <c r="C954" s="118" t="s">
        <v>1884</v>
      </c>
      <c r="D954" s="118" t="s">
        <v>582</v>
      </c>
    </row>
    <row r="955" spans="1:4" x14ac:dyDescent="0.15">
      <c r="A955" s="118" t="s">
        <v>712</v>
      </c>
      <c r="B955" s="118" t="s">
        <v>713</v>
      </c>
      <c r="C955" s="118" t="s">
        <v>1884</v>
      </c>
      <c r="D955" s="118" t="s">
        <v>1559</v>
      </c>
    </row>
    <row r="956" spans="1:4" x14ac:dyDescent="0.15">
      <c r="A956" s="118"/>
      <c r="B956" s="118"/>
      <c r="C956" s="118"/>
      <c r="D956" s="118" t="s">
        <v>582</v>
      </c>
    </row>
    <row r="957" spans="1:4" x14ac:dyDescent="0.15">
      <c r="A957" s="118" t="s">
        <v>2077</v>
      </c>
      <c r="B957" s="118" t="s">
        <v>2078</v>
      </c>
      <c r="C957" s="118" t="s">
        <v>1884</v>
      </c>
      <c r="D957" s="118" t="s">
        <v>577</v>
      </c>
    </row>
    <row r="958" spans="1:4" x14ac:dyDescent="0.15">
      <c r="A958" s="118"/>
      <c r="B958" s="118"/>
      <c r="C958" s="118"/>
      <c r="D958" s="118" t="s">
        <v>1559</v>
      </c>
    </row>
    <row r="959" spans="1:4" x14ac:dyDescent="0.15">
      <c r="A959" s="118"/>
      <c r="B959" s="118"/>
      <c r="C959" s="118"/>
      <c r="D959" s="118" t="s">
        <v>582</v>
      </c>
    </row>
    <row r="960" spans="1:4" x14ac:dyDescent="0.15">
      <c r="A960" s="118" t="s">
        <v>1067</v>
      </c>
      <c r="B960" s="118" t="s">
        <v>750</v>
      </c>
      <c r="C960" s="118" t="s">
        <v>1884</v>
      </c>
      <c r="D960" s="118" t="s">
        <v>1559</v>
      </c>
    </row>
    <row r="961" spans="1:4" x14ac:dyDescent="0.15">
      <c r="A961" s="118"/>
      <c r="B961" s="118"/>
      <c r="C961" s="118"/>
      <c r="D961" s="118" t="s">
        <v>582</v>
      </c>
    </row>
    <row r="962" spans="1:4" x14ac:dyDescent="0.15">
      <c r="A962" s="118" t="s">
        <v>62</v>
      </c>
      <c r="B962" s="118" t="s">
        <v>2079</v>
      </c>
      <c r="C962" s="118" t="s">
        <v>1884</v>
      </c>
      <c r="D962" s="118" t="s">
        <v>577</v>
      </c>
    </row>
    <row r="963" spans="1:4" x14ac:dyDescent="0.15">
      <c r="A963" s="118"/>
      <c r="B963" s="118"/>
      <c r="C963" s="118"/>
      <c r="D963" s="118" t="s">
        <v>1559</v>
      </c>
    </row>
    <row r="964" spans="1:4" x14ac:dyDescent="0.15">
      <c r="A964" s="118"/>
      <c r="B964" s="118"/>
      <c r="C964" s="118"/>
      <c r="D964" s="118" t="s">
        <v>582</v>
      </c>
    </row>
    <row r="965" spans="1:4" x14ac:dyDescent="0.15">
      <c r="A965" s="118" t="s">
        <v>2080</v>
      </c>
      <c r="B965" s="118" t="s">
        <v>2081</v>
      </c>
      <c r="C965" s="118" t="s">
        <v>1884</v>
      </c>
      <c r="D965" s="118" t="s">
        <v>1566</v>
      </c>
    </row>
    <row r="966" spans="1:4" x14ac:dyDescent="0.15">
      <c r="A966" s="118"/>
      <c r="B966" s="118"/>
      <c r="C966" s="118"/>
      <c r="D966" s="118" t="s">
        <v>577</v>
      </c>
    </row>
    <row r="967" spans="1:4" x14ac:dyDescent="0.15">
      <c r="A967" s="118"/>
      <c r="B967" s="118"/>
      <c r="C967" s="118"/>
      <c r="D967" s="118" t="s">
        <v>1559</v>
      </c>
    </row>
    <row r="968" spans="1:4" x14ac:dyDescent="0.15">
      <c r="A968" s="118"/>
      <c r="B968" s="118"/>
      <c r="C968" s="118"/>
      <c r="D968" s="118" t="s">
        <v>582</v>
      </c>
    </row>
    <row r="969" spans="1:4" x14ac:dyDescent="0.15">
      <c r="A969" s="118"/>
      <c r="B969" s="118"/>
      <c r="C969" s="118"/>
      <c r="D969" s="118" t="s">
        <v>540</v>
      </c>
    </row>
    <row r="970" spans="1:4" x14ac:dyDescent="0.15">
      <c r="A970" s="118" t="s">
        <v>2037</v>
      </c>
      <c r="B970" s="118" t="s">
        <v>848</v>
      </c>
      <c r="C970" s="118" t="s">
        <v>1884</v>
      </c>
      <c r="D970" s="118" t="s">
        <v>582</v>
      </c>
    </row>
    <row r="971" spans="1:4" x14ac:dyDescent="0.15">
      <c r="A971" s="118" t="s">
        <v>857</v>
      </c>
      <c r="B971" s="118" t="s">
        <v>858</v>
      </c>
      <c r="C971" s="118" t="s">
        <v>1884</v>
      </c>
      <c r="D971" s="118" t="s">
        <v>582</v>
      </c>
    </row>
    <row r="972" spans="1:4" x14ac:dyDescent="0.15">
      <c r="A972" s="118" t="s">
        <v>2082</v>
      </c>
      <c r="B972" s="118" t="s">
        <v>2083</v>
      </c>
      <c r="C972" s="118" t="s">
        <v>1884</v>
      </c>
      <c r="D972" s="118" t="s">
        <v>1559</v>
      </c>
    </row>
    <row r="973" spans="1:4" x14ac:dyDescent="0.15">
      <c r="A973" s="118"/>
      <c r="B973" s="118"/>
      <c r="C973" s="118"/>
      <c r="D973" s="118" t="s">
        <v>582</v>
      </c>
    </row>
    <row r="974" spans="1:4" x14ac:dyDescent="0.15">
      <c r="A974" s="118"/>
      <c r="B974" s="118"/>
      <c r="C974" s="118"/>
      <c r="D974" s="118" t="s">
        <v>540</v>
      </c>
    </row>
    <row r="975" spans="1:4" x14ac:dyDescent="0.15">
      <c r="A975" s="118"/>
      <c r="B975" s="118"/>
      <c r="C975" s="118"/>
      <c r="D975" s="118" t="s">
        <v>2195</v>
      </c>
    </row>
    <row r="976" spans="1:4" x14ac:dyDescent="0.15">
      <c r="A976" s="118" t="s">
        <v>853</v>
      </c>
      <c r="B976" s="118" t="s">
        <v>854</v>
      </c>
      <c r="C976" s="118" t="s">
        <v>1884</v>
      </c>
      <c r="D976" s="118" t="s">
        <v>582</v>
      </c>
    </row>
    <row r="977" spans="1:4" x14ac:dyDescent="0.15">
      <c r="A977" s="118" t="s">
        <v>2084</v>
      </c>
      <c r="B977" s="118" t="s">
        <v>2085</v>
      </c>
      <c r="C977" s="118" t="s">
        <v>1884</v>
      </c>
      <c r="D977" s="118" t="s">
        <v>577</v>
      </c>
    </row>
    <row r="978" spans="1:4" x14ac:dyDescent="0.15">
      <c r="A978" s="118"/>
      <c r="B978" s="118"/>
      <c r="C978" s="118"/>
      <c r="D978" s="118" t="s">
        <v>1559</v>
      </c>
    </row>
    <row r="979" spans="1:4" x14ac:dyDescent="0.15">
      <c r="A979" s="118"/>
      <c r="B979" s="119"/>
      <c r="C979" s="118"/>
      <c r="D979" s="118" t="s">
        <v>582</v>
      </c>
    </row>
    <row r="980" spans="1:4" x14ac:dyDescent="0.15">
      <c r="A980" s="118"/>
      <c r="B980" s="124"/>
      <c r="C980" s="118"/>
      <c r="D980" s="118" t="s">
        <v>2195</v>
      </c>
    </row>
    <row r="981" spans="1:4" x14ac:dyDescent="0.15">
      <c r="A981" s="118" t="s">
        <v>71</v>
      </c>
      <c r="B981" s="118" t="s">
        <v>72</v>
      </c>
      <c r="C981" s="118" t="s">
        <v>1884</v>
      </c>
      <c r="D981" s="118" t="s">
        <v>582</v>
      </c>
    </row>
    <row r="982" spans="1:4" x14ac:dyDescent="0.15">
      <c r="A982" s="118" t="s">
        <v>2087</v>
      </c>
      <c r="B982" s="118" t="s">
        <v>2088</v>
      </c>
      <c r="C982" s="118" t="s">
        <v>1884</v>
      </c>
      <c r="D982" s="118" t="s">
        <v>1566</v>
      </c>
    </row>
    <row r="983" spans="1:4" x14ac:dyDescent="0.15">
      <c r="A983" s="118"/>
      <c r="B983" s="118"/>
      <c r="C983" s="118"/>
      <c r="D983" s="118" t="s">
        <v>577</v>
      </c>
    </row>
    <row r="984" spans="1:4" x14ac:dyDescent="0.15">
      <c r="A984" s="118"/>
      <c r="B984" s="118"/>
      <c r="C984" s="118"/>
      <c r="D984" s="118" t="s">
        <v>1559</v>
      </c>
    </row>
    <row r="985" spans="1:4" x14ac:dyDescent="0.15">
      <c r="A985" s="118"/>
      <c r="B985" s="118"/>
      <c r="C985" s="118"/>
      <c r="D985" s="118" t="s">
        <v>1560</v>
      </c>
    </row>
    <row r="986" spans="1:4" x14ac:dyDescent="0.15">
      <c r="A986" s="118"/>
      <c r="B986" s="118"/>
      <c r="C986" s="118"/>
      <c r="D986" s="118" t="s">
        <v>582</v>
      </c>
    </row>
    <row r="987" spans="1:4" x14ac:dyDescent="0.15">
      <c r="A987" s="118" t="s">
        <v>849</v>
      </c>
      <c r="B987" s="118" t="s">
        <v>850</v>
      </c>
      <c r="C987" s="118" t="s">
        <v>1884</v>
      </c>
      <c r="D987" s="118" t="s">
        <v>582</v>
      </c>
    </row>
    <row r="988" spans="1:4" x14ac:dyDescent="0.15">
      <c r="A988" s="118" t="s">
        <v>1687</v>
      </c>
      <c r="B988" s="118" t="s">
        <v>1688</v>
      </c>
      <c r="C988" s="118" t="s">
        <v>1884</v>
      </c>
      <c r="D988" s="118" t="s">
        <v>1559</v>
      </c>
    </row>
    <row r="989" spans="1:4" x14ac:dyDescent="0.15">
      <c r="A989" s="118"/>
      <c r="B989" s="118"/>
      <c r="C989" s="118"/>
      <c r="D989" s="118" t="s">
        <v>582</v>
      </c>
    </row>
    <row r="990" spans="1:4" x14ac:dyDescent="0.15">
      <c r="A990" s="118" t="s">
        <v>85</v>
      </c>
      <c r="B990" s="118" t="s">
        <v>100</v>
      </c>
      <c r="C990" s="118" t="s">
        <v>1884</v>
      </c>
      <c r="D990" s="118" t="s">
        <v>1559</v>
      </c>
    </row>
    <row r="991" spans="1:4" x14ac:dyDescent="0.15">
      <c r="A991" s="118"/>
      <c r="B991" s="118"/>
      <c r="C991" s="118"/>
      <c r="D991" s="118" t="s">
        <v>582</v>
      </c>
    </row>
    <row r="992" spans="1:4" x14ac:dyDescent="0.15">
      <c r="A992" s="118" t="s">
        <v>2089</v>
      </c>
      <c r="B992" s="118" t="s">
        <v>1188</v>
      </c>
      <c r="C992" s="118" t="s">
        <v>1884</v>
      </c>
      <c r="D992" s="118" t="s">
        <v>577</v>
      </c>
    </row>
    <row r="993" spans="1:4" x14ac:dyDescent="0.15">
      <c r="A993" s="118"/>
      <c r="B993" s="118"/>
      <c r="C993" s="118"/>
      <c r="D993" s="118" t="s">
        <v>582</v>
      </c>
    </row>
    <row r="994" spans="1:4" x14ac:dyDescent="0.15">
      <c r="A994" s="118" t="s">
        <v>1189</v>
      </c>
      <c r="B994" s="118" t="s">
        <v>1190</v>
      </c>
      <c r="C994" s="118" t="s">
        <v>1884</v>
      </c>
      <c r="D994" s="118" t="s">
        <v>1559</v>
      </c>
    </row>
    <row r="995" spans="1:4" x14ac:dyDescent="0.15">
      <c r="A995" s="118"/>
      <c r="B995" s="118"/>
      <c r="C995" s="118"/>
      <c r="D995" s="118" t="s">
        <v>582</v>
      </c>
    </row>
    <row r="996" spans="1:4" x14ac:dyDescent="0.15">
      <c r="A996" s="118" t="s">
        <v>1426</v>
      </c>
      <c r="B996" s="118" t="s">
        <v>1191</v>
      </c>
      <c r="C996" s="118" t="s">
        <v>1884</v>
      </c>
      <c r="D996" s="118" t="s">
        <v>577</v>
      </c>
    </row>
    <row r="997" spans="1:4" x14ac:dyDescent="0.15">
      <c r="A997" s="118"/>
      <c r="B997" s="118"/>
      <c r="C997" s="118"/>
      <c r="D997" s="118" t="s">
        <v>1559</v>
      </c>
    </row>
    <row r="998" spans="1:4" x14ac:dyDescent="0.15">
      <c r="A998" s="118"/>
      <c r="B998" s="118"/>
      <c r="C998" s="118"/>
      <c r="D998" s="118" t="s">
        <v>1560</v>
      </c>
    </row>
    <row r="999" spans="1:4" x14ac:dyDescent="0.15">
      <c r="A999" s="118"/>
      <c r="B999" s="118"/>
      <c r="C999" s="118"/>
      <c r="D999" s="118" t="s">
        <v>582</v>
      </c>
    </row>
    <row r="1000" spans="1:4" x14ac:dyDescent="0.15">
      <c r="A1000" s="118" t="s">
        <v>859</v>
      </c>
      <c r="B1000" s="118" t="s">
        <v>860</v>
      </c>
      <c r="C1000" s="118" t="s">
        <v>1884</v>
      </c>
      <c r="D1000" s="118" t="s">
        <v>1559</v>
      </c>
    </row>
    <row r="1001" spans="1:4" x14ac:dyDescent="0.15">
      <c r="A1001" s="118"/>
      <c r="B1001" s="118"/>
      <c r="C1001" s="118"/>
      <c r="D1001" s="118" t="s">
        <v>582</v>
      </c>
    </row>
    <row r="1002" spans="1:4" x14ac:dyDescent="0.15">
      <c r="A1002" s="118" t="s">
        <v>1788</v>
      </c>
      <c r="B1002" s="118" t="s">
        <v>1789</v>
      </c>
      <c r="C1002" s="118" t="s">
        <v>1884</v>
      </c>
      <c r="D1002" s="118" t="s">
        <v>582</v>
      </c>
    </row>
    <row r="1003" spans="1:4" x14ac:dyDescent="0.15">
      <c r="A1003" s="118" t="s">
        <v>1740</v>
      </c>
      <c r="B1003" s="118" t="s">
        <v>1741</v>
      </c>
      <c r="C1003" s="118" t="s">
        <v>1884</v>
      </c>
      <c r="D1003" s="118" t="s">
        <v>582</v>
      </c>
    </row>
    <row r="1004" spans="1:4" x14ac:dyDescent="0.15">
      <c r="A1004" s="118" t="s">
        <v>737</v>
      </c>
      <c r="B1004" s="118" t="s">
        <v>749</v>
      </c>
      <c r="C1004" s="118" t="s">
        <v>1884</v>
      </c>
      <c r="D1004" s="118" t="s">
        <v>1559</v>
      </c>
    </row>
    <row r="1005" spans="1:4" x14ac:dyDescent="0.15">
      <c r="A1005" s="118"/>
      <c r="B1005" s="118"/>
      <c r="C1005" s="118"/>
      <c r="D1005" s="118" t="s">
        <v>582</v>
      </c>
    </row>
    <row r="1006" spans="1:4" x14ac:dyDescent="0.15">
      <c r="A1006" s="118" t="s">
        <v>1192</v>
      </c>
      <c r="B1006" s="118" t="s">
        <v>1193</v>
      </c>
      <c r="C1006" s="118" t="s">
        <v>1884</v>
      </c>
      <c r="D1006" s="118" t="s">
        <v>577</v>
      </c>
    </row>
    <row r="1007" spans="1:4" x14ac:dyDescent="0.15">
      <c r="A1007" s="118"/>
      <c r="B1007" s="118"/>
      <c r="C1007" s="118"/>
      <c r="D1007" s="118" t="s">
        <v>1559</v>
      </c>
    </row>
    <row r="1008" spans="1:4" x14ac:dyDescent="0.15">
      <c r="A1008" s="118"/>
      <c r="B1008" s="118"/>
      <c r="C1008" s="118"/>
      <c r="D1008" s="118" t="s">
        <v>582</v>
      </c>
    </row>
    <row r="1009" spans="1:4" x14ac:dyDescent="0.15">
      <c r="A1009" s="118" t="s">
        <v>1194</v>
      </c>
      <c r="B1009" s="118" t="s">
        <v>1195</v>
      </c>
      <c r="C1009" s="118" t="s">
        <v>1884</v>
      </c>
      <c r="D1009" s="118" t="s">
        <v>577</v>
      </c>
    </row>
    <row r="1010" spans="1:4" x14ac:dyDescent="0.15">
      <c r="A1010" s="118"/>
      <c r="B1010" s="118"/>
      <c r="C1010" s="118"/>
      <c r="D1010" s="118" t="s">
        <v>1559</v>
      </c>
    </row>
    <row r="1011" spans="1:4" x14ac:dyDescent="0.15">
      <c r="A1011" s="118"/>
      <c r="B1011" s="118"/>
      <c r="C1011" s="118"/>
      <c r="D1011" s="118" t="s">
        <v>582</v>
      </c>
    </row>
    <row r="1012" spans="1:4" x14ac:dyDescent="0.15">
      <c r="A1012" s="118" t="s">
        <v>1196</v>
      </c>
      <c r="B1012" s="118" t="s">
        <v>1197</v>
      </c>
      <c r="C1012" s="118" t="s">
        <v>1884</v>
      </c>
      <c r="D1012" s="118" t="s">
        <v>582</v>
      </c>
    </row>
    <row r="1013" spans="1:4" x14ac:dyDescent="0.15">
      <c r="A1013" s="118" t="s">
        <v>1709</v>
      </c>
      <c r="B1013" s="118" t="s">
        <v>1710</v>
      </c>
      <c r="C1013" s="118" t="s">
        <v>1884</v>
      </c>
      <c r="D1013" s="118" t="s">
        <v>582</v>
      </c>
    </row>
    <row r="1014" spans="1:4" x14ac:dyDescent="0.15">
      <c r="A1014" s="118" t="s">
        <v>1198</v>
      </c>
      <c r="B1014" s="119" t="s">
        <v>1199</v>
      </c>
      <c r="C1014" s="119" t="s">
        <v>1884</v>
      </c>
      <c r="D1014" s="119" t="s">
        <v>1566</v>
      </c>
    </row>
    <row r="1015" spans="1:4" x14ac:dyDescent="0.15">
      <c r="A1015" s="118"/>
      <c r="B1015" s="118"/>
      <c r="C1015" s="118"/>
      <c r="D1015" s="118" t="s">
        <v>577</v>
      </c>
    </row>
    <row r="1016" spans="1:4" x14ac:dyDescent="0.15">
      <c r="A1016" s="118"/>
      <c r="B1016" s="118"/>
      <c r="C1016" s="118"/>
      <c r="D1016" s="118" t="s">
        <v>1559</v>
      </c>
    </row>
    <row r="1017" spans="1:4" x14ac:dyDescent="0.15">
      <c r="A1017" s="118"/>
      <c r="B1017" s="118"/>
      <c r="C1017" s="118"/>
      <c r="D1017" s="118" t="s">
        <v>582</v>
      </c>
    </row>
    <row r="1018" spans="1:4" x14ac:dyDescent="0.15">
      <c r="A1018" s="118" t="s">
        <v>855</v>
      </c>
      <c r="B1018" s="118" t="s">
        <v>856</v>
      </c>
      <c r="C1018" s="118" t="s">
        <v>1884</v>
      </c>
      <c r="D1018" s="118" t="s">
        <v>582</v>
      </c>
    </row>
    <row r="1019" spans="1:4" x14ac:dyDescent="0.15">
      <c r="A1019" s="118" t="s">
        <v>1148</v>
      </c>
      <c r="B1019" s="118" t="s">
        <v>1200</v>
      </c>
      <c r="C1019" s="118" t="s">
        <v>1884</v>
      </c>
      <c r="D1019" s="118" t="s">
        <v>582</v>
      </c>
    </row>
    <row r="1020" spans="1:4" x14ac:dyDescent="0.15">
      <c r="A1020" s="118" t="s">
        <v>1742</v>
      </c>
      <c r="B1020" s="118" t="s">
        <v>1743</v>
      </c>
      <c r="C1020" s="118" t="s">
        <v>1884</v>
      </c>
      <c r="D1020" s="118" t="s">
        <v>1559</v>
      </c>
    </row>
    <row r="1021" spans="1:4" x14ac:dyDescent="0.15">
      <c r="A1021" s="118"/>
      <c r="B1021" s="118"/>
      <c r="C1021" s="118"/>
      <c r="D1021" s="118" t="s">
        <v>582</v>
      </c>
    </row>
    <row r="1022" spans="1:4" x14ac:dyDescent="0.15">
      <c r="A1022" s="118" t="s">
        <v>836</v>
      </c>
      <c r="B1022" s="118" t="s">
        <v>1201</v>
      </c>
      <c r="C1022" s="118" t="s">
        <v>1884</v>
      </c>
      <c r="D1022" s="118" t="s">
        <v>1566</v>
      </c>
    </row>
    <row r="1023" spans="1:4" x14ac:dyDescent="0.15">
      <c r="A1023" s="118"/>
      <c r="B1023" s="118"/>
      <c r="C1023" s="118"/>
      <c r="D1023" s="118" t="s">
        <v>1559</v>
      </c>
    </row>
    <row r="1024" spans="1:4" x14ac:dyDescent="0.15">
      <c r="A1024" s="118"/>
      <c r="B1024" s="118"/>
      <c r="C1024" s="118"/>
      <c r="D1024" s="118" t="s">
        <v>542</v>
      </c>
    </row>
    <row r="1025" spans="1:4" x14ac:dyDescent="0.15">
      <c r="A1025" s="118"/>
      <c r="B1025" s="118"/>
      <c r="C1025" s="118"/>
      <c r="D1025" s="118" t="s">
        <v>1562</v>
      </c>
    </row>
    <row r="1026" spans="1:4" x14ac:dyDescent="0.15">
      <c r="A1026" s="118"/>
      <c r="B1026" s="118"/>
      <c r="C1026" s="118"/>
      <c r="D1026" s="118" t="s">
        <v>1563</v>
      </c>
    </row>
    <row r="1027" spans="1:4" x14ac:dyDescent="0.15">
      <c r="A1027" s="118"/>
      <c r="B1027" s="118"/>
      <c r="C1027" s="118"/>
      <c r="D1027" s="118" t="s">
        <v>2195</v>
      </c>
    </row>
    <row r="1028" spans="1:4" x14ac:dyDescent="0.15">
      <c r="A1028" s="118" t="s">
        <v>1434</v>
      </c>
      <c r="B1028" s="118" t="s">
        <v>1202</v>
      </c>
      <c r="C1028" s="118" t="s">
        <v>1884</v>
      </c>
      <c r="D1028" s="118" t="s">
        <v>1566</v>
      </c>
    </row>
    <row r="1029" spans="1:4" x14ac:dyDescent="0.15">
      <c r="A1029" s="118"/>
      <c r="B1029" s="118"/>
      <c r="C1029" s="118"/>
      <c r="D1029" s="118" t="s">
        <v>577</v>
      </c>
    </row>
    <row r="1030" spans="1:4" x14ac:dyDescent="0.15">
      <c r="A1030" s="118"/>
      <c r="B1030" s="118"/>
      <c r="C1030" s="118"/>
      <c r="D1030" s="118" t="s">
        <v>1559</v>
      </c>
    </row>
    <row r="1031" spans="1:4" x14ac:dyDescent="0.15">
      <c r="A1031" s="118"/>
      <c r="B1031" s="118"/>
      <c r="C1031" s="118"/>
      <c r="D1031" s="118" t="s">
        <v>542</v>
      </c>
    </row>
    <row r="1032" spans="1:4" x14ac:dyDescent="0.15">
      <c r="A1032" s="118"/>
      <c r="B1032" s="118"/>
      <c r="C1032" s="118"/>
      <c r="D1032" s="118" t="s">
        <v>1560</v>
      </c>
    </row>
    <row r="1033" spans="1:4" x14ac:dyDescent="0.15">
      <c r="A1033" s="118" t="s">
        <v>1203</v>
      </c>
      <c r="B1033" s="118" t="s">
        <v>1204</v>
      </c>
      <c r="C1033" s="118" t="s">
        <v>1884</v>
      </c>
      <c r="D1033" s="118" t="s">
        <v>1566</v>
      </c>
    </row>
    <row r="1034" spans="1:4" x14ac:dyDescent="0.15">
      <c r="A1034" s="118"/>
      <c r="B1034" s="118"/>
      <c r="C1034" s="118"/>
      <c r="D1034" s="118" t="s">
        <v>577</v>
      </c>
    </row>
    <row r="1035" spans="1:4" x14ac:dyDescent="0.15">
      <c r="A1035" s="118"/>
      <c r="B1035" s="118"/>
      <c r="C1035" s="118"/>
      <c r="D1035" s="118" t="s">
        <v>1559</v>
      </c>
    </row>
    <row r="1036" spans="1:4" x14ac:dyDescent="0.15">
      <c r="A1036" s="118"/>
      <c r="B1036" s="118"/>
      <c r="C1036" s="118"/>
      <c r="D1036" s="118" t="s">
        <v>542</v>
      </c>
    </row>
    <row r="1037" spans="1:4" x14ac:dyDescent="0.15">
      <c r="A1037" s="118"/>
      <c r="B1037" s="118"/>
      <c r="C1037" s="118"/>
      <c r="D1037" s="118" t="s">
        <v>1562</v>
      </c>
    </row>
    <row r="1038" spans="1:4" x14ac:dyDescent="0.15">
      <c r="A1038" s="118"/>
      <c r="B1038" s="118"/>
      <c r="C1038" s="118"/>
      <c r="D1038" s="118" t="s">
        <v>1560</v>
      </c>
    </row>
    <row r="1039" spans="1:4" x14ac:dyDescent="0.15">
      <c r="A1039" s="118"/>
      <c r="B1039" s="118"/>
      <c r="C1039" s="118"/>
      <c r="D1039" s="118" t="s">
        <v>1563</v>
      </c>
    </row>
    <row r="1040" spans="1:4" x14ac:dyDescent="0.15">
      <c r="A1040" s="118"/>
      <c r="B1040" s="118"/>
      <c r="C1040" s="118"/>
      <c r="D1040" s="118" t="s">
        <v>582</v>
      </c>
    </row>
    <row r="1041" spans="1:4" x14ac:dyDescent="0.15">
      <c r="A1041" s="118" t="s">
        <v>851</v>
      </c>
      <c r="B1041" s="118" t="s">
        <v>852</v>
      </c>
      <c r="C1041" s="118" t="s">
        <v>1884</v>
      </c>
      <c r="D1041" s="118" t="s">
        <v>1559</v>
      </c>
    </row>
    <row r="1042" spans="1:4" x14ac:dyDescent="0.15">
      <c r="A1042" s="118"/>
      <c r="B1042" s="118"/>
      <c r="C1042" s="118"/>
      <c r="D1042" s="118" t="s">
        <v>582</v>
      </c>
    </row>
    <row r="1043" spans="1:4" x14ac:dyDescent="0.15">
      <c r="A1043" s="118" t="s">
        <v>1685</v>
      </c>
      <c r="B1043" s="118" t="s">
        <v>1686</v>
      </c>
      <c r="C1043" s="118" t="s">
        <v>1884</v>
      </c>
      <c r="D1043" s="118" t="s">
        <v>1559</v>
      </c>
    </row>
    <row r="1044" spans="1:4" x14ac:dyDescent="0.15">
      <c r="A1044" s="118"/>
      <c r="B1044" s="118"/>
      <c r="C1044" s="118"/>
      <c r="D1044" s="118" t="s">
        <v>582</v>
      </c>
    </row>
    <row r="1045" spans="1:4" x14ac:dyDescent="0.15">
      <c r="A1045" s="118" t="s">
        <v>1715</v>
      </c>
      <c r="B1045" s="118" t="s">
        <v>1716</v>
      </c>
      <c r="C1045" s="118" t="s">
        <v>1884</v>
      </c>
      <c r="D1045" s="118" t="s">
        <v>582</v>
      </c>
    </row>
    <row r="1046" spans="1:4" x14ac:dyDescent="0.15">
      <c r="A1046" s="118" t="s">
        <v>200</v>
      </c>
      <c r="B1046" s="118" t="s">
        <v>98</v>
      </c>
      <c r="C1046" s="118" t="s">
        <v>1884</v>
      </c>
      <c r="D1046" s="118" t="s">
        <v>582</v>
      </c>
    </row>
    <row r="1047" spans="1:4" x14ac:dyDescent="0.15">
      <c r="A1047" s="118" t="s">
        <v>1205</v>
      </c>
      <c r="B1047" s="119" t="s">
        <v>1206</v>
      </c>
      <c r="C1047" s="118" t="s">
        <v>1884</v>
      </c>
      <c r="D1047" s="118" t="s">
        <v>1559</v>
      </c>
    </row>
    <row r="1048" spans="1:4" x14ac:dyDescent="0.15">
      <c r="A1048" s="118"/>
      <c r="B1048" s="124"/>
      <c r="C1048" s="118"/>
      <c r="D1048" s="118" t="s">
        <v>582</v>
      </c>
    </row>
    <row r="1049" spans="1:4" x14ac:dyDescent="0.15">
      <c r="A1049" s="118" t="s">
        <v>51</v>
      </c>
      <c r="B1049" s="118" t="s">
        <v>1207</v>
      </c>
      <c r="C1049" s="118" t="s">
        <v>1884</v>
      </c>
      <c r="D1049" s="118" t="s">
        <v>582</v>
      </c>
    </row>
    <row r="1050" spans="1:4" x14ac:dyDescent="0.15">
      <c r="A1050" s="118" t="s">
        <v>1208</v>
      </c>
      <c r="B1050" s="118" t="s">
        <v>1216</v>
      </c>
      <c r="C1050" s="118" t="s">
        <v>1884</v>
      </c>
      <c r="D1050" s="118" t="s">
        <v>1559</v>
      </c>
    </row>
    <row r="1051" spans="1:4" x14ac:dyDescent="0.15">
      <c r="A1051" s="118"/>
      <c r="B1051" s="118"/>
      <c r="C1051" s="118"/>
      <c r="D1051" s="118" t="s">
        <v>582</v>
      </c>
    </row>
    <row r="1052" spans="1:4" x14ac:dyDescent="0.15">
      <c r="A1052" s="118" t="s">
        <v>1217</v>
      </c>
      <c r="B1052" s="118" t="s">
        <v>1218</v>
      </c>
      <c r="C1052" s="118" t="s">
        <v>1884</v>
      </c>
      <c r="D1052" s="118" t="s">
        <v>1559</v>
      </c>
    </row>
    <row r="1053" spans="1:4" x14ac:dyDescent="0.15">
      <c r="A1053" s="118"/>
      <c r="B1053" s="118"/>
      <c r="C1053" s="118"/>
      <c r="D1053" s="118" t="s">
        <v>582</v>
      </c>
    </row>
    <row r="1054" spans="1:4" x14ac:dyDescent="0.15">
      <c r="A1054" s="118" t="s">
        <v>86</v>
      </c>
      <c r="B1054" s="118" t="s">
        <v>114</v>
      </c>
      <c r="C1054" s="118" t="s">
        <v>1884</v>
      </c>
      <c r="D1054" s="118" t="s">
        <v>1559</v>
      </c>
    </row>
    <row r="1055" spans="1:4" x14ac:dyDescent="0.15">
      <c r="A1055" s="118"/>
      <c r="B1055" s="118"/>
      <c r="C1055" s="118"/>
      <c r="D1055" s="118" t="s">
        <v>582</v>
      </c>
    </row>
    <row r="1056" spans="1:4" x14ac:dyDescent="0.15">
      <c r="A1056" s="118" t="s">
        <v>1219</v>
      </c>
      <c r="B1056" s="118" t="s">
        <v>1220</v>
      </c>
      <c r="C1056" s="118" t="s">
        <v>1884</v>
      </c>
      <c r="D1056" s="118" t="s">
        <v>1566</v>
      </c>
    </row>
    <row r="1057" spans="1:4" x14ac:dyDescent="0.15">
      <c r="A1057" s="118"/>
      <c r="B1057" s="118"/>
      <c r="C1057" s="118"/>
      <c r="D1057" s="118" t="s">
        <v>1559</v>
      </c>
    </row>
    <row r="1058" spans="1:4" x14ac:dyDescent="0.15">
      <c r="A1058" s="118"/>
      <c r="B1058" s="118"/>
      <c r="C1058" s="118"/>
      <c r="D1058" s="118" t="s">
        <v>542</v>
      </c>
    </row>
    <row r="1059" spans="1:4" x14ac:dyDescent="0.15">
      <c r="A1059" s="118" t="s">
        <v>1970</v>
      </c>
      <c r="B1059" s="118" t="s">
        <v>1380</v>
      </c>
      <c r="C1059" s="118" t="s">
        <v>1884</v>
      </c>
      <c r="D1059" s="118" t="s">
        <v>583</v>
      </c>
    </row>
    <row r="1060" spans="1:4" x14ac:dyDescent="0.15">
      <c r="A1060" s="118"/>
      <c r="B1060" s="118"/>
      <c r="C1060" s="118"/>
      <c r="D1060" s="118" t="s">
        <v>1566</v>
      </c>
    </row>
    <row r="1061" spans="1:4" x14ac:dyDescent="0.15">
      <c r="A1061" s="118"/>
      <c r="B1061" s="118"/>
      <c r="C1061" s="118"/>
      <c r="D1061" s="118" t="s">
        <v>1559</v>
      </c>
    </row>
    <row r="1062" spans="1:4" x14ac:dyDescent="0.15">
      <c r="A1062" s="118"/>
      <c r="B1062" s="118"/>
      <c r="C1062" s="118"/>
      <c r="D1062" s="118" t="s">
        <v>542</v>
      </c>
    </row>
    <row r="1063" spans="1:4" x14ac:dyDescent="0.15">
      <c r="A1063" s="118"/>
      <c r="B1063" s="118"/>
      <c r="C1063" s="118"/>
      <c r="D1063" s="118" t="s">
        <v>1562</v>
      </c>
    </row>
    <row r="1064" spans="1:4" x14ac:dyDescent="0.15">
      <c r="A1064" s="118"/>
      <c r="B1064" s="118"/>
      <c r="C1064" s="118"/>
      <c r="D1064" s="118" t="s">
        <v>1560</v>
      </c>
    </row>
    <row r="1065" spans="1:4" x14ac:dyDescent="0.15">
      <c r="A1065" s="118"/>
      <c r="B1065" s="118"/>
      <c r="C1065" s="118"/>
      <c r="D1065" s="118" t="s">
        <v>2195</v>
      </c>
    </row>
    <row r="1066" spans="1:4" x14ac:dyDescent="0.15">
      <c r="A1066" s="118"/>
      <c r="B1066" s="118"/>
      <c r="C1066" s="118"/>
      <c r="D1066" s="118" t="s">
        <v>1446</v>
      </c>
    </row>
    <row r="1067" spans="1:4" x14ac:dyDescent="0.15">
      <c r="A1067" s="118" t="s">
        <v>2010</v>
      </c>
      <c r="B1067" s="118" t="s">
        <v>1945</v>
      </c>
      <c r="C1067" s="118" t="s">
        <v>1884</v>
      </c>
      <c r="D1067" s="118" t="s">
        <v>1566</v>
      </c>
    </row>
    <row r="1068" spans="1:4" x14ac:dyDescent="0.15">
      <c r="A1068" s="118"/>
      <c r="B1068" s="118"/>
      <c r="C1068" s="118"/>
      <c r="D1068" s="118" t="s">
        <v>1559</v>
      </c>
    </row>
    <row r="1069" spans="1:4" x14ac:dyDescent="0.15">
      <c r="A1069" s="118" t="s">
        <v>2011</v>
      </c>
      <c r="B1069" s="118" t="s">
        <v>1946</v>
      </c>
      <c r="C1069" s="118" t="s">
        <v>1884</v>
      </c>
      <c r="D1069" s="118" t="s">
        <v>1566</v>
      </c>
    </row>
    <row r="1070" spans="1:4" x14ac:dyDescent="0.15">
      <c r="A1070" s="118"/>
      <c r="B1070" s="118"/>
      <c r="C1070" s="118"/>
      <c r="D1070" s="118" t="s">
        <v>1559</v>
      </c>
    </row>
    <row r="1071" spans="1:4" x14ac:dyDescent="0.15">
      <c r="A1071" s="118" t="s">
        <v>2000</v>
      </c>
      <c r="B1071" s="118" t="s">
        <v>1947</v>
      </c>
      <c r="C1071" s="118" t="s">
        <v>1884</v>
      </c>
      <c r="D1071" s="118" t="s">
        <v>1566</v>
      </c>
    </row>
    <row r="1072" spans="1:4" x14ac:dyDescent="0.15">
      <c r="A1072" s="118"/>
      <c r="B1072" s="118"/>
      <c r="C1072" s="118"/>
      <c r="D1072" s="118" t="s">
        <v>577</v>
      </c>
    </row>
    <row r="1073" spans="1:4" x14ac:dyDescent="0.15">
      <c r="A1073" s="118"/>
      <c r="B1073" s="118"/>
      <c r="C1073" s="118"/>
      <c r="D1073" s="118" t="s">
        <v>1559</v>
      </c>
    </row>
    <row r="1074" spans="1:4" x14ac:dyDescent="0.15">
      <c r="A1074" s="118"/>
      <c r="B1074" s="118"/>
      <c r="C1074" s="118"/>
      <c r="D1074" s="118" t="s">
        <v>542</v>
      </c>
    </row>
    <row r="1075" spans="1:4" x14ac:dyDescent="0.15">
      <c r="A1075" s="118" t="s">
        <v>1145</v>
      </c>
      <c r="B1075" s="118" t="s">
        <v>1379</v>
      </c>
      <c r="C1075" s="118" t="s">
        <v>1884</v>
      </c>
      <c r="D1075" s="118" t="s">
        <v>1566</v>
      </c>
    </row>
    <row r="1076" spans="1:4" x14ac:dyDescent="0.15">
      <c r="A1076" s="118"/>
      <c r="B1076" s="118"/>
      <c r="C1076" s="118"/>
      <c r="D1076" s="118" t="s">
        <v>577</v>
      </c>
    </row>
    <row r="1077" spans="1:4" x14ac:dyDescent="0.15">
      <c r="A1077" s="118"/>
      <c r="B1077" s="118"/>
      <c r="C1077" s="118"/>
      <c r="D1077" s="118" t="s">
        <v>1559</v>
      </c>
    </row>
    <row r="1078" spans="1:4" x14ac:dyDescent="0.15">
      <c r="A1078" s="118"/>
      <c r="B1078" s="118"/>
      <c r="C1078" s="118"/>
      <c r="D1078" s="118" t="s">
        <v>1562</v>
      </c>
    </row>
    <row r="1079" spans="1:4" x14ac:dyDescent="0.15">
      <c r="A1079" s="118"/>
      <c r="B1079" s="118"/>
      <c r="C1079" s="118"/>
      <c r="D1079" s="118" t="s">
        <v>1560</v>
      </c>
    </row>
    <row r="1080" spans="1:4" x14ac:dyDescent="0.15">
      <c r="A1080" s="118"/>
      <c r="B1080" s="118"/>
      <c r="C1080" s="118"/>
      <c r="D1080" s="118" t="s">
        <v>582</v>
      </c>
    </row>
    <row r="1081" spans="1:4" x14ac:dyDescent="0.15">
      <c r="A1081" s="118"/>
      <c r="B1081" s="118"/>
      <c r="C1081" s="118"/>
      <c r="D1081" s="118" t="s">
        <v>2195</v>
      </c>
    </row>
    <row r="1082" spans="1:4" x14ac:dyDescent="0.15">
      <c r="A1082" s="118" t="s">
        <v>1994</v>
      </c>
      <c r="B1082" s="118" t="s">
        <v>1381</v>
      </c>
      <c r="C1082" s="118" t="s">
        <v>1884</v>
      </c>
      <c r="D1082" s="118" t="s">
        <v>583</v>
      </c>
    </row>
    <row r="1083" spans="1:4" x14ac:dyDescent="0.15">
      <c r="A1083" s="118"/>
      <c r="B1083" s="118"/>
      <c r="C1083" s="118"/>
      <c r="D1083" s="118" t="s">
        <v>1566</v>
      </c>
    </row>
    <row r="1084" spans="1:4" x14ac:dyDescent="0.15">
      <c r="A1084" s="118"/>
      <c r="B1084" s="118"/>
      <c r="C1084" s="118"/>
      <c r="D1084" s="118" t="s">
        <v>1559</v>
      </c>
    </row>
    <row r="1085" spans="1:4" x14ac:dyDescent="0.15">
      <c r="A1085" s="118"/>
      <c r="B1085" s="118"/>
      <c r="C1085" s="118"/>
      <c r="D1085" s="118" t="s">
        <v>542</v>
      </c>
    </row>
    <row r="1086" spans="1:4" x14ac:dyDescent="0.15">
      <c r="A1086" s="118"/>
      <c r="B1086" s="118"/>
      <c r="C1086" s="118"/>
      <c r="D1086" s="118" t="s">
        <v>1446</v>
      </c>
    </row>
    <row r="1087" spans="1:4" x14ac:dyDescent="0.15">
      <c r="A1087" s="118" t="s">
        <v>1979</v>
      </c>
      <c r="B1087" s="118" t="s">
        <v>913</v>
      </c>
      <c r="C1087" s="118" t="s">
        <v>1884</v>
      </c>
      <c r="D1087" s="118" t="s">
        <v>1559</v>
      </c>
    </row>
    <row r="1088" spans="1:4" x14ac:dyDescent="0.15">
      <c r="A1088" s="118"/>
      <c r="B1088" s="118"/>
      <c r="C1088" s="118"/>
      <c r="D1088" s="118" t="s">
        <v>542</v>
      </c>
    </row>
    <row r="1089" spans="1:4" x14ac:dyDescent="0.15">
      <c r="A1089" s="118"/>
      <c r="B1089" s="118"/>
      <c r="C1089" s="118"/>
      <c r="D1089" s="118" t="s">
        <v>2195</v>
      </c>
    </row>
    <row r="1090" spans="1:4" x14ac:dyDescent="0.15">
      <c r="A1090" s="118" t="s">
        <v>1975</v>
      </c>
      <c r="B1090" s="118" t="s">
        <v>914</v>
      </c>
      <c r="C1090" s="118" t="s">
        <v>1884</v>
      </c>
      <c r="D1090" s="118" t="s">
        <v>1559</v>
      </c>
    </row>
    <row r="1091" spans="1:4" x14ac:dyDescent="0.15">
      <c r="A1091" s="118"/>
      <c r="B1091" s="118"/>
      <c r="C1091" s="118"/>
      <c r="D1091" s="118" t="s">
        <v>542</v>
      </c>
    </row>
    <row r="1092" spans="1:4" x14ac:dyDescent="0.15">
      <c r="A1092" s="118"/>
      <c r="B1092" s="118"/>
      <c r="C1092" s="118"/>
      <c r="D1092" s="118" t="s">
        <v>540</v>
      </c>
    </row>
    <row r="1093" spans="1:4" x14ac:dyDescent="0.15">
      <c r="A1093" s="118"/>
      <c r="B1093" s="118"/>
      <c r="C1093" s="118"/>
      <c r="D1093" s="118" t="s">
        <v>2195</v>
      </c>
    </row>
    <row r="1094" spans="1:4" x14ac:dyDescent="0.15">
      <c r="A1094" s="118"/>
      <c r="B1094" s="118"/>
      <c r="C1094" s="118"/>
      <c r="D1094" s="118" t="s">
        <v>1446</v>
      </c>
    </row>
    <row r="1095" spans="1:4" x14ac:dyDescent="0.15">
      <c r="A1095" s="118" t="s">
        <v>1980</v>
      </c>
      <c r="B1095" s="118" t="s">
        <v>915</v>
      </c>
      <c r="C1095" s="118" t="s">
        <v>1884</v>
      </c>
      <c r="D1095" s="118" t="s">
        <v>1559</v>
      </c>
    </row>
    <row r="1096" spans="1:4" x14ac:dyDescent="0.15">
      <c r="A1096" s="118"/>
      <c r="B1096" s="118"/>
      <c r="C1096" s="118"/>
      <c r="D1096" s="118" t="s">
        <v>542</v>
      </c>
    </row>
    <row r="1097" spans="1:4" x14ac:dyDescent="0.15">
      <c r="A1097" s="118"/>
      <c r="B1097" s="118"/>
      <c r="C1097" s="118"/>
      <c r="D1097" s="118" t="s">
        <v>540</v>
      </c>
    </row>
    <row r="1098" spans="1:4" x14ac:dyDescent="0.15">
      <c r="A1098" s="118"/>
      <c r="B1098" s="118"/>
      <c r="C1098" s="118"/>
      <c r="D1098" s="118" t="s">
        <v>2195</v>
      </c>
    </row>
    <row r="1099" spans="1:4" x14ac:dyDescent="0.15">
      <c r="A1099" s="118" t="s">
        <v>1981</v>
      </c>
      <c r="B1099" s="118" t="s">
        <v>916</v>
      </c>
      <c r="C1099" s="118" t="s">
        <v>1884</v>
      </c>
      <c r="D1099" s="118" t="s">
        <v>1559</v>
      </c>
    </row>
    <row r="1100" spans="1:4" x14ac:dyDescent="0.15">
      <c r="A1100" s="118"/>
      <c r="B1100" s="118"/>
      <c r="C1100" s="118"/>
      <c r="D1100" s="118" t="s">
        <v>542</v>
      </c>
    </row>
    <row r="1101" spans="1:4" x14ac:dyDescent="0.15">
      <c r="A1101" s="118"/>
      <c r="B1101" s="118"/>
      <c r="C1101" s="118"/>
      <c r="D1101" s="118" t="s">
        <v>2195</v>
      </c>
    </row>
    <row r="1102" spans="1:4" x14ac:dyDescent="0.15">
      <c r="A1102" s="118" t="s">
        <v>1982</v>
      </c>
      <c r="B1102" s="118" t="s">
        <v>917</v>
      </c>
      <c r="C1102" s="118" t="s">
        <v>1884</v>
      </c>
      <c r="D1102" s="118" t="s">
        <v>1559</v>
      </c>
    </row>
    <row r="1103" spans="1:4" x14ac:dyDescent="0.15">
      <c r="A1103" s="118"/>
      <c r="B1103" s="118"/>
      <c r="C1103" s="118"/>
      <c r="D1103" s="118" t="s">
        <v>542</v>
      </c>
    </row>
    <row r="1104" spans="1:4" x14ac:dyDescent="0.15">
      <c r="A1104" s="118"/>
      <c r="B1104" s="118"/>
      <c r="C1104" s="118"/>
      <c r="D1104" s="118" t="s">
        <v>2195</v>
      </c>
    </row>
    <row r="1105" spans="1:4" x14ac:dyDescent="0.15">
      <c r="A1105" s="118" t="s">
        <v>1983</v>
      </c>
      <c r="B1105" s="118" t="s">
        <v>918</v>
      </c>
      <c r="C1105" s="118" t="s">
        <v>1884</v>
      </c>
      <c r="D1105" s="118" t="s">
        <v>1559</v>
      </c>
    </row>
    <row r="1106" spans="1:4" x14ac:dyDescent="0.15">
      <c r="A1106" s="118"/>
      <c r="B1106" s="119"/>
      <c r="C1106" s="118"/>
      <c r="D1106" s="118" t="s">
        <v>542</v>
      </c>
    </row>
    <row r="1107" spans="1:4" x14ac:dyDescent="0.15">
      <c r="A1107" s="118"/>
      <c r="B1107" s="124"/>
      <c r="C1107" s="118"/>
      <c r="D1107" s="118" t="s">
        <v>2195</v>
      </c>
    </row>
    <row r="1108" spans="1:4" x14ac:dyDescent="0.15">
      <c r="A1108" s="118" t="s">
        <v>1984</v>
      </c>
      <c r="B1108" s="118" t="s">
        <v>919</v>
      </c>
      <c r="C1108" s="118" t="s">
        <v>1884</v>
      </c>
      <c r="D1108" s="118" t="s">
        <v>1559</v>
      </c>
    </row>
    <row r="1109" spans="1:4" x14ac:dyDescent="0.15">
      <c r="A1109" s="118"/>
      <c r="B1109" s="118"/>
      <c r="C1109" s="118"/>
      <c r="D1109" s="118" t="s">
        <v>542</v>
      </c>
    </row>
    <row r="1110" spans="1:4" x14ac:dyDescent="0.15">
      <c r="A1110" s="118"/>
      <c r="B1110" s="118"/>
      <c r="C1110" s="118"/>
      <c r="D1110" s="118" t="s">
        <v>2195</v>
      </c>
    </row>
    <row r="1111" spans="1:4" x14ac:dyDescent="0.15">
      <c r="A1111" s="118"/>
      <c r="B1111" s="118"/>
      <c r="C1111" s="118"/>
      <c r="D1111" s="118" t="s">
        <v>1446</v>
      </c>
    </row>
    <row r="1112" spans="1:4" x14ac:dyDescent="0.15">
      <c r="A1112" s="118" t="s">
        <v>1976</v>
      </c>
      <c r="B1112" s="118" t="s">
        <v>920</v>
      </c>
      <c r="C1112" s="118" t="s">
        <v>1884</v>
      </c>
      <c r="D1112" s="118" t="s">
        <v>1559</v>
      </c>
    </row>
    <row r="1113" spans="1:4" x14ac:dyDescent="0.15">
      <c r="A1113" s="118"/>
      <c r="B1113" s="118"/>
      <c r="C1113" s="118"/>
      <c r="D1113" s="118" t="s">
        <v>542</v>
      </c>
    </row>
    <row r="1114" spans="1:4" x14ac:dyDescent="0.15">
      <c r="A1114" s="118"/>
      <c r="B1114" s="118"/>
      <c r="C1114" s="118"/>
      <c r="D1114" s="118" t="s">
        <v>540</v>
      </c>
    </row>
    <row r="1115" spans="1:4" x14ac:dyDescent="0.15">
      <c r="A1115" s="118"/>
      <c r="B1115" s="118"/>
      <c r="C1115" s="118"/>
      <c r="D1115" s="118" t="s">
        <v>2195</v>
      </c>
    </row>
    <row r="1116" spans="1:4" x14ac:dyDescent="0.15">
      <c r="A1116" s="118"/>
      <c r="B1116" s="118"/>
      <c r="C1116" s="118"/>
      <c r="D1116" s="118" t="s">
        <v>1446</v>
      </c>
    </row>
    <row r="1117" spans="1:4" x14ac:dyDescent="0.15">
      <c r="A1117" s="118" t="s">
        <v>1985</v>
      </c>
      <c r="B1117" s="118" t="s">
        <v>921</v>
      </c>
      <c r="C1117" s="118" t="s">
        <v>1884</v>
      </c>
      <c r="D1117" s="118" t="s">
        <v>1559</v>
      </c>
    </row>
    <row r="1118" spans="1:4" x14ac:dyDescent="0.15">
      <c r="A1118" s="118"/>
      <c r="B1118" s="118"/>
      <c r="C1118" s="118"/>
      <c r="D1118" s="118" t="s">
        <v>542</v>
      </c>
    </row>
    <row r="1119" spans="1:4" x14ac:dyDescent="0.15">
      <c r="A1119" s="118"/>
      <c r="B1119" s="118"/>
      <c r="C1119" s="118"/>
      <c r="D1119" s="118" t="s">
        <v>2195</v>
      </c>
    </row>
    <row r="1120" spans="1:4" x14ac:dyDescent="0.15">
      <c r="A1120" s="118" t="s">
        <v>1986</v>
      </c>
      <c r="B1120" s="118" t="s">
        <v>922</v>
      </c>
      <c r="C1120" s="118" t="s">
        <v>1884</v>
      </c>
      <c r="D1120" s="118" t="s">
        <v>1559</v>
      </c>
    </row>
    <row r="1121" spans="1:4" x14ac:dyDescent="0.15">
      <c r="A1121" s="118"/>
      <c r="B1121" s="118"/>
      <c r="C1121" s="118"/>
      <c r="D1121" s="118" t="s">
        <v>542</v>
      </c>
    </row>
    <row r="1122" spans="1:4" x14ac:dyDescent="0.15">
      <c r="A1122" s="118"/>
      <c r="B1122" s="118"/>
      <c r="C1122" s="118"/>
      <c r="D1122" s="118" t="s">
        <v>2195</v>
      </c>
    </row>
    <row r="1123" spans="1:4" x14ac:dyDescent="0.15">
      <c r="A1123" s="118"/>
      <c r="B1123" s="118"/>
      <c r="C1123" s="118"/>
      <c r="D1123" s="118" t="s">
        <v>1446</v>
      </c>
    </row>
    <row r="1124" spans="1:4" x14ac:dyDescent="0.15">
      <c r="A1124" s="118" t="s">
        <v>1987</v>
      </c>
      <c r="B1124" s="118" t="s">
        <v>923</v>
      </c>
      <c r="C1124" s="118" t="s">
        <v>1884</v>
      </c>
      <c r="D1124" s="118" t="s">
        <v>1559</v>
      </c>
    </row>
    <row r="1125" spans="1:4" x14ac:dyDescent="0.15">
      <c r="A1125" s="118"/>
      <c r="B1125" s="118"/>
      <c r="C1125" s="118"/>
      <c r="D1125" s="118" t="s">
        <v>542</v>
      </c>
    </row>
    <row r="1126" spans="1:4" x14ac:dyDescent="0.15">
      <c r="A1126" s="118"/>
      <c r="B1126" s="118"/>
      <c r="C1126" s="118"/>
      <c r="D1126" s="118" t="s">
        <v>2195</v>
      </c>
    </row>
    <row r="1127" spans="1:4" x14ac:dyDescent="0.15">
      <c r="A1127" s="118" t="s">
        <v>1988</v>
      </c>
      <c r="B1127" s="118" t="s">
        <v>924</v>
      </c>
      <c r="C1127" s="118" t="s">
        <v>1884</v>
      </c>
      <c r="D1127" s="118" t="s">
        <v>1559</v>
      </c>
    </row>
    <row r="1128" spans="1:4" x14ac:dyDescent="0.15">
      <c r="A1128" s="118"/>
      <c r="B1128" s="118"/>
      <c r="C1128" s="118"/>
      <c r="D1128" s="118" t="s">
        <v>542</v>
      </c>
    </row>
    <row r="1129" spans="1:4" x14ac:dyDescent="0.15">
      <c r="A1129" s="118"/>
      <c r="B1129" s="118"/>
      <c r="C1129" s="118"/>
      <c r="D1129" s="118" t="s">
        <v>540</v>
      </c>
    </row>
    <row r="1130" spans="1:4" x14ac:dyDescent="0.15">
      <c r="A1130" s="118"/>
      <c r="B1130" s="118"/>
      <c r="C1130" s="118"/>
      <c r="D1130" s="118" t="s">
        <v>2195</v>
      </c>
    </row>
    <row r="1131" spans="1:4" x14ac:dyDescent="0.15">
      <c r="A1131" s="118"/>
      <c r="B1131" s="118"/>
      <c r="C1131" s="118"/>
      <c r="D1131" s="118" t="s">
        <v>1446</v>
      </c>
    </row>
    <row r="1132" spans="1:4" x14ac:dyDescent="0.15">
      <c r="A1132" s="118" t="s">
        <v>1989</v>
      </c>
      <c r="B1132" s="118" t="s">
        <v>925</v>
      </c>
      <c r="C1132" s="118" t="s">
        <v>1884</v>
      </c>
      <c r="D1132" s="118" t="s">
        <v>1559</v>
      </c>
    </row>
    <row r="1133" spans="1:4" x14ac:dyDescent="0.15">
      <c r="A1133" s="118"/>
      <c r="B1133" s="118"/>
      <c r="C1133" s="118"/>
      <c r="D1133" s="118" t="s">
        <v>542</v>
      </c>
    </row>
    <row r="1134" spans="1:4" x14ac:dyDescent="0.15">
      <c r="A1134" s="118"/>
      <c r="B1134" s="118"/>
      <c r="C1134" s="118"/>
      <c r="D1134" s="118" t="s">
        <v>2195</v>
      </c>
    </row>
    <row r="1135" spans="1:4" x14ac:dyDescent="0.15">
      <c r="A1135" s="118" t="s">
        <v>1440</v>
      </c>
      <c r="B1135" s="118" t="s">
        <v>926</v>
      </c>
      <c r="C1135" s="118" t="s">
        <v>1884</v>
      </c>
      <c r="D1135" s="118" t="s">
        <v>1559</v>
      </c>
    </row>
    <row r="1136" spans="1:4" x14ac:dyDescent="0.15">
      <c r="A1136" s="118"/>
      <c r="B1136" s="118"/>
      <c r="C1136" s="118"/>
      <c r="D1136" s="118" t="s">
        <v>542</v>
      </c>
    </row>
    <row r="1137" spans="1:4" x14ac:dyDescent="0.15">
      <c r="A1137" s="118" t="s">
        <v>1990</v>
      </c>
      <c r="B1137" s="118" t="s">
        <v>927</v>
      </c>
      <c r="C1137" s="118" t="s">
        <v>1884</v>
      </c>
      <c r="D1137" s="118" t="s">
        <v>1559</v>
      </c>
    </row>
    <row r="1138" spans="1:4" x14ac:dyDescent="0.15">
      <c r="A1138" s="118"/>
      <c r="B1138" s="118"/>
      <c r="C1138" s="118"/>
      <c r="D1138" s="118" t="s">
        <v>542</v>
      </c>
    </row>
    <row r="1139" spans="1:4" x14ac:dyDescent="0.15">
      <c r="A1139" s="118"/>
      <c r="B1139" s="118"/>
      <c r="C1139" s="118"/>
      <c r="D1139" s="118" t="s">
        <v>2195</v>
      </c>
    </row>
    <row r="1140" spans="1:4" x14ac:dyDescent="0.15">
      <c r="A1140" s="118" t="s">
        <v>1977</v>
      </c>
      <c r="B1140" s="118" t="s">
        <v>928</v>
      </c>
      <c r="C1140" s="118" t="s">
        <v>1884</v>
      </c>
      <c r="D1140" s="118" t="s">
        <v>1559</v>
      </c>
    </row>
    <row r="1141" spans="1:4" x14ac:dyDescent="0.15">
      <c r="A1141" s="118"/>
      <c r="B1141" s="119"/>
      <c r="C1141" s="119"/>
      <c r="D1141" s="119" t="s">
        <v>542</v>
      </c>
    </row>
    <row r="1142" spans="1:4" x14ac:dyDescent="0.15">
      <c r="A1142" s="118"/>
      <c r="B1142" s="118"/>
      <c r="C1142" s="118"/>
      <c r="D1142" s="118" t="s">
        <v>2195</v>
      </c>
    </row>
    <row r="1143" spans="1:4" x14ac:dyDescent="0.15">
      <c r="A1143" s="118" t="s">
        <v>1978</v>
      </c>
      <c r="B1143" s="118" t="s">
        <v>929</v>
      </c>
      <c r="C1143" s="118" t="s">
        <v>1884</v>
      </c>
      <c r="D1143" s="118" t="s">
        <v>1559</v>
      </c>
    </row>
    <row r="1144" spans="1:4" x14ac:dyDescent="0.15">
      <c r="A1144" s="118"/>
      <c r="B1144" s="118"/>
      <c r="C1144" s="118"/>
      <c r="D1144" s="118" t="s">
        <v>542</v>
      </c>
    </row>
    <row r="1145" spans="1:4" x14ac:dyDescent="0.15">
      <c r="A1145" s="118"/>
      <c r="B1145" s="118"/>
      <c r="C1145" s="118"/>
      <c r="D1145" s="118" t="s">
        <v>540</v>
      </c>
    </row>
    <row r="1146" spans="1:4" x14ac:dyDescent="0.15">
      <c r="A1146" s="118"/>
      <c r="B1146" s="118"/>
      <c r="C1146" s="118"/>
      <c r="D1146" s="118" t="s">
        <v>2195</v>
      </c>
    </row>
    <row r="1147" spans="1:4" x14ac:dyDescent="0.15">
      <c r="A1147" s="118"/>
      <c r="B1147" s="118"/>
      <c r="C1147" s="118"/>
      <c r="D1147" s="118" t="s">
        <v>1446</v>
      </c>
    </row>
    <row r="1148" spans="1:4" x14ac:dyDescent="0.15">
      <c r="A1148" s="118" t="s">
        <v>1991</v>
      </c>
      <c r="B1148" s="118" t="s">
        <v>930</v>
      </c>
      <c r="C1148" s="118" t="s">
        <v>1884</v>
      </c>
      <c r="D1148" s="118" t="s">
        <v>1559</v>
      </c>
    </row>
    <row r="1149" spans="1:4" x14ac:dyDescent="0.15">
      <c r="A1149" s="118"/>
      <c r="B1149" s="118"/>
      <c r="C1149" s="118"/>
      <c r="D1149" s="118" t="s">
        <v>542</v>
      </c>
    </row>
    <row r="1150" spans="1:4" x14ac:dyDescent="0.15">
      <c r="A1150" s="118"/>
      <c r="B1150" s="118"/>
      <c r="C1150" s="118"/>
      <c r="D1150" s="118" t="s">
        <v>2195</v>
      </c>
    </row>
    <row r="1151" spans="1:4" x14ac:dyDescent="0.15">
      <c r="A1151" s="118" t="s">
        <v>1992</v>
      </c>
      <c r="B1151" s="118" t="s">
        <v>931</v>
      </c>
      <c r="C1151" s="118" t="s">
        <v>1884</v>
      </c>
      <c r="D1151" s="118" t="s">
        <v>1559</v>
      </c>
    </row>
    <row r="1152" spans="1:4" x14ac:dyDescent="0.15">
      <c r="A1152" s="118"/>
      <c r="B1152" s="118"/>
      <c r="C1152" s="118"/>
      <c r="D1152" s="118" t="s">
        <v>542</v>
      </c>
    </row>
    <row r="1153" spans="1:4" x14ac:dyDescent="0.15">
      <c r="A1153" s="118"/>
      <c r="B1153" s="118"/>
      <c r="C1153" s="118"/>
      <c r="D1153" s="118" t="s">
        <v>2195</v>
      </c>
    </row>
    <row r="1154" spans="1:4" x14ac:dyDescent="0.15">
      <c r="A1154" s="118"/>
      <c r="B1154" s="118"/>
      <c r="C1154" s="118"/>
      <c r="D1154" s="118" t="s">
        <v>1446</v>
      </c>
    </row>
    <row r="1155" spans="1:4" x14ac:dyDescent="0.15">
      <c r="A1155" s="118" t="s">
        <v>1995</v>
      </c>
      <c r="B1155" s="118" t="s">
        <v>1949</v>
      </c>
      <c r="C1155" s="118" t="s">
        <v>1884</v>
      </c>
      <c r="D1155" s="118" t="s">
        <v>1566</v>
      </c>
    </row>
    <row r="1156" spans="1:4" x14ac:dyDescent="0.15">
      <c r="A1156" s="118"/>
      <c r="B1156" s="118"/>
      <c r="C1156" s="118"/>
      <c r="D1156" s="118" t="s">
        <v>1559</v>
      </c>
    </row>
    <row r="1157" spans="1:4" x14ac:dyDescent="0.15">
      <c r="A1157" s="118"/>
      <c r="B1157" s="118"/>
      <c r="C1157" s="118"/>
      <c r="D1157" s="118" t="s">
        <v>542</v>
      </c>
    </row>
    <row r="1158" spans="1:4" x14ac:dyDescent="0.15">
      <c r="A1158" s="118"/>
      <c r="B1158" s="118"/>
      <c r="C1158" s="118"/>
      <c r="D1158" s="118" t="s">
        <v>2195</v>
      </c>
    </row>
    <row r="1159" spans="1:4" x14ac:dyDescent="0.15">
      <c r="A1159" s="118" t="s">
        <v>1996</v>
      </c>
      <c r="B1159" s="118" t="s">
        <v>1950</v>
      </c>
      <c r="C1159" s="118" t="s">
        <v>1884</v>
      </c>
      <c r="D1159" s="118" t="s">
        <v>1566</v>
      </c>
    </row>
    <row r="1160" spans="1:4" x14ac:dyDescent="0.15">
      <c r="A1160" s="118"/>
      <c r="B1160" s="118"/>
      <c r="C1160" s="118"/>
      <c r="D1160" s="118" t="s">
        <v>1559</v>
      </c>
    </row>
    <row r="1161" spans="1:4" x14ac:dyDescent="0.15">
      <c r="A1161" s="118"/>
      <c r="B1161" s="118"/>
      <c r="C1161" s="118"/>
      <c r="D1161" s="118" t="s">
        <v>542</v>
      </c>
    </row>
    <row r="1162" spans="1:4" x14ac:dyDescent="0.15">
      <c r="A1162" s="118"/>
      <c r="B1162" s="118"/>
      <c r="C1162" s="118"/>
      <c r="D1162" s="118" t="s">
        <v>2195</v>
      </c>
    </row>
    <row r="1163" spans="1:4" x14ac:dyDescent="0.15">
      <c r="A1163" s="118" t="s">
        <v>2001</v>
      </c>
      <c r="B1163" s="118" t="s">
        <v>1948</v>
      </c>
      <c r="C1163" s="118" t="s">
        <v>1884</v>
      </c>
      <c r="D1163" s="118" t="s">
        <v>1566</v>
      </c>
    </row>
    <row r="1164" spans="1:4" x14ac:dyDescent="0.15">
      <c r="A1164" s="118"/>
      <c r="B1164" s="118"/>
      <c r="C1164" s="118"/>
      <c r="D1164" s="118" t="s">
        <v>1559</v>
      </c>
    </row>
    <row r="1165" spans="1:4" x14ac:dyDescent="0.15">
      <c r="A1165" s="118"/>
      <c r="B1165" s="118"/>
      <c r="C1165" s="118"/>
      <c r="D1165" s="118" t="s">
        <v>542</v>
      </c>
    </row>
    <row r="1166" spans="1:4" x14ac:dyDescent="0.15">
      <c r="A1166" s="118"/>
      <c r="B1166" s="118"/>
      <c r="C1166" s="118"/>
      <c r="D1166" s="118" t="s">
        <v>2195</v>
      </c>
    </row>
    <row r="1167" spans="1:4" x14ac:dyDescent="0.15">
      <c r="A1167" s="118" t="s">
        <v>1997</v>
      </c>
      <c r="B1167" s="118" t="s">
        <v>1951</v>
      </c>
      <c r="C1167" s="118" t="s">
        <v>1884</v>
      </c>
      <c r="D1167" s="118" t="s">
        <v>1566</v>
      </c>
    </row>
    <row r="1168" spans="1:4" x14ac:dyDescent="0.15">
      <c r="A1168" s="118"/>
      <c r="B1168" s="118"/>
      <c r="C1168" s="118"/>
      <c r="D1168" s="118" t="s">
        <v>1559</v>
      </c>
    </row>
    <row r="1169" spans="1:4" x14ac:dyDescent="0.15">
      <c r="A1169" s="118"/>
      <c r="B1169" s="118"/>
      <c r="C1169" s="118"/>
      <c r="D1169" s="118" t="s">
        <v>542</v>
      </c>
    </row>
    <row r="1170" spans="1:4" x14ac:dyDescent="0.15">
      <c r="A1170" s="118"/>
      <c r="B1170" s="118"/>
      <c r="C1170" s="118"/>
      <c r="D1170" s="118" t="s">
        <v>2195</v>
      </c>
    </row>
    <row r="1171" spans="1:4" x14ac:dyDescent="0.15">
      <c r="A1171" s="118" t="s">
        <v>2036</v>
      </c>
      <c r="B1171" s="118" t="s">
        <v>63</v>
      </c>
      <c r="C1171" s="118" t="s">
        <v>1884</v>
      </c>
      <c r="D1171" s="118" t="s">
        <v>1566</v>
      </c>
    </row>
    <row r="1172" spans="1:4" x14ac:dyDescent="0.15">
      <c r="A1172" s="118"/>
      <c r="B1172" s="118"/>
      <c r="C1172" s="118"/>
      <c r="D1172" s="118" t="s">
        <v>1559</v>
      </c>
    </row>
    <row r="1173" spans="1:4" x14ac:dyDescent="0.15">
      <c r="A1173" s="118" t="s">
        <v>1221</v>
      </c>
      <c r="B1173" s="118" t="s">
        <v>1222</v>
      </c>
      <c r="C1173" s="118" t="s">
        <v>1884</v>
      </c>
      <c r="D1173" s="118" t="s">
        <v>1566</v>
      </c>
    </row>
    <row r="1174" spans="1:4" x14ac:dyDescent="0.15">
      <c r="A1174" s="118"/>
      <c r="B1174" s="119"/>
      <c r="C1174" s="118"/>
      <c r="D1174" s="118" t="s">
        <v>1559</v>
      </c>
    </row>
    <row r="1175" spans="1:4" x14ac:dyDescent="0.15">
      <c r="A1175" s="118"/>
      <c r="B1175" s="118"/>
      <c r="C1175" s="118"/>
      <c r="D1175" s="118" t="s">
        <v>542</v>
      </c>
    </row>
    <row r="1176" spans="1:4" x14ac:dyDescent="0.15">
      <c r="A1176" s="118"/>
      <c r="B1176" s="118"/>
      <c r="C1176" s="118"/>
      <c r="D1176" s="118" t="s">
        <v>2195</v>
      </c>
    </row>
    <row r="1177" spans="1:4" x14ac:dyDescent="0.15">
      <c r="A1177" s="118" t="s">
        <v>837</v>
      </c>
      <c r="B1177" s="118" t="s">
        <v>1224</v>
      </c>
      <c r="C1177" s="118" t="s">
        <v>1885</v>
      </c>
      <c r="D1177" s="118" t="s">
        <v>1566</v>
      </c>
    </row>
    <row r="1178" spans="1:4" x14ac:dyDescent="0.15">
      <c r="A1178" s="118"/>
      <c r="B1178" s="118"/>
      <c r="C1178" s="118"/>
      <c r="D1178" s="118" t="s">
        <v>577</v>
      </c>
    </row>
    <row r="1179" spans="1:4" x14ac:dyDescent="0.15">
      <c r="A1179" s="118"/>
      <c r="B1179" s="118"/>
      <c r="C1179" s="118"/>
      <c r="D1179" s="118" t="s">
        <v>1559</v>
      </c>
    </row>
    <row r="1180" spans="1:4" x14ac:dyDescent="0.15">
      <c r="A1180" s="118"/>
      <c r="B1180" s="118"/>
      <c r="C1180" s="118"/>
      <c r="D1180" s="118" t="s">
        <v>540</v>
      </c>
    </row>
    <row r="1181" spans="1:4" x14ac:dyDescent="0.15">
      <c r="A1181" s="118" t="s">
        <v>264</v>
      </c>
      <c r="B1181" s="118" t="s">
        <v>1225</v>
      </c>
      <c r="C1181" s="118" t="s">
        <v>1885</v>
      </c>
      <c r="D1181" s="118" t="s">
        <v>1566</v>
      </c>
    </row>
    <row r="1182" spans="1:4" x14ac:dyDescent="0.15">
      <c r="A1182" s="118"/>
      <c r="B1182" s="118"/>
      <c r="C1182" s="118"/>
      <c r="D1182" s="118" t="s">
        <v>577</v>
      </c>
    </row>
    <row r="1183" spans="1:4" x14ac:dyDescent="0.15">
      <c r="A1183" s="118"/>
      <c r="B1183" s="118"/>
      <c r="C1183" s="118"/>
      <c r="D1183" s="118" t="s">
        <v>1559</v>
      </c>
    </row>
    <row r="1184" spans="1:4" x14ac:dyDescent="0.15">
      <c r="A1184" s="118"/>
      <c r="B1184" s="118"/>
      <c r="C1184" s="118"/>
      <c r="D1184" s="118" t="s">
        <v>540</v>
      </c>
    </row>
    <row r="1185" spans="1:4" x14ac:dyDescent="0.15">
      <c r="A1185" s="118" t="s">
        <v>2140</v>
      </c>
      <c r="B1185" s="118" t="s">
        <v>1227</v>
      </c>
      <c r="C1185" s="118" t="s">
        <v>1885</v>
      </c>
      <c r="D1185" s="118" t="s">
        <v>577</v>
      </c>
    </row>
    <row r="1186" spans="1:4" x14ac:dyDescent="0.15">
      <c r="A1186" s="118"/>
      <c r="B1186" s="118"/>
      <c r="C1186" s="118"/>
      <c r="D1186" s="118" t="s">
        <v>1560</v>
      </c>
    </row>
    <row r="1187" spans="1:4" x14ac:dyDescent="0.15">
      <c r="A1187" s="118"/>
      <c r="B1187" s="118"/>
      <c r="C1187" s="118"/>
      <c r="D1187" s="118" t="s">
        <v>1561</v>
      </c>
    </row>
    <row r="1188" spans="1:4" x14ac:dyDescent="0.15">
      <c r="A1188" s="118"/>
      <c r="B1188" s="118"/>
      <c r="C1188" s="118"/>
      <c r="D1188" s="118" t="s">
        <v>540</v>
      </c>
    </row>
    <row r="1189" spans="1:4" x14ac:dyDescent="0.15">
      <c r="A1189" s="118" t="s">
        <v>2138</v>
      </c>
      <c r="B1189" s="118" t="s">
        <v>1226</v>
      </c>
      <c r="C1189" s="118" t="s">
        <v>1885</v>
      </c>
      <c r="D1189" s="118" t="s">
        <v>577</v>
      </c>
    </row>
    <row r="1190" spans="1:4" x14ac:dyDescent="0.15">
      <c r="A1190" s="118"/>
      <c r="B1190" s="118"/>
      <c r="C1190" s="118"/>
      <c r="D1190" s="118" t="s">
        <v>1561</v>
      </c>
    </row>
    <row r="1191" spans="1:4" x14ac:dyDescent="0.15">
      <c r="A1191" s="118"/>
      <c r="B1191" s="118"/>
      <c r="C1191" s="118"/>
      <c r="D1191" s="118" t="s">
        <v>540</v>
      </c>
    </row>
    <row r="1192" spans="1:4" x14ac:dyDescent="0.15">
      <c r="A1192" s="118" t="s">
        <v>1618</v>
      </c>
      <c r="B1192" s="118" t="s">
        <v>1622</v>
      </c>
      <c r="C1192" s="118" t="s">
        <v>1885</v>
      </c>
      <c r="D1192" s="118" t="s">
        <v>1559</v>
      </c>
    </row>
    <row r="1193" spans="1:4" x14ac:dyDescent="0.15">
      <c r="A1193" s="118"/>
      <c r="B1193" s="118"/>
      <c r="C1193" s="118"/>
      <c r="D1193" s="118" t="s">
        <v>540</v>
      </c>
    </row>
    <row r="1194" spans="1:4" x14ac:dyDescent="0.15">
      <c r="A1194" s="118" t="s">
        <v>2142</v>
      </c>
      <c r="B1194" s="118" t="s">
        <v>2143</v>
      </c>
      <c r="C1194" s="118" t="s">
        <v>1885</v>
      </c>
      <c r="D1194" s="118" t="s">
        <v>540</v>
      </c>
    </row>
    <row r="1195" spans="1:4" x14ac:dyDescent="0.15">
      <c r="A1195" s="118" t="s">
        <v>1617</v>
      </c>
      <c r="B1195" s="118" t="s">
        <v>1621</v>
      </c>
      <c r="C1195" s="118" t="s">
        <v>1885</v>
      </c>
      <c r="D1195" s="118" t="s">
        <v>540</v>
      </c>
    </row>
    <row r="1196" spans="1:4" x14ac:dyDescent="0.15">
      <c r="A1196" s="118" t="s">
        <v>1228</v>
      </c>
      <c r="B1196" s="118" t="s">
        <v>1229</v>
      </c>
      <c r="C1196" s="118" t="s">
        <v>1885</v>
      </c>
      <c r="D1196" s="118" t="s">
        <v>577</v>
      </c>
    </row>
    <row r="1197" spans="1:4" x14ac:dyDescent="0.15">
      <c r="A1197" s="118"/>
      <c r="B1197" s="118"/>
      <c r="C1197" s="118"/>
      <c r="D1197" s="118" t="s">
        <v>1559</v>
      </c>
    </row>
    <row r="1198" spans="1:4" x14ac:dyDescent="0.15">
      <c r="A1198" s="118"/>
      <c r="B1198" s="118"/>
      <c r="C1198" s="118"/>
      <c r="D1198" s="118" t="s">
        <v>1562</v>
      </c>
    </row>
    <row r="1199" spans="1:4" x14ac:dyDescent="0.15">
      <c r="A1199" s="118"/>
      <c r="B1199" s="118"/>
      <c r="C1199" s="118"/>
      <c r="D1199" s="118" t="s">
        <v>1560</v>
      </c>
    </row>
    <row r="1200" spans="1:4" x14ac:dyDescent="0.15">
      <c r="A1200" s="118"/>
      <c r="B1200" s="118"/>
      <c r="C1200" s="118"/>
      <c r="D1200" s="118" t="s">
        <v>1563</v>
      </c>
    </row>
    <row r="1201" spans="1:4" x14ac:dyDescent="0.15">
      <c r="A1201" s="118"/>
      <c r="B1201" s="118"/>
      <c r="C1201" s="118"/>
      <c r="D1201" s="118" t="s">
        <v>540</v>
      </c>
    </row>
    <row r="1202" spans="1:4" x14ac:dyDescent="0.15">
      <c r="A1202" s="118"/>
      <c r="B1202" s="118"/>
      <c r="C1202" s="118"/>
      <c r="D1202" s="118" t="s">
        <v>2195</v>
      </c>
    </row>
    <row r="1203" spans="1:4" x14ac:dyDescent="0.15">
      <c r="A1203" s="118" t="s">
        <v>1230</v>
      </c>
      <c r="B1203" s="118" t="s">
        <v>1231</v>
      </c>
      <c r="C1203" s="118" t="s">
        <v>1885</v>
      </c>
      <c r="D1203" s="118" t="s">
        <v>577</v>
      </c>
    </row>
    <row r="1204" spans="1:4" x14ac:dyDescent="0.15">
      <c r="A1204" s="118"/>
      <c r="B1204" s="118"/>
      <c r="C1204" s="118"/>
      <c r="D1204" s="118" t="s">
        <v>540</v>
      </c>
    </row>
    <row r="1205" spans="1:4" x14ac:dyDescent="0.15">
      <c r="A1205" s="118" t="s">
        <v>47</v>
      </c>
      <c r="B1205" s="118" t="s">
        <v>1297</v>
      </c>
      <c r="C1205" s="118" t="s">
        <v>1885</v>
      </c>
      <c r="D1205" s="118" t="s">
        <v>540</v>
      </c>
    </row>
    <row r="1206" spans="1:4" x14ac:dyDescent="0.15">
      <c r="A1206" s="118" t="s">
        <v>1170</v>
      </c>
      <c r="B1206" s="118" t="s">
        <v>1319</v>
      </c>
      <c r="C1206" s="118" t="s">
        <v>1885</v>
      </c>
      <c r="D1206" s="118" t="s">
        <v>577</v>
      </c>
    </row>
    <row r="1207" spans="1:4" x14ac:dyDescent="0.15">
      <c r="A1207" s="118"/>
      <c r="B1207" s="118"/>
      <c r="C1207" s="118"/>
      <c r="D1207" s="118" t="s">
        <v>1559</v>
      </c>
    </row>
    <row r="1208" spans="1:4" x14ac:dyDescent="0.15">
      <c r="A1208" s="118"/>
      <c r="B1208" s="118"/>
      <c r="C1208" s="118"/>
      <c r="D1208" s="118" t="s">
        <v>1562</v>
      </c>
    </row>
    <row r="1209" spans="1:4" x14ac:dyDescent="0.15">
      <c r="A1209" s="118"/>
      <c r="B1209" s="119"/>
      <c r="C1209" s="119"/>
      <c r="D1209" s="119" t="s">
        <v>1563</v>
      </c>
    </row>
    <row r="1210" spans="1:4" x14ac:dyDescent="0.15">
      <c r="A1210" s="118"/>
      <c r="B1210" s="118"/>
      <c r="C1210" s="118"/>
      <c r="D1210" s="118" t="s">
        <v>540</v>
      </c>
    </row>
    <row r="1211" spans="1:4" x14ac:dyDescent="0.15">
      <c r="A1211" s="118"/>
      <c r="B1211" s="118"/>
      <c r="C1211" s="118"/>
      <c r="D1211" s="118" t="s">
        <v>2195</v>
      </c>
    </row>
    <row r="1212" spans="1:4" x14ac:dyDescent="0.15">
      <c r="A1212" s="118" t="s">
        <v>1320</v>
      </c>
      <c r="B1212" s="118" t="s">
        <v>1321</v>
      </c>
      <c r="C1212" s="118" t="s">
        <v>1885</v>
      </c>
      <c r="D1212" s="118" t="s">
        <v>577</v>
      </c>
    </row>
    <row r="1213" spans="1:4" x14ac:dyDescent="0.15">
      <c r="A1213" s="118"/>
      <c r="B1213" s="118"/>
      <c r="C1213" s="118"/>
      <c r="D1213" s="118" t="s">
        <v>1559</v>
      </c>
    </row>
    <row r="1214" spans="1:4" x14ac:dyDescent="0.15">
      <c r="A1214" s="118"/>
      <c r="B1214" s="118"/>
      <c r="C1214" s="118"/>
      <c r="D1214" s="118" t="s">
        <v>540</v>
      </c>
    </row>
    <row r="1215" spans="1:4" x14ac:dyDescent="0.15">
      <c r="A1215" s="118" t="s">
        <v>2015</v>
      </c>
      <c r="B1215" s="118" t="s">
        <v>1322</v>
      </c>
      <c r="C1215" s="118" t="s">
        <v>1885</v>
      </c>
      <c r="D1215" s="118" t="s">
        <v>540</v>
      </c>
    </row>
    <row r="1216" spans="1:4" x14ac:dyDescent="0.15">
      <c r="A1216" s="118" t="s">
        <v>2048</v>
      </c>
      <c r="B1216" s="118" t="s">
        <v>458</v>
      </c>
      <c r="C1216" s="118" t="s">
        <v>1885</v>
      </c>
      <c r="D1216" s="118" t="s">
        <v>540</v>
      </c>
    </row>
    <row r="1217" spans="1:4" x14ac:dyDescent="0.15">
      <c r="A1217" s="118" t="s">
        <v>2030</v>
      </c>
      <c r="B1217" s="118" t="s">
        <v>672</v>
      </c>
      <c r="C1217" s="118" t="s">
        <v>1885</v>
      </c>
      <c r="D1217" s="118" t="s">
        <v>540</v>
      </c>
    </row>
    <row r="1218" spans="1:4" x14ac:dyDescent="0.15">
      <c r="A1218" s="118" t="s">
        <v>1149</v>
      </c>
      <c r="B1218" s="118" t="s">
        <v>1298</v>
      </c>
      <c r="C1218" s="118" t="s">
        <v>1885</v>
      </c>
      <c r="D1218" s="118" t="s">
        <v>577</v>
      </c>
    </row>
    <row r="1219" spans="1:4" x14ac:dyDescent="0.15">
      <c r="A1219" s="118"/>
      <c r="B1219" s="118"/>
      <c r="C1219" s="118"/>
      <c r="D1219" s="118" t="s">
        <v>1559</v>
      </c>
    </row>
    <row r="1220" spans="1:4" x14ac:dyDescent="0.15">
      <c r="A1220" s="118"/>
      <c r="B1220" s="118"/>
      <c r="C1220" s="118"/>
      <c r="D1220" s="118" t="s">
        <v>1562</v>
      </c>
    </row>
    <row r="1221" spans="1:4" x14ac:dyDescent="0.15">
      <c r="A1221" s="118"/>
      <c r="B1221" s="118"/>
      <c r="C1221" s="118"/>
      <c r="D1221" s="118" t="s">
        <v>1560</v>
      </c>
    </row>
    <row r="1222" spans="1:4" x14ac:dyDescent="0.15">
      <c r="A1222" s="118"/>
      <c r="B1222" s="118"/>
      <c r="C1222" s="118"/>
      <c r="D1222" s="118" t="s">
        <v>1563</v>
      </c>
    </row>
    <row r="1223" spans="1:4" x14ac:dyDescent="0.15">
      <c r="A1223" s="118"/>
      <c r="B1223" s="118"/>
      <c r="C1223" s="118"/>
      <c r="D1223" s="118" t="s">
        <v>540</v>
      </c>
    </row>
    <row r="1224" spans="1:4" x14ac:dyDescent="0.15">
      <c r="A1224" s="118"/>
      <c r="B1224" s="118"/>
      <c r="C1224" s="118"/>
      <c r="D1224" s="118" t="s">
        <v>2195</v>
      </c>
    </row>
    <row r="1225" spans="1:4" x14ac:dyDescent="0.15">
      <c r="A1225" s="118" t="s">
        <v>1150</v>
      </c>
      <c r="B1225" s="118" t="s">
        <v>1299</v>
      </c>
      <c r="C1225" s="118" t="s">
        <v>1885</v>
      </c>
      <c r="D1225" s="118" t="s">
        <v>540</v>
      </c>
    </row>
    <row r="1226" spans="1:4" x14ac:dyDescent="0.15">
      <c r="A1226" s="118" t="s">
        <v>1441</v>
      </c>
      <c r="B1226" s="118" t="s">
        <v>1437</v>
      </c>
      <c r="C1226" s="118" t="s">
        <v>1885</v>
      </c>
      <c r="D1226" s="118" t="s">
        <v>1559</v>
      </c>
    </row>
    <row r="1227" spans="1:4" x14ac:dyDescent="0.15">
      <c r="A1227" s="118"/>
      <c r="B1227" s="118"/>
      <c r="C1227" s="118"/>
      <c r="D1227" s="118" t="s">
        <v>1562</v>
      </c>
    </row>
    <row r="1228" spans="1:4" x14ac:dyDescent="0.15">
      <c r="A1228" s="118"/>
      <c r="B1228" s="118"/>
      <c r="C1228" s="118"/>
      <c r="D1228" s="118" t="s">
        <v>1560</v>
      </c>
    </row>
    <row r="1229" spans="1:4" x14ac:dyDescent="0.15">
      <c r="A1229" s="118"/>
      <c r="B1229" s="118"/>
      <c r="C1229" s="118"/>
      <c r="D1229" s="118" t="s">
        <v>1563</v>
      </c>
    </row>
    <row r="1230" spans="1:4" x14ac:dyDescent="0.15">
      <c r="A1230" s="118"/>
      <c r="B1230" s="118"/>
      <c r="C1230" s="118"/>
      <c r="D1230" s="118" t="s">
        <v>582</v>
      </c>
    </row>
    <row r="1231" spans="1:4" x14ac:dyDescent="0.15">
      <c r="A1231" s="118" t="s">
        <v>265</v>
      </c>
      <c r="B1231" s="118" t="s">
        <v>380</v>
      </c>
      <c r="C1231" s="118" t="s">
        <v>1885</v>
      </c>
      <c r="D1231" s="118" t="s">
        <v>1559</v>
      </c>
    </row>
    <row r="1232" spans="1:4" x14ac:dyDescent="0.15">
      <c r="A1232" s="118"/>
      <c r="B1232" s="118"/>
      <c r="C1232" s="118"/>
      <c r="D1232" s="118" t="s">
        <v>1562</v>
      </c>
    </row>
    <row r="1233" spans="1:4" x14ac:dyDescent="0.15">
      <c r="A1233" s="118"/>
      <c r="B1233" s="118"/>
      <c r="C1233" s="118"/>
      <c r="D1233" s="118" t="s">
        <v>1563</v>
      </c>
    </row>
    <row r="1234" spans="1:4" x14ac:dyDescent="0.15">
      <c r="A1234" s="118"/>
      <c r="B1234" s="118"/>
      <c r="C1234" s="118"/>
      <c r="D1234" s="118" t="s">
        <v>540</v>
      </c>
    </row>
    <row r="1235" spans="1:4" x14ac:dyDescent="0.15">
      <c r="A1235" s="118" t="s">
        <v>1442</v>
      </c>
      <c r="B1235" s="118" t="s">
        <v>1438</v>
      </c>
      <c r="C1235" s="118" t="s">
        <v>1885</v>
      </c>
      <c r="D1235" s="118" t="s">
        <v>1562</v>
      </c>
    </row>
    <row r="1236" spans="1:4" x14ac:dyDescent="0.15">
      <c r="A1236" s="118"/>
      <c r="B1236" s="118"/>
      <c r="C1236" s="118"/>
      <c r="D1236" s="118" t="s">
        <v>1560</v>
      </c>
    </row>
    <row r="1237" spans="1:4" x14ac:dyDescent="0.15">
      <c r="A1237" s="118"/>
      <c r="B1237" s="118"/>
      <c r="C1237" s="118"/>
      <c r="D1237" s="118" t="s">
        <v>582</v>
      </c>
    </row>
    <row r="1238" spans="1:4" x14ac:dyDescent="0.15">
      <c r="A1238" s="118" t="s">
        <v>1616</v>
      </c>
      <c r="B1238" s="118" t="s">
        <v>1620</v>
      </c>
      <c r="C1238" s="118" t="s">
        <v>1885</v>
      </c>
      <c r="D1238" s="118" t="s">
        <v>540</v>
      </c>
    </row>
    <row r="1239" spans="1:4" x14ac:dyDescent="0.15">
      <c r="A1239" s="118" t="s">
        <v>1323</v>
      </c>
      <c r="B1239" s="118" t="s">
        <v>1324</v>
      </c>
      <c r="C1239" s="118" t="s">
        <v>1885</v>
      </c>
      <c r="D1239" s="118" t="s">
        <v>577</v>
      </c>
    </row>
    <row r="1240" spans="1:4" x14ac:dyDescent="0.15">
      <c r="A1240" s="118"/>
      <c r="B1240" s="118"/>
      <c r="C1240" s="118"/>
      <c r="D1240" s="118" t="s">
        <v>1559</v>
      </c>
    </row>
    <row r="1241" spans="1:4" x14ac:dyDescent="0.15">
      <c r="A1241" s="118"/>
      <c r="B1241" s="118"/>
      <c r="C1241" s="118"/>
      <c r="D1241" s="118" t="s">
        <v>540</v>
      </c>
    </row>
    <row r="1242" spans="1:4" x14ac:dyDescent="0.15">
      <c r="A1242" s="118" t="s">
        <v>1325</v>
      </c>
      <c r="B1242" s="118" t="s">
        <v>1326</v>
      </c>
      <c r="C1242" s="118" t="s">
        <v>1885</v>
      </c>
      <c r="D1242" s="118" t="s">
        <v>577</v>
      </c>
    </row>
    <row r="1243" spans="1:4" x14ac:dyDescent="0.15">
      <c r="A1243" s="118"/>
      <c r="B1243" s="118"/>
      <c r="C1243" s="118"/>
      <c r="D1243" s="118" t="s">
        <v>1559</v>
      </c>
    </row>
    <row r="1244" spans="1:4" x14ac:dyDescent="0.15">
      <c r="A1244" s="118"/>
      <c r="B1244" s="118"/>
      <c r="C1244" s="118"/>
      <c r="D1244" s="118" t="s">
        <v>1560</v>
      </c>
    </row>
    <row r="1245" spans="1:4" x14ac:dyDescent="0.15">
      <c r="A1245" s="118"/>
      <c r="B1245" s="118"/>
      <c r="C1245" s="118"/>
      <c r="D1245" s="118" t="s">
        <v>540</v>
      </c>
    </row>
    <row r="1246" spans="1:4" x14ac:dyDescent="0.15">
      <c r="A1246" s="118" t="s">
        <v>1327</v>
      </c>
      <c r="B1246" s="118" t="s">
        <v>1328</v>
      </c>
      <c r="C1246" s="118" t="s">
        <v>1885</v>
      </c>
      <c r="D1246" s="118" t="s">
        <v>1559</v>
      </c>
    </row>
    <row r="1247" spans="1:4" x14ac:dyDescent="0.15">
      <c r="A1247" s="118"/>
      <c r="B1247" s="118"/>
      <c r="C1247" s="118"/>
      <c r="D1247" s="118" t="s">
        <v>540</v>
      </c>
    </row>
    <row r="1248" spans="1:4" x14ac:dyDescent="0.15">
      <c r="A1248" s="118" t="s">
        <v>1329</v>
      </c>
      <c r="B1248" s="119" t="s">
        <v>1330</v>
      </c>
      <c r="C1248" s="118" t="s">
        <v>1885</v>
      </c>
      <c r="D1248" s="118" t="s">
        <v>577</v>
      </c>
    </row>
    <row r="1249" spans="1:4" x14ac:dyDescent="0.15">
      <c r="A1249" s="118"/>
      <c r="B1249" s="124"/>
      <c r="C1249" s="118"/>
      <c r="D1249" s="118" t="s">
        <v>1559</v>
      </c>
    </row>
    <row r="1250" spans="1:4" x14ac:dyDescent="0.15">
      <c r="A1250" s="118"/>
      <c r="B1250" s="118"/>
      <c r="C1250" s="118"/>
      <c r="D1250" s="118" t="s">
        <v>1560</v>
      </c>
    </row>
    <row r="1251" spans="1:4" x14ac:dyDescent="0.15">
      <c r="A1251" s="118"/>
      <c r="B1251" s="118"/>
      <c r="C1251" s="118"/>
      <c r="D1251" s="118" t="s">
        <v>540</v>
      </c>
    </row>
    <row r="1252" spans="1:4" x14ac:dyDescent="0.15">
      <c r="A1252" s="118" t="s">
        <v>1331</v>
      </c>
      <c r="B1252" s="118" t="s">
        <v>1332</v>
      </c>
      <c r="C1252" s="118" t="s">
        <v>1885</v>
      </c>
      <c r="D1252" s="118" t="s">
        <v>1559</v>
      </c>
    </row>
    <row r="1253" spans="1:4" x14ac:dyDescent="0.15">
      <c r="A1253" s="118"/>
      <c r="B1253" s="118"/>
      <c r="C1253" s="118"/>
      <c r="D1253" s="118" t="s">
        <v>540</v>
      </c>
    </row>
    <row r="1254" spans="1:4" x14ac:dyDescent="0.15">
      <c r="A1254" s="118" t="s">
        <v>1333</v>
      </c>
      <c r="B1254" s="118" t="s">
        <v>1334</v>
      </c>
      <c r="C1254" s="118" t="s">
        <v>1885</v>
      </c>
      <c r="D1254" s="118" t="s">
        <v>1559</v>
      </c>
    </row>
    <row r="1255" spans="1:4" x14ac:dyDescent="0.15">
      <c r="A1255" s="118"/>
      <c r="B1255" s="118"/>
      <c r="C1255" s="118"/>
      <c r="D1255" s="118" t="s">
        <v>540</v>
      </c>
    </row>
    <row r="1256" spans="1:4" x14ac:dyDescent="0.15">
      <c r="A1256" s="118" t="s">
        <v>459</v>
      </c>
      <c r="B1256" s="118" t="s">
        <v>460</v>
      </c>
      <c r="C1256" s="118" t="s">
        <v>1885</v>
      </c>
      <c r="D1256" s="118" t="s">
        <v>1559</v>
      </c>
    </row>
    <row r="1257" spans="1:4" x14ac:dyDescent="0.15">
      <c r="A1257" s="118"/>
      <c r="B1257" s="118"/>
      <c r="C1257" s="118"/>
      <c r="D1257" s="118" t="s">
        <v>540</v>
      </c>
    </row>
    <row r="1258" spans="1:4" x14ac:dyDescent="0.15">
      <c r="A1258" s="118" t="s">
        <v>1335</v>
      </c>
      <c r="B1258" s="118" t="s">
        <v>1336</v>
      </c>
      <c r="C1258" s="118" t="s">
        <v>1885</v>
      </c>
      <c r="D1258" s="118" t="s">
        <v>540</v>
      </c>
    </row>
    <row r="1259" spans="1:4" x14ac:dyDescent="0.15">
      <c r="A1259" s="118" t="s">
        <v>1344</v>
      </c>
      <c r="B1259" s="118" t="s">
        <v>1345</v>
      </c>
      <c r="C1259" s="118" t="s">
        <v>1885</v>
      </c>
      <c r="D1259" s="118" t="s">
        <v>577</v>
      </c>
    </row>
    <row r="1260" spans="1:4" x14ac:dyDescent="0.15">
      <c r="A1260" s="118"/>
      <c r="B1260" s="118"/>
      <c r="C1260" s="118"/>
      <c r="D1260" s="118" t="s">
        <v>1559</v>
      </c>
    </row>
    <row r="1261" spans="1:4" x14ac:dyDescent="0.15">
      <c r="A1261" s="118"/>
      <c r="B1261" s="118"/>
      <c r="C1261" s="118"/>
      <c r="D1261" s="118" t="s">
        <v>540</v>
      </c>
    </row>
    <row r="1262" spans="1:4" x14ac:dyDescent="0.15">
      <c r="A1262" s="118" t="s">
        <v>1346</v>
      </c>
      <c r="B1262" s="118" t="s">
        <v>1347</v>
      </c>
      <c r="C1262" s="118" t="s">
        <v>1885</v>
      </c>
      <c r="D1262" s="118" t="s">
        <v>540</v>
      </c>
    </row>
    <row r="1263" spans="1:4" x14ac:dyDescent="0.15">
      <c r="A1263" s="118" t="s">
        <v>1348</v>
      </c>
      <c r="B1263" s="118" t="s">
        <v>1349</v>
      </c>
      <c r="C1263" s="118" t="s">
        <v>1885</v>
      </c>
      <c r="D1263" s="118" t="s">
        <v>1559</v>
      </c>
    </row>
    <row r="1264" spans="1:4" x14ac:dyDescent="0.15">
      <c r="A1264" s="118"/>
      <c r="B1264" s="118"/>
      <c r="C1264" s="118"/>
      <c r="D1264" s="118" t="s">
        <v>540</v>
      </c>
    </row>
    <row r="1265" spans="1:4" x14ac:dyDescent="0.15">
      <c r="A1265" s="118" t="s">
        <v>373</v>
      </c>
      <c r="B1265" s="118" t="s">
        <v>374</v>
      </c>
      <c r="C1265" s="118" t="s">
        <v>1885</v>
      </c>
      <c r="D1265" s="118" t="s">
        <v>540</v>
      </c>
    </row>
    <row r="1266" spans="1:4" x14ac:dyDescent="0.15">
      <c r="A1266" s="118" t="s">
        <v>375</v>
      </c>
      <c r="B1266" s="118" t="s">
        <v>376</v>
      </c>
      <c r="C1266" s="118" t="s">
        <v>1885</v>
      </c>
      <c r="D1266" s="118" t="s">
        <v>577</v>
      </c>
    </row>
    <row r="1267" spans="1:4" x14ac:dyDescent="0.15">
      <c r="A1267" s="118"/>
      <c r="B1267" s="118"/>
      <c r="C1267" s="118"/>
      <c r="D1267" s="118" t="s">
        <v>1559</v>
      </c>
    </row>
    <row r="1268" spans="1:4" x14ac:dyDescent="0.15">
      <c r="A1268" s="118"/>
      <c r="B1268" s="118"/>
      <c r="C1268" s="118"/>
      <c r="D1268" s="118" t="s">
        <v>540</v>
      </c>
    </row>
    <row r="1269" spans="1:4" x14ac:dyDescent="0.15">
      <c r="A1269" s="118" t="s">
        <v>1002</v>
      </c>
      <c r="B1269" s="118" t="s">
        <v>1003</v>
      </c>
      <c r="C1269" s="118" t="s">
        <v>1885</v>
      </c>
      <c r="D1269" s="118" t="s">
        <v>540</v>
      </c>
    </row>
    <row r="1270" spans="1:4" x14ac:dyDescent="0.15">
      <c r="A1270" s="118" t="s">
        <v>838</v>
      </c>
      <c r="B1270" s="118" t="s">
        <v>377</v>
      </c>
      <c r="C1270" s="118" t="s">
        <v>1885</v>
      </c>
      <c r="D1270" s="118" t="s">
        <v>1566</v>
      </c>
    </row>
    <row r="1271" spans="1:4" x14ac:dyDescent="0.15">
      <c r="A1271" s="118"/>
      <c r="B1271" s="118"/>
      <c r="C1271" s="118"/>
      <c r="D1271" s="118" t="s">
        <v>577</v>
      </c>
    </row>
    <row r="1272" spans="1:4" x14ac:dyDescent="0.15">
      <c r="A1272" s="118"/>
      <c r="B1272" s="118"/>
      <c r="C1272" s="118"/>
      <c r="D1272" s="118" t="s">
        <v>1559</v>
      </c>
    </row>
    <row r="1273" spans="1:4" x14ac:dyDescent="0.15">
      <c r="A1273" s="118"/>
      <c r="B1273" s="118"/>
      <c r="C1273" s="118"/>
      <c r="D1273" s="118" t="s">
        <v>1560</v>
      </c>
    </row>
    <row r="1274" spans="1:4" x14ac:dyDescent="0.15">
      <c r="A1274" s="118"/>
      <c r="B1274" s="118"/>
      <c r="C1274" s="118"/>
      <c r="D1274" s="118" t="s">
        <v>540</v>
      </c>
    </row>
    <row r="1275" spans="1:4" x14ac:dyDescent="0.15">
      <c r="A1275" s="118" t="s">
        <v>378</v>
      </c>
      <c r="B1275" s="118" t="s">
        <v>379</v>
      </c>
      <c r="C1275" s="118" t="s">
        <v>1885</v>
      </c>
      <c r="D1275" s="118" t="s">
        <v>577</v>
      </c>
    </row>
    <row r="1276" spans="1:4" x14ac:dyDescent="0.15">
      <c r="A1276" s="118"/>
      <c r="B1276" s="118"/>
      <c r="C1276" s="118"/>
      <c r="D1276" s="118" t="s">
        <v>1559</v>
      </c>
    </row>
    <row r="1277" spans="1:4" x14ac:dyDescent="0.15">
      <c r="A1277" s="118"/>
      <c r="B1277" s="118"/>
      <c r="C1277" s="118"/>
      <c r="D1277" s="118" t="s">
        <v>1562</v>
      </c>
    </row>
    <row r="1278" spans="1:4" x14ac:dyDescent="0.15">
      <c r="A1278" s="118"/>
      <c r="B1278" s="118"/>
      <c r="C1278" s="118"/>
      <c r="D1278" s="118" t="s">
        <v>1560</v>
      </c>
    </row>
    <row r="1279" spans="1:4" x14ac:dyDescent="0.15">
      <c r="A1279" s="118"/>
      <c r="B1279" s="118"/>
      <c r="C1279" s="118"/>
      <c r="D1279" s="118" t="s">
        <v>1563</v>
      </c>
    </row>
    <row r="1280" spans="1:4" x14ac:dyDescent="0.15">
      <c r="A1280" s="118"/>
      <c r="B1280" s="118"/>
      <c r="C1280" s="118"/>
      <c r="D1280" s="118" t="s">
        <v>540</v>
      </c>
    </row>
    <row r="1281" spans="1:4" x14ac:dyDescent="0.15">
      <c r="A1281" s="118" t="s">
        <v>450</v>
      </c>
      <c r="B1281" s="118" t="s">
        <v>451</v>
      </c>
      <c r="C1281" s="118" t="s">
        <v>1885</v>
      </c>
      <c r="D1281" s="118" t="s">
        <v>540</v>
      </c>
    </row>
    <row r="1282" spans="1:4" x14ac:dyDescent="0.15">
      <c r="A1282" s="118" t="s">
        <v>39</v>
      </c>
      <c r="B1282" s="118" t="s">
        <v>381</v>
      </c>
      <c r="C1282" s="118" t="s">
        <v>1885</v>
      </c>
      <c r="D1282" s="118" t="s">
        <v>577</v>
      </c>
    </row>
    <row r="1283" spans="1:4" x14ac:dyDescent="0.15">
      <c r="A1283" s="118"/>
      <c r="B1283" s="119"/>
      <c r="C1283" s="119"/>
      <c r="D1283" s="119" t="s">
        <v>540</v>
      </c>
    </row>
    <row r="1284" spans="1:4" x14ac:dyDescent="0.15">
      <c r="A1284" s="118" t="s">
        <v>2063</v>
      </c>
      <c r="B1284" s="118" t="s">
        <v>2064</v>
      </c>
      <c r="C1284" s="118" t="s">
        <v>1885</v>
      </c>
      <c r="D1284" s="118" t="s">
        <v>540</v>
      </c>
    </row>
    <row r="1285" spans="1:4" x14ac:dyDescent="0.15">
      <c r="A1285" s="118" t="s">
        <v>473</v>
      </c>
      <c r="B1285" s="118" t="s">
        <v>474</v>
      </c>
      <c r="C1285" s="118" t="s">
        <v>1885</v>
      </c>
      <c r="D1285" s="118" t="s">
        <v>1559</v>
      </c>
    </row>
    <row r="1286" spans="1:4" x14ac:dyDescent="0.15">
      <c r="A1286" s="118"/>
      <c r="B1286" s="118"/>
      <c r="C1286" s="118"/>
      <c r="D1286" s="118" t="s">
        <v>540</v>
      </c>
    </row>
    <row r="1287" spans="1:4" x14ac:dyDescent="0.15">
      <c r="A1287" s="118" t="s">
        <v>475</v>
      </c>
      <c r="B1287" s="118" t="s">
        <v>476</v>
      </c>
      <c r="C1287" s="118" t="s">
        <v>1885</v>
      </c>
      <c r="D1287" s="118" t="s">
        <v>1566</v>
      </c>
    </row>
    <row r="1288" spans="1:4" x14ac:dyDescent="0.15">
      <c r="A1288" s="118"/>
      <c r="B1288" s="118"/>
      <c r="C1288" s="118"/>
      <c r="D1288" s="118" t="s">
        <v>1559</v>
      </c>
    </row>
    <row r="1289" spans="1:4" x14ac:dyDescent="0.15">
      <c r="A1289" s="118"/>
      <c r="B1289" s="118"/>
      <c r="C1289" s="118"/>
      <c r="D1289" s="118" t="s">
        <v>540</v>
      </c>
    </row>
    <row r="1290" spans="1:4" x14ac:dyDescent="0.15">
      <c r="A1290" s="118" t="s">
        <v>897</v>
      </c>
      <c r="B1290" s="118" t="s">
        <v>1427</v>
      </c>
      <c r="C1290" s="118" t="s">
        <v>1885</v>
      </c>
      <c r="D1290" s="118" t="s">
        <v>1559</v>
      </c>
    </row>
    <row r="1291" spans="1:4" x14ac:dyDescent="0.15">
      <c r="A1291" s="118"/>
      <c r="B1291" s="118"/>
      <c r="C1291" s="118"/>
      <c r="D1291" s="118" t="s">
        <v>1560</v>
      </c>
    </row>
    <row r="1292" spans="1:4" x14ac:dyDescent="0.15">
      <c r="A1292" s="118"/>
      <c r="B1292" s="118"/>
      <c r="C1292" s="118"/>
      <c r="D1292" s="118" t="s">
        <v>540</v>
      </c>
    </row>
    <row r="1293" spans="1:4" x14ac:dyDescent="0.15">
      <c r="A1293" s="118" t="s">
        <v>477</v>
      </c>
      <c r="B1293" s="118" t="s">
        <v>478</v>
      </c>
      <c r="C1293" s="118" t="s">
        <v>1885</v>
      </c>
      <c r="D1293" s="118" t="s">
        <v>577</v>
      </c>
    </row>
    <row r="1294" spans="1:4" x14ac:dyDescent="0.15">
      <c r="A1294" s="118"/>
      <c r="B1294" s="118"/>
      <c r="C1294" s="118"/>
      <c r="D1294" s="118" t="s">
        <v>1560</v>
      </c>
    </row>
    <row r="1295" spans="1:4" x14ac:dyDescent="0.15">
      <c r="A1295" s="118"/>
      <c r="B1295" s="118"/>
      <c r="C1295" s="118"/>
      <c r="D1295" s="118" t="s">
        <v>540</v>
      </c>
    </row>
    <row r="1296" spans="1:4" x14ac:dyDescent="0.15">
      <c r="A1296" s="118"/>
      <c r="B1296" s="118"/>
      <c r="C1296" s="118"/>
      <c r="D1296" s="118" t="s">
        <v>2195</v>
      </c>
    </row>
    <row r="1297" spans="1:4" x14ac:dyDescent="0.15">
      <c r="A1297" s="118" t="s">
        <v>479</v>
      </c>
      <c r="B1297" s="118" t="s">
        <v>480</v>
      </c>
      <c r="C1297" s="118" t="s">
        <v>1885</v>
      </c>
      <c r="D1297" s="118" t="s">
        <v>577</v>
      </c>
    </row>
    <row r="1298" spans="1:4" x14ac:dyDescent="0.15">
      <c r="A1298" s="118"/>
      <c r="B1298" s="118"/>
      <c r="C1298" s="118"/>
      <c r="D1298" s="118" t="s">
        <v>1560</v>
      </c>
    </row>
    <row r="1299" spans="1:4" x14ac:dyDescent="0.15">
      <c r="A1299" s="118"/>
      <c r="B1299" s="118"/>
      <c r="C1299" s="118"/>
      <c r="D1299" s="118" t="s">
        <v>540</v>
      </c>
    </row>
    <row r="1300" spans="1:4" x14ac:dyDescent="0.15">
      <c r="A1300" s="118" t="s">
        <v>481</v>
      </c>
      <c r="B1300" s="118" t="s">
        <v>482</v>
      </c>
      <c r="C1300" s="118" t="s">
        <v>1885</v>
      </c>
      <c r="D1300" s="118" t="s">
        <v>577</v>
      </c>
    </row>
    <row r="1301" spans="1:4" x14ac:dyDescent="0.15">
      <c r="A1301" s="118"/>
      <c r="B1301" s="118"/>
      <c r="C1301" s="118"/>
      <c r="D1301" s="118" t="s">
        <v>1560</v>
      </c>
    </row>
    <row r="1302" spans="1:4" x14ac:dyDescent="0.15">
      <c r="A1302" s="118"/>
      <c r="B1302" s="118"/>
      <c r="C1302" s="118"/>
      <c r="D1302" s="118" t="s">
        <v>540</v>
      </c>
    </row>
    <row r="1303" spans="1:4" x14ac:dyDescent="0.15">
      <c r="A1303" s="118"/>
      <c r="B1303" s="118"/>
      <c r="C1303" s="118"/>
      <c r="D1303" s="118" t="s">
        <v>2195</v>
      </c>
    </row>
    <row r="1304" spans="1:4" x14ac:dyDescent="0.15">
      <c r="A1304" s="118" t="s">
        <v>483</v>
      </c>
      <c r="B1304" s="118" t="s">
        <v>484</v>
      </c>
      <c r="C1304" s="118" t="s">
        <v>1885</v>
      </c>
      <c r="D1304" s="118" t="s">
        <v>577</v>
      </c>
    </row>
    <row r="1305" spans="1:4" x14ac:dyDescent="0.15">
      <c r="A1305" s="118"/>
      <c r="B1305" s="118"/>
      <c r="C1305" s="118"/>
      <c r="D1305" s="118" t="s">
        <v>540</v>
      </c>
    </row>
    <row r="1306" spans="1:4" x14ac:dyDescent="0.15">
      <c r="A1306" s="118"/>
      <c r="B1306" s="118"/>
      <c r="C1306" s="118"/>
      <c r="D1306" s="118" t="s">
        <v>2195</v>
      </c>
    </row>
    <row r="1307" spans="1:4" x14ac:dyDescent="0.15">
      <c r="A1307" s="118" t="s">
        <v>452</v>
      </c>
      <c r="B1307" s="118" t="s">
        <v>453</v>
      </c>
      <c r="C1307" s="118" t="s">
        <v>1885</v>
      </c>
      <c r="D1307" s="118" t="s">
        <v>540</v>
      </c>
    </row>
    <row r="1308" spans="1:4" x14ac:dyDescent="0.15">
      <c r="A1308" s="118" t="s">
        <v>485</v>
      </c>
      <c r="B1308" s="118" t="s">
        <v>486</v>
      </c>
      <c r="C1308" s="118" t="s">
        <v>1885</v>
      </c>
      <c r="D1308" s="118" t="s">
        <v>1559</v>
      </c>
    </row>
    <row r="1309" spans="1:4" x14ac:dyDescent="0.15">
      <c r="A1309" s="118"/>
      <c r="B1309" s="118"/>
      <c r="C1309" s="118"/>
      <c r="D1309" s="118" t="s">
        <v>540</v>
      </c>
    </row>
    <row r="1310" spans="1:4" x14ac:dyDescent="0.15">
      <c r="A1310" s="118" t="s">
        <v>487</v>
      </c>
      <c r="B1310" s="119" t="s">
        <v>488</v>
      </c>
      <c r="C1310" s="118" t="s">
        <v>1885</v>
      </c>
      <c r="D1310" s="118" t="s">
        <v>1566</v>
      </c>
    </row>
    <row r="1311" spans="1:4" x14ac:dyDescent="0.15">
      <c r="A1311" s="118"/>
      <c r="B1311" s="124"/>
      <c r="C1311" s="118"/>
      <c r="D1311" s="118" t="s">
        <v>577</v>
      </c>
    </row>
    <row r="1312" spans="1:4" x14ac:dyDescent="0.15">
      <c r="A1312" s="118"/>
      <c r="B1312" s="118"/>
      <c r="C1312" s="118"/>
      <c r="D1312" s="118" t="s">
        <v>1559</v>
      </c>
    </row>
    <row r="1313" spans="1:4" x14ac:dyDescent="0.15">
      <c r="A1313" s="118" t="s">
        <v>511</v>
      </c>
      <c r="B1313" s="118" t="s">
        <v>512</v>
      </c>
      <c r="C1313" s="118" t="s">
        <v>1885</v>
      </c>
      <c r="D1313" s="118" t="s">
        <v>577</v>
      </c>
    </row>
    <row r="1314" spans="1:4" x14ac:dyDescent="0.15">
      <c r="A1314" s="118"/>
      <c r="B1314" s="118"/>
      <c r="C1314" s="118"/>
      <c r="D1314" s="118" t="s">
        <v>1559</v>
      </c>
    </row>
    <row r="1315" spans="1:4" x14ac:dyDescent="0.15">
      <c r="A1315" s="118"/>
      <c r="B1315" s="118"/>
      <c r="C1315" s="118"/>
      <c r="D1315" s="118" t="s">
        <v>540</v>
      </c>
    </row>
    <row r="1316" spans="1:4" x14ac:dyDescent="0.15">
      <c r="A1316" s="118" t="s">
        <v>846</v>
      </c>
      <c r="B1316" s="118" t="s">
        <v>1428</v>
      </c>
      <c r="C1316" s="118" t="s">
        <v>1885</v>
      </c>
      <c r="D1316" s="118" t="s">
        <v>540</v>
      </c>
    </row>
    <row r="1317" spans="1:4" x14ac:dyDescent="0.15">
      <c r="A1317" s="118" t="s">
        <v>1422</v>
      </c>
      <c r="B1317" s="118" t="s">
        <v>1429</v>
      </c>
      <c r="C1317" s="118" t="s">
        <v>1885</v>
      </c>
      <c r="D1317" s="118" t="s">
        <v>1559</v>
      </c>
    </row>
    <row r="1318" spans="1:4" x14ac:dyDescent="0.15">
      <c r="A1318" s="118"/>
      <c r="B1318" s="118"/>
      <c r="C1318" s="118"/>
      <c r="D1318" s="118" t="s">
        <v>540</v>
      </c>
    </row>
    <row r="1319" spans="1:4" x14ac:dyDescent="0.15">
      <c r="A1319" s="118" t="s">
        <v>514</v>
      </c>
      <c r="B1319" s="118" t="s">
        <v>515</v>
      </c>
      <c r="C1319" s="118" t="s">
        <v>1885</v>
      </c>
      <c r="D1319" s="118" t="s">
        <v>1566</v>
      </c>
    </row>
    <row r="1320" spans="1:4" x14ac:dyDescent="0.15">
      <c r="A1320" s="118"/>
      <c r="B1320" s="118"/>
      <c r="C1320" s="118"/>
      <c r="D1320" s="118" t="s">
        <v>577</v>
      </c>
    </row>
    <row r="1321" spans="1:4" x14ac:dyDescent="0.15">
      <c r="A1321" s="118"/>
      <c r="B1321" s="118"/>
      <c r="C1321" s="118"/>
      <c r="D1321" s="118" t="s">
        <v>1559</v>
      </c>
    </row>
    <row r="1322" spans="1:4" x14ac:dyDescent="0.15">
      <c r="A1322" s="118"/>
      <c r="B1322" s="118"/>
      <c r="C1322" s="118"/>
      <c r="D1322" s="118" t="s">
        <v>1560</v>
      </c>
    </row>
    <row r="1323" spans="1:4" x14ac:dyDescent="0.15">
      <c r="A1323" s="118"/>
      <c r="B1323" s="118"/>
      <c r="C1323" s="118"/>
      <c r="D1323" s="118" t="s">
        <v>540</v>
      </c>
    </row>
    <row r="1324" spans="1:4" x14ac:dyDescent="0.15">
      <c r="A1324" s="118" t="s">
        <v>454</v>
      </c>
      <c r="B1324" s="118" t="s">
        <v>455</v>
      </c>
      <c r="C1324" s="118" t="s">
        <v>1885</v>
      </c>
      <c r="D1324" s="118" t="s">
        <v>540</v>
      </c>
    </row>
    <row r="1325" spans="1:4" x14ac:dyDescent="0.15">
      <c r="A1325" s="118" t="s">
        <v>516</v>
      </c>
      <c r="B1325" s="118" t="s">
        <v>517</v>
      </c>
      <c r="C1325" s="118" t="s">
        <v>1885</v>
      </c>
      <c r="D1325" s="118" t="s">
        <v>1566</v>
      </c>
    </row>
    <row r="1326" spans="1:4" x14ac:dyDescent="0.15">
      <c r="A1326" s="118"/>
      <c r="B1326" s="118"/>
      <c r="C1326" s="118"/>
      <c r="D1326" s="118" t="s">
        <v>577</v>
      </c>
    </row>
    <row r="1327" spans="1:4" x14ac:dyDescent="0.15">
      <c r="A1327" s="118"/>
      <c r="B1327" s="118"/>
      <c r="C1327" s="118"/>
      <c r="D1327" s="118" t="s">
        <v>1559</v>
      </c>
    </row>
    <row r="1328" spans="1:4" x14ac:dyDescent="0.15">
      <c r="A1328" s="118"/>
      <c r="B1328" s="118"/>
      <c r="C1328" s="118"/>
      <c r="D1328" s="118" t="s">
        <v>1560</v>
      </c>
    </row>
    <row r="1329" spans="1:4" x14ac:dyDescent="0.15">
      <c r="A1329" s="118"/>
      <c r="B1329" s="118"/>
      <c r="C1329" s="118"/>
      <c r="D1329" s="118" t="s">
        <v>540</v>
      </c>
    </row>
    <row r="1330" spans="1:4" x14ac:dyDescent="0.15">
      <c r="A1330" s="118" t="s">
        <v>739</v>
      </c>
      <c r="B1330" s="118" t="s">
        <v>752</v>
      </c>
      <c r="C1330" s="118" t="s">
        <v>1885</v>
      </c>
      <c r="D1330" s="118" t="s">
        <v>540</v>
      </c>
    </row>
    <row r="1331" spans="1:4" x14ac:dyDescent="0.15">
      <c r="A1331" s="118" t="s">
        <v>740</v>
      </c>
      <c r="B1331" s="118" t="s">
        <v>753</v>
      </c>
      <c r="C1331" s="118" t="s">
        <v>1885</v>
      </c>
      <c r="D1331" s="118" t="s">
        <v>540</v>
      </c>
    </row>
    <row r="1332" spans="1:4" x14ac:dyDescent="0.15">
      <c r="A1332" s="118" t="s">
        <v>741</v>
      </c>
      <c r="B1332" s="118" t="s">
        <v>754</v>
      </c>
      <c r="C1332" s="118" t="s">
        <v>1885</v>
      </c>
      <c r="D1332" s="118" t="s">
        <v>1559</v>
      </c>
    </row>
    <row r="1333" spans="1:4" x14ac:dyDescent="0.15">
      <c r="A1333" s="118"/>
      <c r="B1333" s="118"/>
      <c r="C1333" s="118"/>
      <c r="D1333" s="118" t="s">
        <v>540</v>
      </c>
    </row>
    <row r="1334" spans="1:4" x14ac:dyDescent="0.15">
      <c r="A1334" s="118" t="s">
        <v>742</v>
      </c>
      <c r="B1334" s="118" t="s">
        <v>755</v>
      </c>
      <c r="C1334" s="118" t="s">
        <v>1885</v>
      </c>
      <c r="D1334" s="118" t="s">
        <v>540</v>
      </c>
    </row>
    <row r="1335" spans="1:4" x14ac:dyDescent="0.15">
      <c r="A1335" s="118" t="s">
        <v>743</v>
      </c>
      <c r="B1335" s="118" t="s">
        <v>756</v>
      </c>
      <c r="C1335" s="118" t="s">
        <v>1885</v>
      </c>
      <c r="D1335" s="118" t="s">
        <v>540</v>
      </c>
    </row>
    <row r="1336" spans="1:4" x14ac:dyDescent="0.15">
      <c r="A1336" s="118" t="s">
        <v>744</v>
      </c>
      <c r="B1336" s="118" t="s">
        <v>757</v>
      </c>
      <c r="C1336" s="118" t="s">
        <v>1885</v>
      </c>
      <c r="D1336" s="118" t="s">
        <v>540</v>
      </c>
    </row>
    <row r="1337" spans="1:4" x14ac:dyDescent="0.15">
      <c r="A1337" s="118" t="s">
        <v>730</v>
      </c>
      <c r="B1337" s="118" t="s">
        <v>731</v>
      </c>
      <c r="C1337" s="118" t="s">
        <v>1885</v>
      </c>
      <c r="D1337" s="118" t="s">
        <v>540</v>
      </c>
    </row>
    <row r="1338" spans="1:4" x14ac:dyDescent="0.15">
      <c r="A1338" s="118" t="s">
        <v>745</v>
      </c>
      <c r="B1338" s="118" t="s">
        <v>758</v>
      </c>
      <c r="C1338" s="118" t="s">
        <v>1885</v>
      </c>
      <c r="D1338" s="118" t="s">
        <v>540</v>
      </c>
    </row>
    <row r="1339" spans="1:4" x14ac:dyDescent="0.15">
      <c r="A1339" s="118" t="s">
        <v>456</v>
      </c>
      <c r="B1339" s="118" t="s">
        <v>457</v>
      </c>
      <c r="C1339" s="118" t="s">
        <v>1885</v>
      </c>
      <c r="D1339" s="118" t="s">
        <v>540</v>
      </c>
    </row>
    <row r="1340" spans="1:4" x14ac:dyDescent="0.15">
      <c r="A1340" s="118" t="s">
        <v>725</v>
      </c>
      <c r="B1340" s="118" t="s">
        <v>726</v>
      </c>
      <c r="C1340" s="118" t="s">
        <v>1885</v>
      </c>
      <c r="D1340" s="118" t="s">
        <v>540</v>
      </c>
    </row>
    <row r="1341" spans="1:4" x14ac:dyDescent="0.15">
      <c r="A1341" s="118" t="s">
        <v>738</v>
      </c>
      <c r="B1341" s="118" t="s">
        <v>751</v>
      </c>
      <c r="C1341" s="118" t="s">
        <v>1885</v>
      </c>
      <c r="D1341" s="118" t="s">
        <v>540</v>
      </c>
    </row>
    <row r="1342" spans="1:4" x14ac:dyDescent="0.15">
      <c r="A1342" s="118" t="s">
        <v>839</v>
      </c>
      <c r="B1342" s="118" t="s">
        <v>513</v>
      </c>
      <c r="C1342" s="118" t="s">
        <v>1885</v>
      </c>
      <c r="D1342" s="118" t="s">
        <v>577</v>
      </c>
    </row>
    <row r="1343" spans="1:4" x14ac:dyDescent="0.15">
      <c r="A1343" s="118"/>
      <c r="B1343" s="118"/>
      <c r="C1343" s="118"/>
      <c r="D1343" s="118" t="s">
        <v>1559</v>
      </c>
    </row>
    <row r="1344" spans="1:4" x14ac:dyDescent="0.15">
      <c r="A1344" s="118"/>
      <c r="B1344" s="118"/>
      <c r="C1344" s="118"/>
      <c r="D1344" s="118" t="s">
        <v>1562</v>
      </c>
    </row>
    <row r="1345" spans="1:4" x14ac:dyDescent="0.15">
      <c r="A1345" s="118"/>
      <c r="B1345" s="119"/>
      <c r="C1345" s="119"/>
      <c r="D1345" s="119" t="s">
        <v>1560</v>
      </c>
    </row>
    <row r="1346" spans="1:4" x14ac:dyDescent="0.15">
      <c r="A1346" s="118"/>
      <c r="B1346" s="118"/>
      <c r="C1346" s="118"/>
      <c r="D1346" s="118" t="s">
        <v>1563</v>
      </c>
    </row>
    <row r="1347" spans="1:4" x14ac:dyDescent="0.15">
      <c r="A1347" s="118"/>
      <c r="B1347" s="118"/>
      <c r="C1347" s="118"/>
      <c r="D1347" s="118" t="s">
        <v>540</v>
      </c>
    </row>
    <row r="1348" spans="1:4" x14ac:dyDescent="0.15">
      <c r="A1348" s="118"/>
      <c r="B1348" s="118"/>
      <c r="C1348" s="118"/>
      <c r="D1348" s="118" t="s">
        <v>2195</v>
      </c>
    </row>
    <row r="1349" spans="1:4" x14ac:dyDescent="0.15">
      <c r="A1349" s="118" t="s">
        <v>518</v>
      </c>
      <c r="B1349" s="118" t="s">
        <v>519</v>
      </c>
      <c r="C1349" s="118" t="s">
        <v>1885</v>
      </c>
      <c r="D1349" s="118" t="s">
        <v>1559</v>
      </c>
    </row>
    <row r="1350" spans="1:4" x14ac:dyDescent="0.15">
      <c r="A1350" s="118"/>
      <c r="B1350" s="118"/>
      <c r="C1350" s="118"/>
      <c r="D1350" s="118" t="s">
        <v>540</v>
      </c>
    </row>
    <row r="1351" spans="1:4" x14ac:dyDescent="0.15">
      <c r="A1351" s="118" t="s">
        <v>1421</v>
      </c>
      <c r="B1351" s="118" t="s">
        <v>997</v>
      </c>
      <c r="C1351" s="118" t="s">
        <v>1885</v>
      </c>
      <c r="D1351" s="118" t="s">
        <v>1559</v>
      </c>
    </row>
    <row r="1352" spans="1:4" x14ac:dyDescent="0.15">
      <c r="A1352" s="118"/>
      <c r="B1352" s="118"/>
      <c r="C1352" s="118"/>
      <c r="D1352" s="118" t="s">
        <v>540</v>
      </c>
    </row>
    <row r="1353" spans="1:4" x14ac:dyDescent="0.15">
      <c r="A1353" s="118" t="s">
        <v>840</v>
      </c>
      <c r="B1353" s="118" t="s">
        <v>646</v>
      </c>
      <c r="C1353" s="118" t="s">
        <v>1885</v>
      </c>
      <c r="D1353" s="118" t="s">
        <v>540</v>
      </c>
    </row>
    <row r="1354" spans="1:4" x14ac:dyDescent="0.15">
      <c r="A1354" s="118" t="s">
        <v>1435</v>
      </c>
      <c r="B1354" s="118" t="s">
        <v>121</v>
      </c>
      <c r="C1354" s="118" t="s">
        <v>1885</v>
      </c>
      <c r="D1354" s="118" t="s">
        <v>1566</v>
      </c>
    </row>
    <row r="1355" spans="1:4" x14ac:dyDescent="0.15">
      <c r="A1355" s="118"/>
      <c r="B1355" s="118"/>
      <c r="C1355" s="118"/>
      <c r="D1355" s="118" t="s">
        <v>577</v>
      </c>
    </row>
    <row r="1356" spans="1:4" x14ac:dyDescent="0.15">
      <c r="A1356" s="118"/>
      <c r="B1356" s="118"/>
      <c r="C1356" s="118"/>
      <c r="D1356" s="118" t="s">
        <v>1559</v>
      </c>
    </row>
    <row r="1357" spans="1:4" x14ac:dyDescent="0.15">
      <c r="A1357" s="118"/>
      <c r="B1357" s="118"/>
      <c r="C1357" s="118"/>
      <c r="D1357" s="118" t="s">
        <v>1560</v>
      </c>
    </row>
    <row r="1358" spans="1:4" x14ac:dyDescent="0.15">
      <c r="A1358" s="118"/>
      <c r="B1358" s="118"/>
      <c r="C1358" s="118"/>
      <c r="D1358" s="118" t="s">
        <v>540</v>
      </c>
    </row>
    <row r="1359" spans="1:4" x14ac:dyDescent="0.15">
      <c r="A1359" s="118" t="s">
        <v>1939</v>
      </c>
      <c r="B1359" s="118" t="s">
        <v>1940</v>
      </c>
      <c r="C1359" s="118" t="s">
        <v>1885</v>
      </c>
      <c r="D1359" s="118" t="s">
        <v>1559</v>
      </c>
    </row>
    <row r="1360" spans="1:4" x14ac:dyDescent="0.15">
      <c r="A1360" s="118"/>
      <c r="B1360" s="118"/>
      <c r="C1360" s="118"/>
      <c r="D1360" s="118" t="s">
        <v>1563</v>
      </c>
    </row>
    <row r="1361" spans="1:4" x14ac:dyDescent="0.15">
      <c r="A1361" s="118"/>
      <c r="B1361" s="118"/>
      <c r="C1361" s="118"/>
      <c r="D1361" s="118" t="s">
        <v>540</v>
      </c>
    </row>
    <row r="1362" spans="1:4" x14ac:dyDescent="0.15">
      <c r="A1362" s="118" t="s">
        <v>1941</v>
      </c>
      <c r="B1362" s="118" t="s">
        <v>1942</v>
      </c>
      <c r="C1362" s="118" t="s">
        <v>1885</v>
      </c>
      <c r="D1362" s="118" t="s">
        <v>540</v>
      </c>
    </row>
    <row r="1363" spans="1:4" x14ac:dyDescent="0.15">
      <c r="A1363" s="118" t="s">
        <v>1943</v>
      </c>
      <c r="B1363" s="118" t="s">
        <v>1944</v>
      </c>
      <c r="C1363" s="118" t="s">
        <v>1885</v>
      </c>
      <c r="D1363" s="118" t="s">
        <v>540</v>
      </c>
    </row>
    <row r="1364" spans="1:4" x14ac:dyDescent="0.15">
      <c r="A1364" s="118" t="s">
        <v>49</v>
      </c>
      <c r="B1364" s="118" t="s">
        <v>122</v>
      </c>
      <c r="C1364" s="118" t="s">
        <v>1885</v>
      </c>
      <c r="D1364" s="118" t="s">
        <v>540</v>
      </c>
    </row>
    <row r="1365" spans="1:4" x14ac:dyDescent="0.15">
      <c r="A1365" s="118" t="s">
        <v>1151</v>
      </c>
      <c r="B1365" s="118" t="s">
        <v>1300</v>
      </c>
      <c r="C1365" s="118" t="s">
        <v>1885</v>
      </c>
      <c r="D1365" s="118" t="s">
        <v>577</v>
      </c>
    </row>
    <row r="1366" spans="1:4" x14ac:dyDescent="0.15">
      <c r="A1366" s="118"/>
      <c r="B1366" s="118"/>
      <c r="C1366" s="118"/>
      <c r="D1366" s="118" t="s">
        <v>1559</v>
      </c>
    </row>
    <row r="1367" spans="1:4" x14ac:dyDescent="0.15">
      <c r="A1367" s="118"/>
      <c r="B1367" s="118"/>
      <c r="C1367" s="118"/>
      <c r="D1367" s="118" t="s">
        <v>542</v>
      </c>
    </row>
    <row r="1368" spans="1:4" x14ac:dyDescent="0.15">
      <c r="A1368" s="118"/>
      <c r="B1368" s="118"/>
      <c r="C1368" s="118"/>
      <c r="D1368" s="118" t="s">
        <v>540</v>
      </c>
    </row>
    <row r="1369" spans="1:4" x14ac:dyDescent="0.15">
      <c r="A1369" s="118"/>
      <c r="B1369" s="118"/>
      <c r="C1369" s="118"/>
      <c r="D1369" s="118" t="s">
        <v>2195</v>
      </c>
    </row>
    <row r="1370" spans="1:4" x14ac:dyDescent="0.15">
      <c r="A1370" s="118" t="s">
        <v>633</v>
      </c>
      <c r="B1370" s="118" t="s">
        <v>634</v>
      </c>
      <c r="C1370" s="118" t="s">
        <v>1885</v>
      </c>
      <c r="D1370" s="118" t="s">
        <v>540</v>
      </c>
    </row>
    <row r="1371" spans="1:4" x14ac:dyDescent="0.15">
      <c r="A1371" s="118" t="s">
        <v>1152</v>
      </c>
      <c r="B1371" s="118" t="s">
        <v>1301</v>
      </c>
      <c r="C1371" s="118" t="s">
        <v>1885</v>
      </c>
      <c r="D1371" s="118" t="s">
        <v>1566</v>
      </c>
    </row>
    <row r="1372" spans="1:4" x14ac:dyDescent="0.15">
      <c r="A1372" s="118"/>
      <c r="B1372" s="118"/>
      <c r="C1372" s="118"/>
      <c r="D1372" s="118" t="s">
        <v>577</v>
      </c>
    </row>
    <row r="1373" spans="1:4" x14ac:dyDescent="0.15">
      <c r="A1373" s="118"/>
      <c r="B1373" s="118"/>
      <c r="C1373" s="118"/>
      <c r="D1373" s="118" t="s">
        <v>1559</v>
      </c>
    </row>
    <row r="1374" spans="1:4" x14ac:dyDescent="0.15">
      <c r="A1374" s="118"/>
      <c r="B1374" s="118"/>
      <c r="C1374" s="118"/>
      <c r="D1374" s="118" t="s">
        <v>542</v>
      </c>
    </row>
    <row r="1375" spans="1:4" x14ac:dyDescent="0.15">
      <c r="A1375" s="118"/>
      <c r="B1375" s="118"/>
      <c r="C1375" s="118"/>
      <c r="D1375" s="118" t="s">
        <v>540</v>
      </c>
    </row>
    <row r="1376" spans="1:4" x14ac:dyDescent="0.15">
      <c r="A1376" s="118"/>
      <c r="B1376" s="118"/>
      <c r="C1376" s="118"/>
      <c r="D1376" s="118" t="s">
        <v>2195</v>
      </c>
    </row>
    <row r="1377" spans="1:4" x14ac:dyDescent="0.15">
      <c r="A1377" s="118" t="s">
        <v>631</v>
      </c>
      <c r="B1377" s="118" t="s">
        <v>632</v>
      </c>
      <c r="C1377" s="118" t="s">
        <v>1885</v>
      </c>
      <c r="D1377" s="118" t="s">
        <v>540</v>
      </c>
    </row>
    <row r="1378" spans="1:4" x14ac:dyDescent="0.15">
      <c r="A1378" s="118" t="s">
        <v>1153</v>
      </c>
      <c r="B1378" s="119" t="s">
        <v>1302</v>
      </c>
      <c r="C1378" s="118" t="s">
        <v>1885</v>
      </c>
      <c r="D1378" s="118" t="s">
        <v>577</v>
      </c>
    </row>
    <row r="1379" spans="1:4" x14ac:dyDescent="0.15">
      <c r="A1379" s="118"/>
      <c r="B1379" s="124"/>
      <c r="C1379" s="118"/>
      <c r="D1379" s="118" t="s">
        <v>1559</v>
      </c>
    </row>
    <row r="1380" spans="1:4" x14ac:dyDescent="0.15">
      <c r="A1380" s="118"/>
      <c r="B1380" s="118"/>
      <c r="C1380" s="118"/>
      <c r="D1380" s="118" t="s">
        <v>540</v>
      </c>
    </row>
    <row r="1381" spans="1:4" x14ac:dyDescent="0.15">
      <c r="A1381" s="118"/>
      <c r="B1381" s="118"/>
      <c r="C1381" s="118"/>
      <c r="D1381" s="118" t="s">
        <v>2195</v>
      </c>
    </row>
    <row r="1382" spans="1:4" x14ac:dyDescent="0.15">
      <c r="A1382" s="118" t="s">
        <v>623</v>
      </c>
      <c r="B1382" s="118" t="s">
        <v>624</v>
      </c>
      <c r="C1382" s="118" t="s">
        <v>1885</v>
      </c>
      <c r="D1382" s="118" t="s">
        <v>540</v>
      </c>
    </row>
    <row r="1383" spans="1:4" x14ac:dyDescent="0.15">
      <c r="A1383" s="118" t="s">
        <v>1154</v>
      </c>
      <c r="B1383" s="118" t="s">
        <v>1303</v>
      </c>
      <c r="C1383" s="118" t="s">
        <v>1885</v>
      </c>
      <c r="D1383" s="118" t="s">
        <v>577</v>
      </c>
    </row>
    <row r="1384" spans="1:4" x14ac:dyDescent="0.15">
      <c r="A1384" s="118"/>
      <c r="B1384" s="118"/>
      <c r="C1384" s="118"/>
      <c r="D1384" s="118" t="s">
        <v>1559</v>
      </c>
    </row>
    <row r="1385" spans="1:4" x14ac:dyDescent="0.15">
      <c r="A1385" s="118"/>
      <c r="B1385" s="118"/>
      <c r="C1385" s="118"/>
      <c r="D1385" s="118" t="s">
        <v>540</v>
      </c>
    </row>
    <row r="1386" spans="1:4" x14ac:dyDescent="0.15">
      <c r="A1386" s="118"/>
      <c r="B1386" s="118"/>
      <c r="C1386" s="118"/>
      <c r="D1386" s="118" t="s">
        <v>2195</v>
      </c>
    </row>
    <row r="1387" spans="1:4" x14ac:dyDescent="0.15">
      <c r="A1387" s="118" t="s">
        <v>1155</v>
      </c>
      <c r="B1387" s="118" t="s">
        <v>1304</v>
      </c>
      <c r="C1387" s="118" t="s">
        <v>1885</v>
      </c>
      <c r="D1387" s="118" t="s">
        <v>577</v>
      </c>
    </row>
    <row r="1388" spans="1:4" x14ac:dyDescent="0.15">
      <c r="A1388" s="118"/>
      <c r="B1388" s="118"/>
      <c r="C1388" s="118"/>
      <c r="D1388" s="118" t="s">
        <v>1559</v>
      </c>
    </row>
    <row r="1389" spans="1:4" x14ac:dyDescent="0.15">
      <c r="A1389" s="118"/>
      <c r="B1389" s="118"/>
      <c r="C1389" s="118"/>
      <c r="D1389" s="118" t="s">
        <v>540</v>
      </c>
    </row>
    <row r="1390" spans="1:4" x14ac:dyDescent="0.15">
      <c r="A1390" s="118"/>
      <c r="B1390" s="118"/>
      <c r="C1390" s="118"/>
      <c r="D1390" s="118" t="s">
        <v>2195</v>
      </c>
    </row>
    <row r="1391" spans="1:4" x14ac:dyDescent="0.15">
      <c r="A1391" s="118" t="s">
        <v>584</v>
      </c>
      <c r="B1391" s="118" t="s">
        <v>829</v>
      </c>
      <c r="C1391" s="118" t="s">
        <v>1885</v>
      </c>
      <c r="D1391" s="118" t="s">
        <v>540</v>
      </c>
    </row>
    <row r="1392" spans="1:4" x14ac:dyDescent="0.15">
      <c r="A1392" s="118" t="s">
        <v>1156</v>
      </c>
      <c r="B1392" s="118" t="s">
        <v>1305</v>
      </c>
      <c r="C1392" s="118" t="s">
        <v>1885</v>
      </c>
      <c r="D1392" s="118" t="s">
        <v>577</v>
      </c>
    </row>
    <row r="1393" spans="1:4" x14ac:dyDescent="0.15">
      <c r="A1393" s="118"/>
      <c r="B1393" s="118"/>
      <c r="C1393" s="118"/>
      <c r="D1393" s="118" t="s">
        <v>1559</v>
      </c>
    </row>
    <row r="1394" spans="1:4" x14ac:dyDescent="0.15">
      <c r="A1394" s="118"/>
      <c r="B1394" s="118"/>
      <c r="C1394" s="118"/>
      <c r="D1394" s="118" t="s">
        <v>540</v>
      </c>
    </row>
    <row r="1395" spans="1:4" x14ac:dyDescent="0.15">
      <c r="A1395" s="118"/>
      <c r="B1395" s="118"/>
      <c r="C1395" s="118"/>
      <c r="D1395" s="118" t="s">
        <v>2195</v>
      </c>
    </row>
    <row r="1396" spans="1:4" x14ac:dyDescent="0.15">
      <c r="A1396" s="118" t="s">
        <v>1157</v>
      </c>
      <c r="B1396" s="118" t="s">
        <v>1306</v>
      </c>
      <c r="C1396" s="118" t="s">
        <v>1885</v>
      </c>
      <c r="D1396" s="118" t="s">
        <v>577</v>
      </c>
    </row>
    <row r="1397" spans="1:4" x14ac:dyDescent="0.15">
      <c r="A1397" s="118"/>
      <c r="B1397" s="118"/>
      <c r="C1397" s="118"/>
      <c r="D1397" s="118" t="s">
        <v>1559</v>
      </c>
    </row>
    <row r="1398" spans="1:4" x14ac:dyDescent="0.15">
      <c r="A1398" s="118"/>
      <c r="B1398" s="118"/>
      <c r="C1398" s="118"/>
      <c r="D1398" s="118" t="s">
        <v>540</v>
      </c>
    </row>
    <row r="1399" spans="1:4" x14ac:dyDescent="0.15">
      <c r="A1399" s="118"/>
      <c r="B1399" s="118"/>
      <c r="C1399" s="118"/>
      <c r="D1399" s="118" t="s">
        <v>2195</v>
      </c>
    </row>
    <row r="1400" spans="1:4" x14ac:dyDescent="0.15">
      <c r="A1400" s="118" t="s">
        <v>1158</v>
      </c>
      <c r="B1400" s="118" t="s">
        <v>1307</v>
      </c>
      <c r="C1400" s="118" t="s">
        <v>1885</v>
      </c>
      <c r="D1400" s="118" t="s">
        <v>577</v>
      </c>
    </row>
    <row r="1401" spans="1:4" x14ac:dyDescent="0.15">
      <c r="A1401" s="118"/>
      <c r="B1401" s="118"/>
      <c r="C1401" s="118"/>
      <c r="D1401" s="118" t="s">
        <v>1559</v>
      </c>
    </row>
    <row r="1402" spans="1:4" x14ac:dyDescent="0.15">
      <c r="A1402" s="118"/>
      <c r="B1402" s="118"/>
      <c r="C1402" s="118"/>
      <c r="D1402" s="118" t="s">
        <v>540</v>
      </c>
    </row>
    <row r="1403" spans="1:4" x14ac:dyDescent="0.15">
      <c r="A1403" s="118"/>
      <c r="B1403" s="118"/>
      <c r="C1403" s="118"/>
      <c r="D1403" s="118" t="s">
        <v>2195</v>
      </c>
    </row>
    <row r="1404" spans="1:4" x14ac:dyDescent="0.15">
      <c r="A1404" s="118" t="s">
        <v>1159</v>
      </c>
      <c r="B1404" s="118" t="s">
        <v>1308</v>
      </c>
      <c r="C1404" s="118" t="s">
        <v>1885</v>
      </c>
      <c r="D1404" s="118" t="s">
        <v>577</v>
      </c>
    </row>
    <row r="1405" spans="1:4" x14ac:dyDescent="0.15">
      <c r="A1405" s="118"/>
      <c r="B1405" s="118"/>
      <c r="C1405" s="118"/>
      <c r="D1405" s="118" t="s">
        <v>1559</v>
      </c>
    </row>
    <row r="1406" spans="1:4" x14ac:dyDescent="0.15">
      <c r="A1406" s="118"/>
      <c r="B1406" s="118"/>
      <c r="C1406" s="118"/>
      <c r="D1406" s="118" t="s">
        <v>540</v>
      </c>
    </row>
    <row r="1407" spans="1:4" x14ac:dyDescent="0.15">
      <c r="A1407" s="118"/>
      <c r="B1407" s="118"/>
      <c r="C1407" s="118"/>
      <c r="D1407" s="118" t="s">
        <v>2195</v>
      </c>
    </row>
    <row r="1408" spans="1:4" x14ac:dyDescent="0.15">
      <c r="A1408" s="118" t="s">
        <v>1160</v>
      </c>
      <c r="B1408" s="118" t="s">
        <v>1309</v>
      </c>
      <c r="C1408" s="118" t="s">
        <v>1885</v>
      </c>
      <c r="D1408" s="118" t="s">
        <v>1566</v>
      </c>
    </row>
    <row r="1409" spans="1:4" x14ac:dyDescent="0.15">
      <c r="A1409" s="118"/>
      <c r="B1409" s="118"/>
      <c r="C1409" s="118"/>
      <c r="D1409" s="118" t="s">
        <v>577</v>
      </c>
    </row>
    <row r="1410" spans="1:4" x14ac:dyDescent="0.15">
      <c r="A1410" s="118"/>
      <c r="B1410" s="118"/>
      <c r="C1410" s="118"/>
      <c r="D1410" s="118" t="s">
        <v>1559</v>
      </c>
    </row>
    <row r="1411" spans="1:4" x14ac:dyDescent="0.15">
      <c r="A1411" s="118"/>
      <c r="B1411" s="118"/>
      <c r="C1411" s="118"/>
      <c r="D1411" s="118" t="s">
        <v>540</v>
      </c>
    </row>
    <row r="1412" spans="1:4" x14ac:dyDescent="0.15">
      <c r="A1412" s="118"/>
      <c r="B1412" s="118"/>
      <c r="C1412" s="118"/>
      <c r="D1412" s="118" t="s">
        <v>2195</v>
      </c>
    </row>
    <row r="1413" spans="1:4" x14ac:dyDescent="0.15">
      <c r="A1413" s="118" t="s">
        <v>1161</v>
      </c>
      <c r="B1413" s="119" t="s">
        <v>1310</v>
      </c>
      <c r="C1413" s="119" t="s">
        <v>1885</v>
      </c>
      <c r="D1413" s="119" t="s">
        <v>577</v>
      </c>
    </row>
    <row r="1414" spans="1:4" x14ac:dyDescent="0.15">
      <c r="A1414" s="118"/>
      <c r="B1414" s="118"/>
      <c r="C1414" s="118"/>
      <c r="D1414" s="118" t="s">
        <v>1559</v>
      </c>
    </row>
    <row r="1415" spans="1:4" x14ac:dyDescent="0.15">
      <c r="A1415" s="118"/>
      <c r="B1415" s="118"/>
      <c r="C1415" s="118"/>
      <c r="D1415" s="118" t="s">
        <v>540</v>
      </c>
    </row>
    <row r="1416" spans="1:4" x14ac:dyDescent="0.15">
      <c r="A1416" s="118"/>
      <c r="B1416" s="118"/>
      <c r="C1416" s="118"/>
      <c r="D1416" s="118" t="s">
        <v>2195</v>
      </c>
    </row>
    <row r="1417" spans="1:4" x14ac:dyDescent="0.15">
      <c r="A1417" s="118" t="s">
        <v>1162</v>
      </c>
      <c r="B1417" s="118" t="s">
        <v>1311</v>
      </c>
      <c r="C1417" s="118" t="s">
        <v>1885</v>
      </c>
      <c r="D1417" s="118" t="s">
        <v>1566</v>
      </c>
    </row>
    <row r="1418" spans="1:4" x14ac:dyDescent="0.15">
      <c r="A1418" s="118"/>
      <c r="B1418" s="118"/>
      <c r="C1418" s="118"/>
      <c r="D1418" s="118" t="s">
        <v>577</v>
      </c>
    </row>
    <row r="1419" spans="1:4" x14ac:dyDescent="0.15">
      <c r="A1419" s="118"/>
      <c r="B1419" s="118"/>
      <c r="C1419" s="118"/>
      <c r="D1419" s="118" t="s">
        <v>1559</v>
      </c>
    </row>
    <row r="1420" spans="1:4" x14ac:dyDescent="0.15">
      <c r="A1420" s="118"/>
      <c r="B1420" s="118"/>
      <c r="C1420" s="118"/>
      <c r="D1420" s="118" t="s">
        <v>542</v>
      </c>
    </row>
    <row r="1421" spans="1:4" x14ac:dyDescent="0.15">
      <c r="A1421" s="118"/>
      <c r="B1421" s="118"/>
      <c r="C1421" s="118"/>
      <c r="D1421" s="118" t="s">
        <v>540</v>
      </c>
    </row>
    <row r="1422" spans="1:4" x14ac:dyDescent="0.15">
      <c r="A1422" s="118"/>
      <c r="B1422" s="118"/>
      <c r="C1422" s="118"/>
      <c r="D1422" s="118" t="s">
        <v>2195</v>
      </c>
    </row>
    <row r="1423" spans="1:4" x14ac:dyDescent="0.15">
      <c r="A1423" s="118" t="s">
        <v>625</v>
      </c>
      <c r="B1423" s="118" t="s">
        <v>626</v>
      </c>
      <c r="C1423" s="118" t="s">
        <v>1885</v>
      </c>
      <c r="D1423" s="118" t="s">
        <v>540</v>
      </c>
    </row>
    <row r="1424" spans="1:4" x14ac:dyDescent="0.15">
      <c r="A1424" s="118" t="s">
        <v>1163</v>
      </c>
      <c r="B1424" s="118" t="s">
        <v>1312</v>
      </c>
      <c r="C1424" s="118" t="s">
        <v>1885</v>
      </c>
      <c r="D1424" s="118" t="s">
        <v>577</v>
      </c>
    </row>
    <row r="1425" spans="1:4" x14ac:dyDescent="0.15">
      <c r="A1425" s="118"/>
      <c r="B1425" s="118"/>
      <c r="C1425" s="118"/>
      <c r="D1425" s="118" t="s">
        <v>1559</v>
      </c>
    </row>
    <row r="1426" spans="1:4" x14ac:dyDescent="0.15">
      <c r="A1426" s="118"/>
      <c r="B1426" s="118"/>
      <c r="C1426" s="118"/>
      <c r="D1426" s="118" t="s">
        <v>540</v>
      </c>
    </row>
    <row r="1427" spans="1:4" x14ac:dyDescent="0.15">
      <c r="A1427" s="118"/>
      <c r="B1427" s="118"/>
      <c r="C1427" s="118"/>
      <c r="D1427" s="118" t="s">
        <v>2195</v>
      </c>
    </row>
    <row r="1428" spans="1:4" x14ac:dyDescent="0.15">
      <c r="A1428" s="118" t="s">
        <v>1164</v>
      </c>
      <c r="B1428" s="118" t="s">
        <v>1313</v>
      </c>
      <c r="C1428" s="118" t="s">
        <v>1885</v>
      </c>
      <c r="D1428" s="118" t="s">
        <v>577</v>
      </c>
    </row>
    <row r="1429" spans="1:4" x14ac:dyDescent="0.15">
      <c r="A1429" s="118"/>
      <c r="B1429" s="118"/>
      <c r="C1429" s="118"/>
      <c r="D1429" s="118" t="s">
        <v>1559</v>
      </c>
    </row>
    <row r="1430" spans="1:4" x14ac:dyDescent="0.15">
      <c r="A1430" s="118"/>
      <c r="B1430" s="118"/>
      <c r="C1430" s="118"/>
      <c r="D1430" s="118" t="s">
        <v>540</v>
      </c>
    </row>
    <row r="1431" spans="1:4" x14ac:dyDescent="0.15">
      <c r="A1431" s="118"/>
      <c r="B1431" s="118"/>
      <c r="C1431" s="118"/>
      <c r="D1431" s="118" t="s">
        <v>2195</v>
      </c>
    </row>
    <row r="1432" spans="1:4" x14ac:dyDescent="0.15">
      <c r="A1432" s="118" t="s">
        <v>1165</v>
      </c>
      <c r="B1432" s="118" t="s">
        <v>1314</v>
      </c>
      <c r="C1432" s="118" t="s">
        <v>1885</v>
      </c>
      <c r="D1432" s="118" t="s">
        <v>577</v>
      </c>
    </row>
    <row r="1433" spans="1:4" x14ac:dyDescent="0.15">
      <c r="A1433" s="118"/>
      <c r="B1433" s="118"/>
      <c r="C1433" s="118"/>
      <c r="D1433" s="118" t="s">
        <v>1559</v>
      </c>
    </row>
    <row r="1434" spans="1:4" x14ac:dyDescent="0.15">
      <c r="A1434" s="118"/>
      <c r="B1434" s="118"/>
      <c r="C1434" s="118"/>
      <c r="D1434" s="118" t="s">
        <v>540</v>
      </c>
    </row>
    <row r="1435" spans="1:4" x14ac:dyDescent="0.15">
      <c r="A1435" s="118"/>
      <c r="B1435" s="118"/>
      <c r="C1435" s="118"/>
      <c r="D1435" s="118" t="s">
        <v>2195</v>
      </c>
    </row>
    <row r="1436" spans="1:4" x14ac:dyDescent="0.15">
      <c r="A1436" s="118" t="s">
        <v>1166</v>
      </c>
      <c r="B1436" s="118" t="s">
        <v>1315</v>
      </c>
      <c r="C1436" s="118" t="s">
        <v>1885</v>
      </c>
      <c r="D1436" s="118" t="s">
        <v>577</v>
      </c>
    </row>
    <row r="1437" spans="1:4" x14ac:dyDescent="0.15">
      <c r="A1437" s="118"/>
      <c r="B1437" s="118"/>
      <c r="C1437" s="118"/>
      <c r="D1437" s="118" t="s">
        <v>1559</v>
      </c>
    </row>
    <row r="1438" spans="1:4" x14ac:dyDescent="0.15">
      <c r="A1438" s="118"/>
      <c r="B1438" s="118"/>
      <c r="C1438" s="118"/>
      <c r="D1438" s="118" t="s">
        <v>540</v>
      </c>
    </row>
    <row r="1439" spans="1:4" x14ac:dyDescent="0.15">
      <c r="A1439" s="118"/>
      <c r="B1439" s="118"/>
      <c r="C1439" s="118"/>
      <c r="D1439" s="118" t="s">
        <v>2195</v>
      </c>
    </row>
    <row r="1440" spans="1:4" x14ac:dyDescent="0.15">
      <c r="A1440" s="118" t="s">
        <v>1167</v>
      </c>
      <c r="B1440" s="118" t="s">
        <v>1316</v>
      </c>
      <c r="C1440" s="118" t="s">
        <v>1885</v>
      </c>
      <c r="D1440" s="118" t="s">
        <v>577</v>
      </c>
    </row>
    <row r="1441" spans="1:4" x14ac:dyDescent="0.15">
      <c r="A1441" s="118"/>
      <c r="B1441" s="118"/>
      <c r="C1441" s="118"/>
      <c r="D1441" s="118" t="s">
        <v>1559</v>
      </c>
    </row>
    <row r="1442" spans="1:4" x14ac:dyDescent="0.15">
      <c r="A1442" s="118"/>
      <c r="B1442" s="118"/>
      <c r="C1442" s="118"/>
      <c r="D1442" s="118" t="s">
        <v>540</v>
      </c>
    </row>
    <row r="1443" spans="1:4" x14ac:dyDescent="0.15">
      <c r="A1443" s="118"/>
      <c r="B1443" s="118"/>
      <c r="C1443" s="118"/>
      <c r="D1443" s="118" t="s">
        <v>2195</v>
      </c>
    </row>
    <row r="1444" spans="1:4" x14ac:dyDescent="0.15">
      <c r="A1444" s="118" t="s">
        <v>1168</v>
      </c>
      <c r="B1444" s="118" t="s">
        <v>1317</v>
      </c>
      <c r="C1444" s="118" t="s">
        <v>1885</v>
      </c>
      <c r="D1444" s="118" t="s">
        <v>577</v>
      </c>
    </row>
    <row r="1445" spans="1:4" x14ac:dyDescent="0.15">
      <c r="A1445" s="118"/>
      <c r="B1445" s="118"/>
      <c r="C1445" s="118"/>
      <c r="D1445" s="118" t="s">
        <v>1559</v>
      </c>
    </row>
    <row r="1446" spans="1:4" x14ac:dyDescent="0.15">
      <c r="A1446" s="118"/>
      <c r="B1446" s="119"/>
      <c r="C1446" s="118"/>
      <c r="D1446" s="118" t="s">
        <v>540</v>
      </c>
    </row>
    <row r="1447" spans="1:4" x14ac:dyDescent="0.15">
      <c r="A1447" s="118"/>
      <c r="B1447" s="124"/>
      <c r="C1447" s="118"/>
      <c r="D1447" s="118" t="s">
        <v>2195</v>
      </c>
    </row>
    <row r="1448" spans="1:4" x14ac:dyDescent="0.15">
      <c r="A1448" s="118" t="s">
        <v>1169</v>
      </c>
      <c r="B1448" s="118" t="s">
        <v>1318</v>
      </c>
      <c r="C1448" s="118" t="s">
        <v>1885</v>
      </c>
      <c r="D1448" s="118" t="s">
        <v>577</v>
      </c>
    </row>
    <row r="1449" spans="1:4" x14ac:dyDescent="0.15">
      <c r="A1449" s="118"/>
      <c r="B1449" s="118"/>
      <c r="C1449" s="118"/>
      <c r="D1449" s="118" t="s">
        <v>1559</v>
      </c>
    </row>
    <row r="1450" spans="1:4" x14ac:dyDescent="0.15">
      <c r="A1450" s="118"/>
      <c r="B1450" s="118"/>
      <c r="C1450" s="118"/>
      <c r="D1450" s="118" t="s">
        <v>540</v>
      </c>
    </row>
    <row r="1451" spans="1:4" x14ac:dyDescent="0.15">
      <c r="A1451" s="118"/>
      <c r="B1451" s="118"/>
      <c r="C1451" s="118"/>
      <c r="D1451" s="118" t="s">
        <v>2195</v>
      </c>
    </row>
    <row r="1452" spans="1:4" x14ac:dyDescent="0.15">
      <c r="A1452" s="118" t="s">
        <v>9</v>
      </c>
      <c r="B1452" s="118" t="s">
        <v>123</v>
      </c>
      <c r="C1452" s="118" t="s">
        <v>1885</v>
      </c>
      <c r="D1452" s="118" t="s">
        <v>577</v>
      </c>
    </row>
    <row r="1453" spans="1:4" x14ac:dyDescent="0.15">
      <c r="A1453" s="118"/>
      <c r="B1453" s="118"/>
      <c r="C1453" s="118"/>
      <c r="D1453" s="118" t="s">
        <v>1559</v>
      </c>
    </row>
    <row r="1454" spans="1:4" x14ac:dyDescent="0.15">
      <c r="A1454" s="118"/>
      <c r="B1454" s="118"/>
      <c r="C1454" s="118"/>
      <c r="D1454" s="118" t="s">
        <v>540</v>
      </c>
    </row>
    <row r="1455" spans="1:4" x14ac:dyDescent="0.15">
      <c r="A1455" s="118" t="s">
        <v>124</v>
      </c>
      <c r="B1455" s="118" t="s">
        <v>125</v>
      </c>
      <c r="C1455" s="118" t="s">
        <v>1885</v>
      </c>
      <c r="D1455" s="118" t="s">
        <v>540</v>
      </c>
    </row>
    <row r="1456" spans="1:4" x14ac:dyDescent="0.15">
      <c r="A1456" s="118" t="s">
        <v>413</v>
      </c>
      <c r="B1456" s="118" t="s">
        <v>414</v>
      </c>
      <c r="C1456" s="118" t="s">
        <v>586</v>
      </c>
      <c r="D1456" s="118" t="s">
        <v>583</v>
      </c>
    </row>
    <row r="1457" spans="1:4" x14ac:dyDescent="0.15">
      <c r="A1457" s="118"/>
      <c r="B1457" s="118"/>
      <c r="C1457" s="118"/>
      <c r="D1457" s="118" t="s">
        <v>575</v>
      </c>
    </row>
    <row r="1458" spans="1:4" x14ac:dyDescent="0.15">
      <c r="A1458" s="118"/>
      <c r="B1458" s="118"/>
      <c r="C1458" s="118"/>
      <c r="D1458" s="118" t="s">
        <v>580</v>
      </c>
    </row>
    <row r="1459" spans="1:4" x14ac:dyDescent="0.15">
      <c r="A1459" s="118"/>
      <c r="B1459" s="118"/>
      <c r="C1459" s="118"/>
      <c r="D1459" s="118" t="s">
        <v>574</v>
      </c>
    </row>
    <row r="1460" spans="1:4" x14ac:dyDescent="0.15">
      <c r="A1460" s="118" t="s">
        <v>2160</v>
      </c>
      <c r="B1460" s="118" t="s">
        <v>2161</v>
      </c>
      <c r="C1460" s="118" t="s">
        <v>2147</v>
      </c>
      <c r="D1460" s="118" t="s">
        <v>1560</v>
      </c>
    </row>
    <row r="1461" spans="1:4" x14ac:dyDescent="0.15">
      <c r="A1461" s="118" t="s">
        <v>2162</v>
      </c>
      <c r="B1461" s="118" t="s">
        <v>2163</v>
      </c>
      <c r="C1461" s="118" t="s">
        <v>2147</v>
      </c>
      <c r="D1461" s="118" t="s">
        <v>1560</v>
      </c>
    </row>
    <row r="1462" spans="1:4" x14ac:dyDescent="0.15">
      <c r="A1462" s="118" t="s">
        <v>2150</v>
      </c>
      <c r="B1462" s="118" t="s">
        <v>2151</v>
      </c>
      <c r="C1462" s="118" t="s">
        <v>2147</v>
      </c>
      <c r="D1462" s="118" t="s">
        <v>1560</v>
      </c>
    </row>
    <row r="1463" spans="1:4" x14ac:dyDescent="0.15">
      <c r="A1463" s="118" t="s">
        <v>2145</v>
      </c>
      <c r="B1463" s="118" t="s">
        <v>2146</v>
      </c>
      <c r="C1463" s="118" t="s">
        <v>2147</v>
      </c>
      <c r="D1463" s="118" t="s">
        <v>1560</v>
      </c>
    </row>
    <row r="1464" spans="1:4" x14ac:dyDescent="0.15">
      <c r="A1464" s="118" t="s">
        <v>2164</v>
      </c>
      <c r="B1464" s="118" t="s">
        <v>2165</v>
      </c>
      <c r="C1464" s="118" t="s">
        <v>2147</v>
      </c>
      <c r="D1464" s="118" t="s">
        <v>1560</v>
      </c>
    </row>
    <row r="1465" spans="1:4" x14ac:dyDescent="0.15">
      <c r="A1465" s="118" t="s">
        <v>172</v>
      </c>
      <c r="B1465" s="118" t="s">
        <v>173</v>
      </c>
      <c r="C1465" s="118" t="s">
        <v>1886</v>
      </c>
      <c r="D1465" s="118" t="s">
        <v>582</v>
      </c>
    </row>
    <row r="1466" spans="1:4" x14ac:dyDescent="0.15">
      <c r="A1466" s="118" t="s">
        <v>174</v>
      </c>
      <c r="B1466" s="118" t="s">
        <v>175</v>
      </c>
      <c r="C1466" s="118" t="s">
        <v>1886</v>
      </c>
      <c r="D1466" s="118" t="s">
        <v>577</v>
      </c>
    </row>
    <row r="1467" spans="1:4" x14ac:dyDescent="0.15">
      <c r="A1467" s="118"/>
      <c r="B1467" s="118"/>
      <c r="C1467" s="118"/>
      <c r="D1467" s="118" t="s">
        <v>1562</v>
      </c>
    </row>
    <row r="1468" spans="1:4" x14ac:dyDescent="0.15">
      <c r="A1468" s="118"/>
      <c r="B1468" s="118"/>
      <c r="C1468" s="118"/>
      <c r="D1468" s="118" t="s">
        <v>1563</v>
      </c>
    </row>
    <row r="1469" spans="1:4" x14ac:dyDescent="0.15">
      <c r="A1469" s="118"/>
      <c r="B1469" s="118"/>
      <c r="C1469" s="118"/>
      <c r="D1469" s="118" t="s">
        <v>582</v>
      </c>
    </row>
    <row r="1470" spans="1:4" x14ac:dyDescent="0.15">
      <c r="A1470" s="118"/>
      <c r="B1470" s="118"/>
      <c r="C1470" s="118"/>
      <c r="D1470" s="118" t="s">
        <v>2195</v>
      </c>
    </row>
    <row r="1471" spans="1:4" x14ac:dyDescent="0.15">
      <c r="A1471" s="118" t="s">
        <v>910</v>
      </c>
      <c r="B1471" s="118" t="s">
        <v>907</v>
      </c>
      <c r="C1471" s="118" t="s">
        <v>1886</v>
      </c>
      <c r="D1471" s="118" t="s">
        <v>582</v>
      </c>
    </row>
    <row r="1472" spans="1:4" x14ac:dyDescent="0.15">
      <c r="A1472" s="118" t="s">
        <v>387</v>
      </c>
      <c r="B1472" s="118" t="s">
        <v>171</v>
      </c>
      <c r="C1472" s="118" t="s">
        <v>1886</v>
      </c>
      <c r="D1472" s="118" t="s">
        <v>582</v>
      </c>
    </row>
    <row r="1473" spans="1:4" x14ac:dyDescent="0.15">
      <c r="A1473" s="118" t="s">
        <v>176</v>
      </c>
      <c r="B1473" s="118" t="s">
        <v>177</v>
      </c>
      <c r="C1473" s="118" t="s">
        <v>1886</v>
      </c>
      <c r="D1473" s="118" t="s">
        <v>582</v>
      </c>
    </row>
    <row r="1474" spans="1:4" x14ac:dyDescent="0.15">
      <c r="A1474" s="118" t="s">
        <v>178</v>
      </c>
      <c r="B1474" s="118" t="s">
        <v>179</v>
      </c>
      <c r="C1474" s="118" t="s">
        <v>1886</v>
      </c>
      <c r="D1474" s="118" t="s">
        <v>582</v>
      </c>
    </row>
    <row r="1475" spans="1:4" x14ac:dyDescent="0.15">
      <c r="A1475" s="118" t="s">
        <v>400</v>
      </c>
      <c r="B1475" s="118" t="s">
        <v>170</v>
      </c>
      <c r="C1475" s="118" t="s">
        <v>1886</v>
      </c>
      <c r="D1475" s="118" t="s">
        <v>582</v>
      </c>
    </row>
    <row r="1476" spans="1:4" x14ac:dyDescent="0.15">
      <c r="A1476" s="118" t="s">
        <v>180</v>
      </c>
      <c r="B1476" s="118" t="s">
        <v>181</v>
      </c>
      <c r="C1476" s="118" t="s">
        <v>1886</v>
      </c>
      <c r="D1476" s="118" t="s">
        <v>582</v>
      </c>
    </row>
    <row r="1477" spans="1:4" x14ac:dyDescent="0.15">
      <c r="A1477" s="118" t="s">
        <v>182</v>
      </c>
      <c r="B1477" s="118" t="s">
        <v>183</v>
      </c>
      <c r="C1477" s="118" t="s">
        <v>1886</v>
      </c>
      <c r="D1477" s="118" t="s">
        <v>582</v>
      </c>
    </row>
    <row r="1478" spans="1:4" x14ac:dyDescent="0.15">
      <c r="A1478" s="118" t="s">
        <v>184</v>
      </c>
      <c r="B1478" s="118" t="s">
        <v>185</v>
      </c>
      <c r="C1478" s="118" t="s">
        <v>1886</v>
      </c>
      <c r="D1478" s="118" t="s">
        <v>582</v>
      </c>
    </row>
    <row r="1479" spans="1:4" x14ac:dyDescent="0.15">
      <c r="A1479" s="118" t="s">
        <v>186</v>
      </c>
      <c r="B1479" s="118" t="s">
        <v>187</v>
      </c>
      <c r="C1479" s="118" t="s">
        <v>1886</v>
      </c>
      <c r="D1479" s="118" t="s">
        <v>582</v>
      </c>
    </row>
    <row r="1480" spans="1:4" x14ac:dyDescent="0.15">
      <c r="A1480" s="118" t="s">
        <v>188</v>
      </c>
      <c r="B1480" s="118" t="s">
        <v>189</v>
      </c>
      <c r="C1480" s="118" t="s">
        <v>1886</v>
      </c>
      <c r="D1480" s="118" t="s">
        <v>582</v>
      </c>
    </row>
    <row r="1481" spans="1:4" x14ac:dyDescent="0.15">
      <c r="A1481" s="118" t="s">
        <v>1068</v>
      </c>
      <c r="B1481" s="118" t="s">
        <v>127</v>
      </c>
      <c r="C1481" s="118" t="s">
        <v>1070</v>
      </c>
      <c r="D1481" s="118" t="s">
        <v>585</v>
      </c>
    </row>
    <row r="1482" spans="1:4" x14ac:dyDescent="0.15">
      <c r="A1482" s="118" t="s">
        <v>1066</v>
      </c>
      <c r="B1482" s="118" t="s">
        <v>128</v>
      </c>
      <c r="C1482" s="118" t="s">
        <v>1070</v>
      </c>
      <c r="D1482" s="118" t="s">
        <v>585</v>
      </c>
    </row>
    <row r="1483" spans="1:4" x14ac:dyDescent="0.15">
      <c r="A1483" s="118" t="s">
        <v>1064</v>
      </c>
      <c r="B1483" s="118" t="s">
        <v>129</v>
      </c>
      <c r="C1483" s="118" t="s">
        <v>1070</v>
      </c>
      <c r="D1483" s="118" t="s">
        <v>585</v>
      </c>
    </row>
    <row r="1484" spans="1:4" x14ac:dyDescent="0.15">
      <c r="A1484" s="118" t="s">
        <v>1063</v>
      </c>
      <c r="B1484" s="118" t="s">
        <v>130</v>
      </c>
      <c r="C1484" s="118" t="s">
        <v>1070</v>
      </c>
      <c r="D1484" s="118" t="s">
        <v>585</v>
      </c>
    </row>
    <row r="1485" spans="1:4" x14ac:dyDescent="0.15">
      <c r="A1485" s="118" t="s">
        <v>1707</v>
      </c>
      <c r="B1485" s="118" t="s">
        <v>1708</v>
      </c>
      <c r="C1485" s="118" t="s">
        <v>1070</v>
      </c>
      <c r="D1485" s="118" t="s">
        <v>585</v>
      </c>
    </row>
    <row r="1486" spans="1:4" x14ac:dyDescent="0.15">
      <c r="A1486" s="118" t="s">
        <v>1721</v>
      </c>
      <c r="B1486" s="118" t="s">
        <v>1722</v>
      </c>
      <c r="C1486" s="118" t="s">
        <v>1070</v>
      </c>
      <c r="D1486" s="118" t="s">
        <v>585</v>
      </c>
    </row>
    <row r="1487" spans="1:4" x14ac:dyDescent="0.15">
      <c r="A1487" s="118" t="s">
        <v>1065</v>
      </c>
      <c r="B1487" s="118" t="s">
        <v>131</v>
      </c>
      <c r="C1487" s="118" t="s">
        <v>1070</v>
      </c>
      <c r="D1487" s="118" t="s">
        <v>585</v>
      </c>
    </row>
    <row r="1488" spans="1:4" x14ac:dyDescent="0.15">
      <c r="A1488" s="118" t="s">
        <v>1062</v>
      </c>
      <c r="B1488" s="118" t="s">
        <v>132</v>
      </c>
      <c r="C1488" s="118" t="s">
        <v>1070</v>
      </c>
      <c r="D1488" s="118" t="s">
        <v>585</v>
      </c>
    </row>
    <row r="1489" spans="1:4" x14ac:dyDescent="0.15">
      <c r="A1489" s="118" t="s">
        <v>1717</v>
      </c>
      <c r="B1489" s="118" t="s">
        <v>1718</v>
      </c>
      <c r="C1489" s="118" t="s">
        <v>1070</v>
      </c>
      <c r="D1489" s="118" t="s">
        <v>585</v>
      </c>
    </row>
    <row r="1490" spans="1:4" x14ac:dyDescent="0.15">
      <c r="A1490" s="118" t="s">
        <v>1719</v>
      </c>
      <c r="B1490" s="118" t="s">
        <v>1720</v>
      </c>
      <c r="C1490" s="118" t="s">
        <v>1070</v>
      </c>
      <c r="D1490" s="118" t="s">
        <v>585</v>
      </c>
    </row>
    <row r="1491" spans="1:4" x14ac:dyDescent="0.15">
      <c r="A1491" s="118" t="s">
        <v>1732</v>
      </c>
      <c r="B1491" s="118" t="s">
        <v>1733</v>
      </c>
      <c r="C1491" s="118" t="s">
        <v>1070</v>
      </c>
      <c r="D1491" s="118" t="s">
        <v>585</v>
      </c>
    </row>
    <row r="1492" spans="1:4" x14ac:dyDescent="0.15">
      <c r="A1492" s="118" t="s">
        <v>1061</v>
      </c>
      <c r="B1492" s="118" t="s">
        <v>126</v>
      </c>
      <c r="C1492" s="118" t="s">
        <v>1070</v>
      </c>
      <c r="D1492" s="118" t="s">
        <v>585</v>
      </c>
    </row>
    <row r="1493" spans="1:4" x14ac:dyDescent="0.15">
      <c r="A1493" s="118" t="s">
        <v>1060</v>
      </c>
      <c r="B1493" s="118" t="s">
        <v>133</v>
      </c>
      <c r="C1493" s="118" t="s">
        <v>1070</v>
      </c>
      <c r="D1493" s="118" t="s">
        <v>585</v>
      </c>
    </row>
    <row r="1494" spans="1:4" x14ac:dyDescent="0.15">
      <c r="A1494" s="118" t="s">
        <v>1059</v>
      </c>
      <c r="B1494" s="118" t="s">
        <v>134</v>
      </c>
      <c r="C1494" s="118" t="s">
        <v>1070</v>
      </c>
      <c r="D1494" s="118" t="s">
        <v>585</v>
      </c>
    </row>
    <row r="1495" spans="1:4" x14ac:dyDescent="0.15">
      <c r="A1495" s="118" t="s">
        <v>1713</v>
      </c>
      <c r="B1495" s="118" t="s">
        <v>1714</v>
      </c>
      <c r="C1495" s="118" t="s">
        <v>1070</v>
      </c>
      <c r="D1495" s="118" t="s">
        <v>585</v>
      </c>
    </row>
    <row r="1496" spans="1:4" x14ac:dyDescent="0.15">
      <c r="A1496" s="118" t="s">
        <v>1736</v>
      </c>
      <c r="B1496" s="118" t="s">
        <v>1737</v>
      </c>
      <c r="C1496" s="118" t="s">
        <v>1070</v>
      </c>
      <c r="D1496" s="118" t="s">
        <v>585</v>
      </c>
    </row>
    <row r="1497" spans="1:4" x14ac:dyDescent="0.15">
      <c r="A1497" s="118" t="s">
        <v>1734</v>
      </c>
      <c r="B1497" s="118" t="s">
        <v>1735</v>
      </c>
      <c r="C1497" s="118" t="s">
        <v>1070</v>
      </c>
      <c r="D1497" s="118" t="s">
        <v>585</v>
      </c>
    </row>
    <row r="1498" spans="1:4" x14ac:dyDescent="0.15">
      <c r="A1498" s="118" t="s">
        <v>1731</v>
      </c>
      <c r="B1498" s="118" t="s">
        <v>1745</v>
      </c>
      <c r="C1498" s="118" t="s">
        <v>1070</v>
      </c>
      <c r="D1498" s="118" t="s">
        <v>585</v>
      </c>
    </row>
    <row r="1499" spans="1:4" x14ac:dyDescent="0.15">
      <c r="A1499" s="118" t="s">
        <v>1689</v>
      </c>
      <c r="B1499" s="118" t="s">
        <v>1690</v>
      </c>
      <c r="C1499" s="118" t="s">
        <v>1070</v>
      </c>
      <c r="D1499" s="118" t="s">
        <v>585</v>
      </c>
    </row>
    <row r="1500" spans="1:4" x14ac:dyDescent="0.15">
      <c r="A1500" s="118" t="s">
        <v>1711</v>
      </c>
      <c r="B1500" s="118" t="s">
        <v>1712</v>
      </c>
      <c r="C1500" s="118" t="s">
        <v>1070</v>
      </c>
      <c r="D1500" s="118" t="s">
        <v>585</v>
      </c>
    </row>
    <row r="1501" spans="1:4" x14ac:dyDescent="0.15">
      <c r="A1501" s="118" t="s">
        <v>1069</v>
      </c>
      <c r="B1501" s="118" t="s">
        <v>169</v>
      </c>
      <c r="C1501" s="118" t="s">
        <v>1070</v>
      </c>
      <c r="D1501" s="118" t="s">
        <v>585</v>
      </c>
    </row>
    <row r="1502" spans="1:4" x14ac:dyDescent="0.15">
      <c r="A1502" s="118" t="s">
        <v>1738</v>
      </c>
      <c r="B1502" s="118" t="s">
        <v>1739</v>
      </c>
      <c r="C1502" s="118" t="s">
        <v>1070</v>
      </c>
      <c r="D1502" s="118" t="s">
        <v>585</v>
      </c>
    </row>
    <row r="1503" spans="1:4" x14ac:dyDescent="0.15">
      <c r="A1503" s="118" t="s">
        <v>1754</v>
      </c>
      <c r="B1503" s="118" t="s">
        <v>1755</v>
      </c>
      <c r="C1503" s="118" t="s">
        <v>354</v>
      </c>
      <c r="D1503" s="118" t="s">
        <v>1559</v>
      </c>
    </row>
    <row r="1504" spans="1:4" x14ac:dyDescent="0.15">
      <c r="A1504" s="118" t="s">
        <v>1784</v>
      </c>
      <c r="B1504" s="118" t="s">
        <v>1785</v>
      </c>
      <c r="C1504" s="118" t="s">
        <v>354</v>
      </c>
      <c r="D1504" s="118" t="s">
        <v>1559</v>
      </c>
    </row>
    <row r="1505" spans="1:4" x14ac:dyDescent="0.15">
      <c r="A1505" s="118" t="s">
        <v>1786</v>
      </c>
      <c r="B1505" s="118" t="s">
        <v>1787</v>
      </c>
      <c r="C1505" s="118" t="s">
        <v>354</v>
      </c>
      <c r="D1505" s="118" t="s">
        <v>1559</v>
      </c>
    </row>
    <row r="1506" spans="1:4" x14ac:dyDescent="0.15">
      <c r="A1506" s="118" t="s">
        <v>1760</v>
      </c>
      <c r="B1506" s="118" t="s">
        <v>1761</v>
      </c>
      <c r="C1506" s="118" t="s">
        <v>354</v>
      </c>
      <c r="D1506" s="118" t="s">
        <v>1559</v>
      </c>
    </row>
    <row r="1507" spans="1:4" x14ac:dyDescent="0.15">
      <c r="A1507" s="118" t="s">
        <v>2154</v>
      </c>
      <c r="B1507" s="118" t="s">
        <v>2155</v>
      </c>
      <c r="C1507" s="118" t="s">
        <v>354</v>
      </c>
      <c r="D1507" s="118" t="s">
        <v>1559</v>
      </c>
    </row>
    <row r="1508" spans="1:4" x14ac:dyDescent="0.15">
      <c r="A1508" s="118" t="s">
        <v>2156</v>
      </c>
      <c r="B1508" s="118" t="s">
        <v>2157</v>
      </c>
      <c r="C1508" s="118" t="s">
        <v>354</v>
      </c>
      <c r="D1508" s="118" t="s">
        <v>1559</v>
      </c>
    </row>
    <row r="1509" spans="1:4" x14ac:dyDescent="0.15">
      <c r="A1509" s="118" t="s">
        <v>2158</v>
      </c>
      <c r="B1509" s="118" t="s">
        <v>2159</v>
      </c>
      <c r="C1509" s="118" t="s">
        <v>354</v>
      </c>
      <c r="D1509" s="118" t="s">
        <v>1559</v>
      </c>
    </row>
    <row r="1510" spans="1:4" x14ac:dyDescent="0.15">
      <c r="A1510" s="118" t="s">
        <v>1776</v>
      </c>
      <c r="B1510" s="118" t="s">
        <v>1777</v>
      </c>
      <c r="C1510" s="118" t="s">
        <v>354</v>
      </c>
      <c r="D1510" s="118" t="s">
        <v>1559</v>
      </c>
    </row>
    <row r="1511" spans="1:4" x14ac:dyDescent="0.15">
      <c r="A1511" s="118"/>
      <c r="B1511" s="118"/>
      <c r="C1511" s="118"/>
      <c r="D1511" s="118" t="s">
        <v>582</v>
      </c>
    </row>
    <row r="1512" spans="1:4" x14ac:dyDescent="0.15">
      <c r="A1512" s="118" t="s">
        <v>1782</v>
      </c>
      <c r="B1512" s="118" t="s">
        <v>1783</v>
      </c>
      <c r="C1512" s="118" t="s">
        <v>354</v>
      </c>
      <c r="D1512" s="118" t="s">
        <v>1559</v>
      </c>
    </row>
    <row r="1513" spans="1:4" x14ac:dyDescent="0.15">
      <c r="A1513" s="118"/>
      <c r="B1513" s="118"/>
      <c r="C1513" s="118"/>
      <c r="D1513" s="118" t="s">
        <v>582</v>
      </c>
    </row>
    <row r="1514" spans="1:4" x14ac:dyDescent="0.15">
      <c r="A1514" s="118" t="s">
        <v>1750</v>
      </c>
      <c r="B1514" s="118" t="s">
        <v>1751</v>
      </c>
      <c r="C1514" s="118" t="s">
        <v>354</v>
      </c>
      <c r="D1514" s="118" t="s">
        <v>1559</v>
      </c>
    </row>
    <row r="1515" spans="1:4" x14ac:dyDescent="0.15">
      <c r="A1515" s="118"/>
      <c r="B1515" s="118"/>
      <c r="C1515" s="118"/>
      <c r="D1515" s="118" t="s">
        <v>582</v>
      </c>
    </row>
    <row r="1516" spans="1:4" x14ac:dyDescent="0.15">
      <c r="A1516" s="118" t="s">
        <v>1758</v>
      </c>
      <c r="B1516" s="118" t="s">
        <v>1759</v>
      </c>
      <c r="C1516" s="118" t="s">
        <v>354</v>
      </c>
      <c r="D1516" s="118" t="s">
        <v>1559</v>
      </c>
    </row>
    <row r="1517" spans="1:4" x14ac:dyDescent="0.15">
      <c r="A1517" s="118"/>
      <c r="B1517" s="118"/>
      <c r="C1517" s="118"/>
      <c r="D1517" s="118" t="s">
        <v>582</v>
      </c>
    </row>
    <row r="1518" spans="1:4" x14ac:dyDescent="0.15">
      <c r="A1518" s="118" t="s">
        <v>1756</v>
      </c>
      <c r="B1518" s="118" t="s">
        <v>1757</v>
      </c>
      <c r="C1518" s="118" t="s">
        <v>354</v>
      </c>
      <c r="D1518" s="118" t="s">
        <v>1559</v>
      </c>
    </row>
    <row r="1519" spans="1:4" x14ac:dyDescent="0.15">
      <c r="A1519" s="118"/>
      <c r="B1519" s="118"/>
      <c r="C1519" s="118"/>
      <c r="D1519" s="118" t="s">
        <v>582</v>
      </c>
    </row>
    <row r="1520" spans="1:4" x14ac:dyDescent="0.15">
      <c r="A1520" s="118" t="s">
        <v>1778</v>
      </c>
      <c r="B1520" s="118" t="s">
        <v>1779</v>
      </c>
      <c r="C1520" s="118" t="s">
        <v>354</v>
      </c>
      <c r="D1520" s="118" t="s">
        <v>1559</v>
      </c>
    </row>
    <row r="1521" spans="1:4" x14ac:dyDescent="0.15">
      <c r="A1521" s="118"/>
      <c r="B1521" s="118"/>
      <c r="C1521" s="118"/>
      <c r="D1521" s="118" t="s">
        <v>582</v>
      </c>
    </row>
    <row r="1522" spans="1:4" x14ac:dyDescent="0.15">
      <c r="A1522" s="118" t="s">
        <v>1768</v>
      </c>
      <c r="B1522" s="118" t="s">
        <v>1769</v>
      </c>
      <c r="C1522" s="118" t="s">
        <v>354</v>
      </c>
      <c r="D1522" s="118" t="s">
        <v>1559</v>
      </c>
    </row>
    <row r="1523" spans="1:4" x14ac:dyDescent="0.15">
      <c r="A1523" s="118" t="s">
        <v>331</v>
      </c>
      <c r="B1523" s="118" t="s">
        <v>332</v>
      </c>
      <c r="C1523" s="118" t="s">
        <v>354</v>
      </c>
      <c r="D1523" s="118" t="s">
        <v>577</v>
      </c>
    </row>
    <row r="1524" spans="1:4" x14ac:dyDescent="0.15">
      <c r="A1524" s="118"/>
      <c r="B1524" s="118"/>
      <c r="C1524" s="118"/>
      <c r="D1524" s="118" t="s">
        <v>1559</v>
      </c>
    </row>
    <row r="1525" spans="1:4" x14ac:dyDescent="0.15">
      <c r="A1525" s="118" t="s">
        <v>333</v>
      </c>
      <c r="B1525" s="118" t="s">
        <v>334</v>
      </c>
      <c r="C1525" s="118" t="s">
        <v>354</v>
      </c>
      <c r="D1525" s="118" t="s">
        <v>577</v>
      </c>
    </row>
    <row r="1526" spans="1:4" x14ac:dyDescent="0.15">
      <c r="A1526" s="118"/>
      <c r="B1526" s="118"/>
      <c r="C1526" s="118"/>
      <c r="D1526" s="118" t="s">
        <v>1559</v>
      </c>
    </row>
    <row r="1527" spans="1:4" x14ac:dyDescent="0.15">
      <c r="A1527" s="118" t="s">
        <v>335</v>
      </c>
      <c r="B1527" s="118" t="s">
        <v>336</v>
      </c>
      <c r="C1527" s="118" t="s">
        <v>354</v>
      </c>
      <c r="D1527" s="118" t="s">
        <v>577</v>
      </c>
    </row>
    <row r="1528" spans="1:4" x14ac:dyDescent="0.15">
      <c r="A1528" s="118"/>
      <c r="B1528" s="118"/>
      <c r="C1528" s="118"/>
      <c r="D1528" s="118" t="s">
        <v>1559</v>
      </c>
    </row>
    <row r="1529" spans="1:4" x14ac:dyDescent="0.15">
      <c r="A1529" s="118" t="s">
        <v>327</v>
      </c>
      <c r="B1529" s="118" t="s">
        <v>328</v>
      </c>
      <c r="C1529" s="118" t="s">
        <v>354</v>
      </c>
      <c r="D1529" s="118" t="s">
        <v>577</v>
      </c>
    </row>
    <row r="1530" spans="1:4" x14ac:dyDescent="0.15">
      <c r="A1530" s="118"/>
      <c r="B1530" s="118"/>
      <c r="C1530" s="118"/>
      <c r="D1530" s="118" t="s">
        <v>1559</v>
      </c>
    </row>
    <row r="1531" spans="1:4" x14ac:dyDescent="0.15">
      <c r="A1531" s="118" t="s">
        <v>337</v>
      </c>
      <c r="B1531" s="118" t="s">
        <v>338</v>
      </c>
      <c r="C1531" s="118" t="s">
        <v>354</v>
      </c>
      <c r="D1531" s="118" t="s">
        <v>577</v>
      </c>
    </row>
    <row r="1532" spans="1:4" x14ac:dyDescent="0.15">
      <c r="A1532" s="118"/>
      <c r="B1532" s="118"/>
      <c r="C1532" s="118"/>
      <c r="D1532" s="118" t="s">
        <v>1559</v>
      </c>
    </row>
    <row r="1533" spans="1:4" x14ac:dyDescent="0.15">
      <c r="A1533" s="118" t="s">
        <v>339</v>
      </c>
      <c r="B1533" s="118" t="s">
        <v>340</v>
      </c>
      <c r="C1533" s="118" t="s">
        <v>354</v>
      </c>
      <c r="D1533" s="118" t="s">
        <v>577</v>
      </c>
    </row>
    <row r="1534" spans="1:4" x14ac:dyDescent="0.15">
      <c r="A1534" s="118"/>
      <c r="B1534" s="118"/>
      <c r="C1534" s="118"/>
      <c r="D1534" s="118" t="s">
        <v>1559</v>
      </c>
    </row>
    <row r="1535" spans="1:4" x14ac:dyDescent="0.15">
      <c r="A1535" s="118" t="s">
        <v>341</v>
      </c>
      <c r="B1535" s="118" t="s">
        <v>342</v>
      </c>
      <c r="C1535" s="118" t="s">
        <v>354</v>
      </c>
      <c r="D1535" s="118" t="s">
        <v>577</v>
      </c>
    </row>
    <row r="1536" spans="1:4" x14ac:dyDescent="0.15">
      <c r="A1536" s="118"/>
      <c r="B1536" s="118"/>
      <c r="C1536" s="118"/>
      <c r="D1536" s="118" t="s">
        <v>1559</v>
      </c>
    </row>
    <row r="1537" spans="1:4" x14ac:dyDescent="0.15">
      <c r="A1537" s="118" t="s">
        <v>343</v>
      </c>
      <c r="B1537" s="118" t="s">
        <v>344</v>
      </c>
      <c r="C1537" s="118" t="s">
        <v>354</v>
      </c>
      <c r="D1537" s="118" t="s">
        <v>577</v>
      </c>
    </row>
    <row r="1538" spans="1:4" x14ac:dyDescent="0.15">
      <c r="A1538" s="118"/>
      <c r="B1538" s="118"/>
      <c r="C1538" s="118"/>
      <c r="D1538" s="118" t="s">
        <v>1559</v>
      </c>
    </row>
    <row r="1539" spans="1:4" x14ac:dyDescent="0.15">
      <c r="A1539" s="118" t="s">
        <v>345</v>
      </c>
      <c r="B1539" s="118" t="s">
        <v>346</v>
      </c>
      <c r="C1539" s="118" t="s">
        <v>354</v>
      </c>
      <c r="D1539" s="118" t="s">
        <v>577</v>
      </c>
    </row>
    <row r="1540" spans="1:4" x14ac:dyDescent="0.15">
      <c r="A1540" s="118"/>
      <c r="B1540" s="118"/>
      <c r="C1540" s="118"/>
      <c r="D1540" s="118" t="s">
        <v>1559</v>
      </c>
    </row>
    <row r="1541" spans="1:4" x14ac:dyDescent="0.15">
      <c r="A1541" s="118" t="s">
        <v>329</v>
      </c>
      <c r="B1541" s="118" t="s">
        <v>330</v>
      </c>
      <c r="C1541" s="118" t="s">
        <v>354</v>
      </c>
      <c r="D1541" s="118" t="s">
        <v>577</v>
      </c>
    </row>
    <row r="1542" spans="1:4" x14ac:dyDescent="0.15">
      <c r="A1542" s="118"/>
      <c r="B1542" s="118"/>
      <c r="C1542" s="118"/>
      <c r="D1542" s="118" t="s">
        <v>1559</v>
      </c>
    </row>
    <row r="1543" spans="1:4" x14ac:dyDescent="0.15">
      <c r="A1543" s="118" t="s">
        <v>347</v>
      </c>
      <c r="B1543" s="118" t="s">
        <v>348</v>
      </c>
      <c r="C1543" s="118" t="s">
        <v>354</v>
      </c>
      <c r="D1543" s="118" t="s">
        <v>577</v>
      </c>
    </row>
    <row r="1544" spans="1:4" x14ac:dyDescent="0.15">
      <c r="A1544" s="118"/>
      <c r="B1544" s="118"/>
      <c r="C1544" s="118"/>
      <c r="D1544" s="118" t="s">
        <v>1559</v>
      </c>
    </row>
    <row r="1545" spans="1:4" x14ac:dyDescent="0.15">
      <c r="A1545" s="118" t="s">
        <v>349</v>
      </c>
      <c r="B1545" s="118" t="s">
        <v>350</v>
      </c>
      <c r="C1545" s="118" t="s">
        <v>354</v>
      </c>
      <c r="D1545" s="118" t="s">
        <v>577</v>
      </c>
    </row>
    <row r="1546" spans="1:4" x14ac:dyDescent="0.15">
      <c r="A1546" s="118"/>
      <c r="B1546" s="118"/>
      <c r="C1546" s="118"/>
      <c r="D1546" s="118" t="s">
        <v>1559</v>
      </c>
    </row>
    <row r="1547" spans="1:4" x14ac:dyDescent="0.15">
      <c r="A1547" s="118" t="s">
        <v>2144</v>
      </c>
      <c r="B1547" s="118" t="s">
        <v>1212</v>
      </c>
      <c r="C1547" s="118" t="s">
        <v>1445</v>
      </c>
      <c r="D1547" s="118" t="s">
        <v>1561</v>
      </c>
    </row>
    <row r="1548" spans="1:4" x14ac:dyDescent="0.15">
      <c r="A1548" s="118" t="s">
        <v>1443</v>
      </c>
      <c r="B1548" s="118" t="s">
        <v>724</v>
      </c>
      <c r="C1548" s="118" t="s">
        <v>1880</v>
      </c>
      <c r="D1548" s="118" t="s">
        <v>1561</v>
      </c>
    </row>
    <row r="1549" spans="1:4" x14ac:dyDescent="0.15">
      <c r="A1549" s="118" t="s">
        <v>2120</v>
      </c>
      <c r="B1549" s="118" t="s">
        <v>2121</v>
      </c>
      <c r="C1549" s="118" t="s">
        <v>1880</v>
      </c>
      <c r="D1549" s="118" t="s">
        <v>1561</v>
      </c>
    </row>
    <row r="1550" spans="1:4" x14ac:dyDescent="0.15">
      <c r="A1550" s="118" t="s">
        <v>2118</v>
      </c>
      <c r="B1550" s="118" t="s">
        <v>2119</v>
      </c>
      <c r="C1550" s="118" t="s">
        <v>1880</v>
      </c>
      <c r="D1550" s="118" t="s">
        <v>1561</v>
      </c>
    </row>
    <row r="1551" spans="1:4" x14ac:dyDescent="0.15">
      <c r="A1551" s="118" t="s">
        <v>2113</v>
      </c>
      <c r="B1551" s="118" t="s">
        <v>2114</v>
      </c>
      <c r="C1551" s="118" t="s">
        <v>1880</v>
      </c>
      <c r="D1551" s="118" t="s">
        <v>1561</v>
      </c>
    </row>
    <row r="1552" spans="1:4" x14ac:dyDescent="0.15">
      <c r="A1552" s="118" t="s">
        <v>167</v>
      </c>
      <c r="B1552" s="118" t="s">
        <v>168</v>
      </c>
      <c r="C1552" s="118" t="s">
        <v>1880</v>
      </c>
      <c r="D1552" s="118" t="s">
        <v>1559</v>
      </c>
    </row>
    <row r="1553" spans="1:4" x14ac:dyDescent="0.15">
      <c r="A1553" s="118"/>
      <c r="B1553" s="118"/>
      <c r="C1553" s="118"/>
      <c r="D1553" s="118" t="s">
        <v>1561</v>
      </c>
    </row>
    <row r="1554" spans="1:4" x14ac:dyDescent="0.15">
      <c r="A1554" s="118" t="s">
        <v>2101</v>
      </c>
      <c r="B1554" s="118" t="s">
        <v>2102</v>
      </c>
      <c r="C1554" s="118" t="s">
        <v>1880</v>
      </c>
      <c r="D1554" s="118" t="s">
        <v>1561</v>
      </c>
    </row>
    <row r="1555" spans="1:4" x14ac:dyDescent="0.15">
      <c r="A1555" s="118" t="s">
        <v>1928</v>
      </c>
      <c r="B1555" s="118" t="s">
        <v>831</v>
      </c>
      <c r="C1555" s="118" t="s">
        <v>1880</v>
      </c>
      <c r="D1555" s="118" t="s">
        <v>1559</v>
      </c>
    </row>
    <row r="1556" spans="1:4" x14ac:dyDescent="0.15">
      <c r="A1556" s="118"/>
      <c r="B1556" s="118"/>
      <c r="C1556" s="118"/>
      <c r="D1556" s="118" t="s">
        <v>1562</v>
      </c>
    </row>
    <row r="1557" spans="1:4" x14ac:dyDescent="0.15">
      <c r="A1557" s="118"/>
      <c r="B1557" s="118"/>
      <c r="C1557" s="118"/>
      <c r="D1557" s="118" t="s">
        <v>1561</v>
      </c>
    </row>
    <row r="1558" spans="1:4" x14ac:dyDescent="0.15">
      <c r="A1558" s="118" t="s">
        <v>1928</v>
      </c>
      <c r="B1558" s="118" t="s">
        <v>656</v>
      </c>
      <c r="C1558" s="118" t="s">
        <v>1880</v>
      </c>
      <c r="D1558" s="118" t="s">
        <v>1559</v>
      </c>
    </row>
    <row r="1559" spans="1:4" x14ac:dyDescent="0.15">
      <c r="A1559" s="118"/>
      <c r="B1559" s="118"/>
      <c r="C1559" s="118"/>
      <c r="D1559" s="118" t="s">
        <v>1562</v>
      </c>
    </row>
    <row r="1560" spans="1:4" x14ac:dyDescent="0.15">
      <c r="A1560" s="118"/>
      <c r="B1560" s="118"/>
      <c r="C1560" s="118"/>
      <c r="D1560" s="118" t="s">
        <v>1561</v>
      </c>
    </row>
    <row r="1561" spans="1:4" x14ac:dyDescent="0.15">
      <c r="A1561" s="118" t="s">
        <v>1929</v>
      </c>
      <c r="B1561" s="118" t="s">
        <v>660</v>
      </c>
      <c r="C1561" s="118" t="s">
        <v>1880</v>
      </c>
      <c r="D1561" s="118" t="s">
        <v>1561</v>
      </c>
    </row>
    <row r="1562" spans="1:4" x14ac:dyDescent="0.15">
      <c r="A1562" s="118" t="s">
        <v>1104</v>
      </c>
      <c r="B1562" s="118" t="s">
        <v>659</v>
      </c>
      <c r="C1562" s="118" t="s">
        <v>1880</v>
      </c>
      <c r="D1562" s="118" t="s">
        <v>1559</v>
      </c>
    </row>
    <row r="1563" spans="1:4" x14ac:dyDescent="0.15">
      <c r="A1563" s="118"/>
      <c r="B1563" s="118"/>
      <c r="C1563" s="118"/>
      <c r="D1563" s="118" t="s">
        <v>1562</v>
      </c>
    </row>
    <row r="1564" spans="1:4" x14ac:dyDescent="0.15">
      <c r="A1564" s="118"/>
      <c r="B1564" s="118"/>
      <c r="C1564" s="118"/>
      <c r="D1564" s="118" t="s">
        <v>1561</v>
      </c>
    </row>
    <row r="1565" spans="1:4" x14ac:dyDescent="0.15">
      <c r="A1565" s="118" t="s">
        <v>1105</v>
      </c>
      <c r="B1565" s="118" t="s">
        <v>504</v>
      </c>
      <c r="C1565" s="118" t="s">
        <v>1880</v>
      </c>
      <c r="D1565" s="118" t="s">
        <v>1559</v>
      </c>
    </row>
    <row r="1566" spans="1:4" x14ac:dyDescent="0.15">
      <c r="A1566" s="118"/>
      <c r="B1566" s="118"/>
      <c r="C1566" s="118"/>
      <c r="D1566" s="118" t="s">
        <v>542</v>
      </c>
    </row>
    <row r="1567" spans="1:4" x14ac:dyDescent="0.15">
      <c r="A1567" s="118"/>
      <c r="B1567" s="118"/>
      <c r="C1567" s="118"/>
      <c r="D1567" s="118" t="s">
        <v>1561</v>
      </c>
    </row>
    <row r="1568" spans="1:4" x14ac:dyDescent="0.15">
      <c r="A1568" s="118" t="s">
        <v>1106</v>
      </c>
      <c r="B1568" s="118" t="s">
        <v>510</v>
      </c>
      <c r="C1568" s="118" t="s">
        <v>1880</v>
      </c>
      <c r="D1568" s="118" t="s">
        <v>1559</v>
      </c>
    </row>
    <row r="1569" spans="1:4" x14ac:dyDescent="0.15">
      <c r="A1569" s="118"/>
      <c r="B1569" s="118"/>
      <c r="C1569" s="118"/>
      <c r="D1569" s="118" t="s">
        <v>1561</v>
      </c>
    </row>
    <row r="1570" spans="1:4" x14ac:dyDescent="0.15">
      <c r="A1570" s="118" t="s">
        <v>1107</v>
      </c>
      <c r="B1570" s="118" t="s">
        <v>508</v>
      </c>
      <c r="C1570" s="118" t="s">
        <v>1880</v>
      </c>
      <c r="D1570" s="118" t="s">
        <v>1559</v>
      </c>
    </row>
    <row r="1571" spans="1:4" x14ac:dyDescent="0.15">
      <c r="A1571" s="118"/>
      <c r="B1571" s="118"/>
      <c r="C1571" s="118"/>
      <c r="D1571" s="118" t="s">
        <v>542</v>
      </c>
    </row>
    <row r="1572" spans="1:4" x14ac:dyDescent="0.15">
      <c r="A1572" s="118"/>
      <c r="B1572" s="118"/>
      <c r="C1572" s="118"/>
      <c r="D1572" s="118" t="s">
        <v>1561</v>
      </c>
    </row>
    <row r="1573" spans="1:4" x14ac:dyDescent="0.15">
      <c r="A1573" s="118" t="s">
        <v>1108</v>
      </c>
      <c r="B1573" s="118" t="s">
        <v>503</v>
      </c>
      <c r="C1573" s="118" t="s">
        <v>1880</v>
      </c>
      <c r="D1573" s="118" t="s">
        <v>1559</v>
      </c>
    </row>
    <row r="1574" spans="1:4" x14ac:dyDescent="0.15">
      <c r="A1574" s="118"/>
      <c r="B1574" s="118"/>
      <c r="C1574" s="118"/>
      <c r="D1574" s="118" t="s">
        <v>1561</v>
      </c>
    </row>
    <row r="1575" spans="1:4" x14ac:dyDescent="0.15">
      <c r="A1575" s="118" t="s">
        <v>1109</v>
      </c>
      <c r="B1575" s="118" t="s">
        <v>502</v>
      </c>
      <c r="C1575" s="118" t="s">
        <v>1880</v>
      </c>
      <c r="D1575" s="118" t="s">
        <v>1559</v>
      </c>
    </row>
    <row r="1576" spans="1:4" x14ac:dyDescent="0.15">
      <c r="A1576" s="118"/>
      <c r="B1576" s="118"/>
      <c r="C1576" s="118"/>
      <c r="D1576" s="118" t="s">
        <v>1561</v>
      </c>
    </row>
    <row r="1577" spans="1:4" x14ac:dyDescent="0.15">
      <c r="A1577" s="118" t="s">
        <v>1110</v>
      </c>
      <c r="B1577" s="118" t="s">
        <v>501</v>
      </c>
      <c r="C1577" s="118" t="s">
        <v>1880</v>
      </c>
      <c r="D1577" s="118" t="s">
        <v>1559</v>
      </c>
    </row>
    <row r="1578" spans="1:4" x14ac:dyDescent="0.15">
      <c r="A1578" s="118"/>
      <c r="B1578" s="118"/>
      <c r="C1578" s="118"/>
      <c r="D1578" s="118" t="s">
        <v>1561</v>
      </c>
    </row>
    <row r="1579" spans="1:4" x14ac:dyDescent="0.15">
      <c r="A1579" s="118" t="s">
        <v>1111</v>
      </c>
      <c r="B1579" s="118" t="s">
        <v>500</v>
      </c>
      <c r="C1579" s="118" t="s">
        <v>1880</v>
      </c>
      <c r="D1579" s="118" t="s">
        <v>1559</v>
      </c>
    </row>
    <row r="1580" spans="1:4" x14ac:dyDescent="0.15">
      <c r="A1580" s="118"/>
      <c r="B1580" s="118"/>
      <c r="C1580" s="118"/>
      <c r="D1580" s="118" t="s">
        <v>1561</v>
      </c>
    </row>
    <row r="1581" spans="1:4" x14ac:dyDescent="0.15">
      <c r="A1581" s="118" t="s">
        <v>1112</v>
      </c>
      <c r="B1581" s="118" t="s">
        <v>494</v>
      </c>
      <c r="C1581" s="118" t="s">
        <v>1880</v>
      </c>
      <c r="D1581" s="118" t="s">
        <v>1559</v>
      </c>
    </row>
    <row r="1582" spans="1:4" x14ac:dyDescent="0.15">
      <c r="A1582" s="118"/>
      <c r="B1582" s="118"/>
      <c r="C1582" s="118"/>
      <c r="D1582" s="118" t="s">
        <v>1561</v>
      </c>
    </row>
    <row r="1583" spans="1:4" x14ac:dyDescent="0.15">
      <c r="A1583" s="118" t="s">
        <v>1113</v>
      </c>
      <c r="B1583" s="118" t="s">
        <v>495</v>
      </c>
      <c r="C1583" s="118" t="s">
        <v>1880</v>
      </c>
      <c r="D1583" s="118" t="s">
        <v>1559</v>
      </c>
    </row>
    <row r="1584" spans="1:4" x14ac:dyDescent="0.15">
      <c r="A1584" s="118"/>
      <c r="B1584" s="118"/>
      <c r="C1584" s="118"/>
      <c r="D1584" s="118" t="s">
        <v>1561</v>
      </c>
    </row>
    <row r="1585" spans="1:4" x14ac:dyDescent="0.15">
      <c r="A1585" s="118" t="s">
        <v>1114</v>
      </c>
      <c r="B1585" s="118" t="s">
        <v>506</v>
      </c>
      <c r="C1585" s="118" t="s">
        <v>1880</v>
      </c>
      <c r="D1585" s="118" t="s">
        <v>1559</v>
      </c>
    </row>
    <row r="1586" spans="1:4" x14ac:dyDescent="0.15">
      <c r="A1586" s="118"/>
      <c r="B1586" s="119"/>
      <c r="C1586" s="118"/>
      <c r="D1586" s="118" t="s">
        <v>1561</v>
      </c>
    </row>
    <row r="1587" spans="1:4" x14ac:dyDescent="0.15">
      <c r="A1587" s="118" t="s">
        <v>1115</v>
      </c>
      <c r="B1587" s="124" t="s">
        <v>499</v>
      </c>
      <c r="C1587" s="118" t="s">
        <v>1880</v>
      </c>
      <c r="D1587" s="118" t="s">
        <v>1559</v>
      </c>
    </row>
    <row r="1588" spans="1:4" x14ac:dyDescent="0.15">
      <c r="A1588" s="118"/>
      <c r="B1588" s="118"/>
      <c r="C1588" s="118"/>
      <c r="D1588" s="118" t="s">
        <v>1561</v>
      </c>
    </row>
    <row r="1589" spans="1:4" x14ac:dyDescent="0.15">
      <c r="A1589" s="118" t="s">
        <v>1116</v>
      </c>
      <c r="B1589" s="118" t="s">
        <v>509</v>
      </c>
      <c r="C1589" s="118" t="s">
        <v>1880</v>
      </c>
      <c r="D1589" s="118" t="s">
        <v>1559</v>
      </c>
    </row>
    <row r="1590" spans="1:4" x14ac:dyDescent="0.15">
      <c r="A1590" s="118"/>
      <c r="B1590" s="118"/>
      <c r="C1590" s="118"/>
      <c r="D1590" s="118" t="s">
        <v>1561</v>
      </c>
    </row>
    <row r="1591" spans="1:4" x14ac:dyDescent="0.15">
      <c r="A1591" s="118" t="s">
        <v>1117</v>
      </c>
      <c r="B1591" s="119" t="s">
        <v>498</v>
      </c>
      <c r="C1591" s="119" t="s">
        <v>1880</v>
      </c>
      <c r="D1591" s="119" t="s">
        <v>1559</v>
      </c>
    </row>
    <row r="1592" spans="1:4" x14ac:dyDescent="0.15">
      <c r="A1592" s="118"/>
      <c r="B1592" s="118"/>
      <c r="C1592" s="118"/>
      <c r="D1592" s="118" t="s">
        <v>1561</v>
      </c>
    </row>
    <row r="1593" spans="1:4" x14ac:dyDescent="0.15">
      <c r="A1593" s="118" t="s">
        <v>1118</v>
      </c>
      <c r="B1593" s="118" t="s">
        <v>497</v>
      </c>
      <c r="C1593" s="118" t="s">
        <v>1880</v>
      </c>
      <c r="D1593" s="118" t="s">
        <v>1559</v>
      </c>
    </row>
    <row r="1594" spans="1:4" x14ac:dyDescent="0.15">
      <c r="A1594" s="118"/>
      <c r="B1594" s="118"/>
      <c r="C1594" s="118"/>
      <c r="D1594" s="118" t="s">
        <v>1561</v>
      </c>
    </row>
    <row r="1595" spans="1:4" x14ac:dyDescent="0.15">
      <c r="A1595" s="118" t="s">
        <v>1119</v>
      </c>
      <c r="B1595" s="118" t="s">
        <v>507</v>
      </c>
      <c r="C1595" s="118" t="s">
        <v>1880</v>
      </c>
      <c r="D1595" s="118" t="s">
        <v>1559</v>
      </c>
    </row>
    <row r="1596" spans="1:4" x14ac:dyDescent="0.15">
      <c r="A1596" s="118"/>
      <c r="B1596" s="118"/>
      <c r="C1596" s="118"/>
      <c r="D1596" s="118" t="s">
        <v>1561</v>
      </c>
    </row>
    <row r="1597" spans="1:4" x14ac:dyDescent="0.15">
      <c r="A1597" s="118" t="s">
        <v>1120</v>
      </c>
      <c r="B1597" s="118" t="s">
        <v>496</v>
      </c>
      <c r="C1597" s="118" t="s">
        <v>1880</v>
      </c>
      <c r="D1597" s="118" t="s">
        <v>1559</v>
      </c>
    </row>
    <row r="1598" spans="1:4" x14ac:dyDescent="0.15">
      <c r="A1598" s="118"/>
      <c r="B1598" s="118"/>
      <c r="C1598" s="118"/>
      <c r="D1598" s="118" t="s">
        <v>1561</v>
      </c>
    </row>
    <row r="1599" spans="1:4" x14ac:dyDescent="0.15">
      <c r="A1599" s="118" t="s">
        <v>1121</v>
      </c>
      <c r="B1599" s="118" t="s">
        <v>61</v>
      </c>
      <c r="C1599" s="118" t="s">
        <v>1880</v>
      </c>
      <c r="D1599" s="118" t="s">
        <v>1559</v>
      </c>
    </row>
    <row r="1600" spans="1:4" x14ac:dyDescent="0.15">
      <c r="A1600" s="118"/>
      <c r="B1600" s="118"/>
      <c r="C1600" s="118"/>
      <c r="D1600" s="118" t="s">
        <v>1561</v>
      </c>
    </row>
    <row r="1601" spans="1:4" x14ac:dyDescent="0.15">
      <c r="A1601" s="118" t="s">
        <v>1122</v>
      </c>
      <c r="B1601" s="118" t="s">
        <v>505</v>
      </c>
      <c r="C1601" s="118" t="s">
        <v>1880</v>
      </c>
      <c r="D1601" s="118" t="s">
        <v>1559</v>
      </c>
    </row>
    <row r="1602" spans="1:4" x14ac:dyDescent="0.15">
      <c r="A1602" s="118"/>
      <c r="B1602" s="118"/>
      <c r="C1602" s="118"/>
      <c r="D1602" s="118" t="s">
        <v>1561</v>
      </c>
    </row>
    <row r="1603" spans="1:4" x14ac:dyDescent="0.15">
      <c r="A1603" s="118" t="s">
        <v>1123</v>
      </c>
      <c r="B1603" s="118" t="s">
        <v>655</v>
      </c>
      <c r="C1603" s="118" t="s">
        <v>1880</v>
      </c>
      <c r="D1603" s="118" t="s">
        <v>1559</v>
      </c>
    </row>
    <row r="1604" spans="1:4" x14ac:dyDescent="0.15">
      <c r="A1604" s="118"/>
      <c r="B1604" s="118"/>
      <c r="C1604" s="118"/>
      <c r="D1604" s="118" t="s">
        <v>1561</v>
      </c>
    </row>
    <row r="1605" spans="1:4" x14ac:dyDescent="0.15">
      <c r="A1605" s="118" t="s">
        <v>1124</v>
      </c>
      <c r="B1605" s="118" t="s">
        <v>663</v>
      </c>
      <c r="C1605" s="118" t="s">
        <v>1880</v>
      </c>
      <c r="D1605" s="118" t="s">
        <v>1559</v>
      </c>
    </row>
    <row r="1606" spans="1:4" x14ac:dyDescent="0.15">
      <c r="A1606" s="118"/>
      <c r="B1606" s="118"/>
      <c r="C1606" s="118"/>
      <c r="D1606" s="118" t="s">
        <v>1561</v>
      </c>
    </row>
    <row r="1607" spans="1:4" x14ac:dyDescent="0.15">
      <c r="A1607" s="118" t="s">
        <v>1125</v>
      </c>
      <c r="B1607" s="118" t="s">
        <v>654</v>
      </c>
      <c r="C1607" s="118" t="s">
        <v>1880</v>
      </c>
      <c r="D1607" s="118" t="s">
        <v>1559</v>
      </c>
    </row>
    <row r="1608" spans="1:4" x14ac:dyDescent="0.15">
      <c r="A1608" s="118"/>
      <c r="B1608" s="118"/>
      <c r="C1608" s="118"/>
      <c r="D1608" s="118" t="s">
        <v>1561</v>
      </c>
    </row>
    <row r="1609" spans="1:4" x14ac:dyDescent="0.15">
      <c r="A1609" s="118" t="s">
        <v>266</v>
      </c>
      <c r="B1609" s="118" t="s">
        <v>267</v>
      </c>
      <c r="C1609" s="118" t="s">
        <v>1880</v>
      </c>
      <c r="D1609" s="118" t="s">
        <v>1561</v>
      </c>
    </row>
    <row r="1610" spans="1:4" x14ac:dyDescent="0.15">
      <c r="A1610" s="118" t="s">
        <v>1703</v>
      </c>
      <c r="B1610" s="118" t="s">
        <v>1704</v>
      </c>
      <c r="C1610" s="118" t="s">
        <v>1880</v>
      </c>
      <c r="D1610" s="118" t="s">
        <v>574</v>
      </c>
    </row>
    <row r="1611" spans="1:4" x14ac:dyDescent="0.15">
      <c r="A1611" s="118" t="s">
        <v>621</v>
      </c>
      <c r="B1611" s="118" t="s">
        <v>622</v>
      </c>
      <c r="C1611" s="118" t="s">
        <v>1880</v>
      </c>
      <c r="D1611" s="118" t="s">
        <v>1561</v>
      </c>
    </row>
    <row r="1612" spans="1:4" x14ac:dyDescent="0.15">
      <c r="A1612" s="118" t="s">
        <v>1288</v>
      </c>
      <c r="B1612" s="119" t="s">
        <v>657</v>
      </c>
      <c r="C1612" s="118" t="s">
        <v>1880</v>
      </c>
      <c r="D1612" s="118" t="s">
        <v>1559</v>
      </c>
    </row>
    <row r="1613" spans="1:4" x14ac:dyDescent="0.15">
      <c r="A1613" s="118"/>
      <c r="B1613" s="124"/>
      <c r="C1613" s="118"/>
      <c r="D1613" s="118" t="s">
        <v>1561</v>
      </c>
    </row>
    <row r="1614" spans="1:4" x14ac:dyDescent="0.15">
      <c r="A1614" s="118" t="s">
        <v>1289</v>
      </c>
      <c r="B1614" s="118" t="s">
        <v>662</v>
      </c>
      <c r="C1614" s="118" t="s">
        <v>1880</v>
      </c>
      <c r="D1614" s="118" t="s">
        <v>1561</v>
      </c>
    </row>
    <row r="1615" spans="1:4" x14ac:dyDescent="0.15">
      <c r="A1615" s="118" t="s">
        <v>1290</v>
      </c>
      <c r="B1615" s="118" t="s">
        <v>664</v>
      </c>
      <c r="C1615" s="118" t="s">
        <v>1880</v>
      </c>
      <c r="D1615" s="118" t="s">
        <v>1559</v>
      </c>
    </row>
    <row r="1616" spans="1:4" x14ac:dyDescent="0.15">
      <c r="A1616" s="118"/>
      <c r="B1616" s="118"/>
      <c r="C1616" s="118"/>
      <c r="D1616" s="118" t="s">
        <v>1561</v>
      </c>
    </row>
    <row r="1617" spans="1:4" x14ac:dyDescent="0.15">
      <c r="A1617" s="128" t="s">
        <v>1291</v>
      </c>
      <c r="B1617" s="128" t="s">
        <v>661</v>
      </c>
      <c r="C1617" s="128" t="s">
        <v>1880</v>
      </c>
      <c r="D1617" s="128" t="s">
        <v>1559</v>
      </c>
    </row>
    <row r="1618" spans="1:4" x14ac:dyDescent="0.15">
      <c r="A1618" s="128"/>
      <c r="B1618" s="128"/>
      <c r="C1618" s="128"/>
      <c r="D1618" s="128" t="s">
        <v>1561</v>
      </c>
    </row>
    <row r="1619" spans="1:4" x14ac:dyDescent="0.15">
      <c r="A1619" s="128" t="s">
        <v>1292</v>
      </c>
      <c r="B1619" s="128" t="s">
        <v>658</v>
      </c>
      <c r="C1619" s="128" t="s">
        <v>1880</v>
      </c>
      <c r="D1619" s="128" t="s">
        <v>1559</v>
      </c>
    </row>
    <row r="1620" spans="1:4" x14ac:dyDescent="0.15">
      <c r="A1620" s="128"/>
      <c r="B1620" s="128"/>
      <c r="C1620" s="128"/>
      <c r="D1620" s="128" t="s">
        <v>1562</v>
      </c>
    </row>
    <row r="1621" spans="1:4" x14ac:dyDescent="0.15">
      <c r="A1621" s="118"/>
      <c r="B1621" s="118"/>
      <c r="C1621" s="118"/>
      <c r="D1621" s="118" t="s">
        <v>1561</v>
      </c>
    </row>
    <row r="1622" spans="1:4" x14ac:dyDescent="0.15">
      <c r="A1622" s="118" t="s">
        <v>694</v>
      </c>
      <c r="B1622" s="118" t="s">
        <v>1211</v>
      </c>
      <c r="C1622" s="118" t="s">
        <v>2135</v>
      </c>
      <c r="D1622" s="118" t="s">
        <v>1446</v>
      </c>
    </row>
    <row r="1623" spans="1:4" x14ac:dyDescent="0.15">
      <c r="A1623" s="118" t="s">
        <v>695</v>
      </c>
      <c r="B1623" s="118" t="s">
        <v>1213</v>
      </c>
      <c r="C1623" s="118" t="s">
        <v>2135</v>
      </c>
      <c r="D1623" s="118" t="s">
        <v>1446</v>
      </c>
    </row>
    <row r="1624" spans="1:4" x14ac:dyDescent="0.15">
      <c r="A1624" s="118" t="s">
        <v>696</v>
      </c>
      <c r="B1624" s="118" t="s">
        <v>1214</v>
      </c>
      <c r="C1624" s="118" t="s">
        <v>2135</v>
      </c>
      <c r="D1624" s="118" t="s">
        <v>1446</v>
      </c>
    </row>
    <row r="1625" spans="1:4" x14ac:dyDescent="0.15">
      <c r="A1625" s="118" t="s">
        <v>1016</v>
      </c>
      <c r="B1625" s="118" t="s">
        <v>1017</v>
      </c>
      <c r="C1625" s="118" t="s">
        <v>2135</v>
      </c>
      <c r="D1625" s="118" t="s">
        <v>1446</v>
      </c>
    </row>
    <row r="1626" spans="1:4" x14ac:dyDescent="0.15">
      <c r="A1626" s="118" t="s">
        <v>1014</v>
      </c>
      <c r="B1626" s="118" t="s">
        <v>1015</v>
      </c>
      <c r="C1626" s="118" t="s">
        <v>2135</v>
      </c>
      <c r="D1626" s="118" t="s">
        <v>1446</v>
      </c>
    </row>
    <row r="1627" spans="1:4" x14ac:dyDescent="0.15">
      <c r="A1627" s="118" t="s">
        <v>313</v>
      </c>
      <c r="B1627" s="118" t="s">
        <v>321</v>
      </c>
      <c r="C1627" s="118" t="s">
        <v>2135</v>
      </c>
      <c r="D1627" s="118" t="s">
        <v>1446</v>
      </c>
    </row>
    <row r="1628" spans="1:4" x14ac:dyDescent="0.15">
      <c r="A1628" s="118" t="s">
        <v>2196</v>
      </c>
      <c r="B1628" s="118" t="s">
        <v>2197</v>
      </c>
      <c r="C1628" s="118" t="s">
        <v>2135</v>
      </c>
      <c r="D1628" s="118" t="s">
        <v>1446</v>
      </c>
    </row>
    <row r="1629" spans="1:4" x14ac:dyDescent="0.15">
      <c r="A1629" s="118" t="s">
        <v>2198</v>
      </c>
      <c r="B1629" s="118" t="s">
        <v>2199</v>
      </c>
      <c r="C1629" s="118" t="s">
        <v>2135</v>
      </c>
      <c r="D1629" s="118" t="s">
        <v>1446</v>
      </c>
    </row>
    <row r="1630" spans="1:4" x14ac:dyDescent="0.15">
      <c r="A1630" s="118" t="s">
        <v>2200</v>
      </c>
      <c r="B1630" s="118" t="s">
        <v>2201</v>
      </c>
      <c r="C1630" s="118" t="s">
        <v>2135</v>
      </c>
      <c r="D1630" s="118" t="s">
        <v>1446</v>
      </c>
    </row>
    <row r="1631" spans="1:4" x14ac:dyDescent="0.15">
      <c r="A1631" s="118" t="s">
        <v>2202</v>
      </c>
      <c r="B1631" s="118" t="s">
        <v>2203</v>
      </c>
      <c r="C1631" s="118" t="s">
        <v>2135</v>
      </c>
      <c r="D1631" s="118" t="s">
        <v>1446</v>
      </c>
    </row>
    <row r="1632" spans="1:4" x14ac:dyDescent="0.15">
      <c r="A1632" s="118" t="s">
        <v>1699</v>
      </c>
      <c r="B1632" s="118" t="s">
        <v>1700</v>
      </c>
      <c r="C1632" s="118" t="s">
        <v>2135</v>
      </c>
      <c r="D1632" s="118" t="s">
        <v>1446</v>
      </c>
    </row>
    <row r="1633" spans="1:4" x14ac:dyDescent="0.15">
      <c r="A1633" s="118" t="s">
        <v>1697</v>
      </c>
      <c r="B1633" s="118" t="s">
        <v>1698</v>
      </c>
      <c r="C1633" s="118" t="s">
        <v>2135</v>
      </c>
      <c r="D1633" s="118" t="s">
        <v>1446</v>
      </c>
    </row>
    <row r="1634" spans="1:4" x14ac:dyDescent="0.15">
      <c r="A1634" s="118" t="s">
        <v>1691</v>
      </c>
      <c r="B1634" s="118" t="s">
        <v>1692</v>
      </c>
      <c r="C1634" s="118" t="s">
        <v>2135</v>
      </c>
      <c r="D1634" s="118" t="s">
        <v>1446</v>
      </c>
    </row>
    <row r="1635" spans="1:4" x14ac:dyDescent="0.15">
      <c r="A1635" s="118" t="s">
        <v>1693</v>
      </c>
      <c r="B1635" s="118" t="s">
        <v>1694</v>
      </c>
      <c r="C1635" s="118" t="s">
        <v>2135</v>
      </c>
      <c r="D1635" s="118" t="s">
        <v>1446</v>
      </c>
    </row>
    <row r="1636" spans="1:4" x14ac:dyDescent="0.15">
      <c r="A1636" s="118" t="s">
        <v>382</v>
      </c>
      <c r="B1636" s="118" t="s">
        <v>22</v>
      </c>
      <c r="C1636" s="118" t="s">
        <v>2135</v>
      </c>
      <c r="D1636" s="118" t="s">
        <v>1559</v>
      </c>
    </row>
    <row r="1637" spans="1:4" x14ac:dyDescent="0.15">
      <c r="A1637" s="118" t="s">
        <v>1935</v>
      </c>
      <c r="B1637" s="118" t="s">
        <v>190</v>
      </c>
      <c r="C1637" s="118" t="s">
        <v>2135</v>
      </c>
      <c r="D1637" s="118" t="s">
        <v>1559</v>
      </c>
    </row>
    <row r="1638" spans="1:4" x14ac:dyDescent="0.15">
      <c r="A1638" s="118"/>
      <c r="B1638" s="118"/>
      <c r="C1638" s="118"/>
      <c r="D1638" s="118" t="s">
        <v>1562</v>
      </c>
    </row>
    <row r="1639" spans="1:4" x14ac:dyDescent="0.15">
      <c r="A1639" s="118"/>
      <c r="B1639" s="118"/>
      <c r="C1639" s="118"/>
      <c r="D1639" s="118" t="s">
        <v>2195</v>
      </c>
    </row>
    <row r="1640" spans="1:4" x14ac:dyDescent="0.15">
      <c r="A1640" s="118" t="s">
        <v>1936</v>
      </c>
      <c r="B1640" s="118" t="s">
        <v>191</v>
      </c>
      <c r="C1640" s="118" t="s">
        <v>2135</v>
      </c>
      <c r="D1640" s="118" t="s">
        <v>1559</v>
      </c>
    </row>
    <row r="1641" spans="1:4" x14ac:dyDescent="0.15">
      <c r="A1641" s="118" t="s">
        <v>195</v>
      </c>
      <c r="B1641" s="118" t="s">
        <v>196</v>
      </c>
      <c r="C1641" s="118" t="s">
        <v>2135</v>
      </c>
      <c r="D1641" s="118" t="s">
        <v>1559</v>
      </c>
    </row>
    <row r="1642" spans="1:4" x14ac:dyDescent="0.15">
      <c r="A1642" s="118" t="s">
        <v>12</v>
      </c>
      <c r="B1642" s="118" t="s">
        <v>13</v>
      </c>
      <c r="C1642" s="118" t="s">
        <v>2135</v>
      </c>
      <c r="D1642" s="118" t="s">
        <v>1559</v>
      </c>
    </row>
    <row r="1643" spans="1:4" x14ac:dyDescent="0.15">
      <c r="A1643" s="118" t="s">
        <v>385</v>
      </c>
      <c r="B1643" s="118" t="s">
        <v>386</v>
      </c>
      <c r="C1643" s="118" t="s">
        <v>2135</v>
      </c>
      <c r="D1643" s="118" t="s">
        <v>1559</v>
      </c>
    </row>
    <row r="1644" spans="1:4" x14ac:dyDescent="0.15">
      <c r="A1644" s="118" t="s">
        <v>312</v>
      </c>
      <c r="B1644" s="118" t="s">
        <v>320</v>
      </c>
      <c r="C1644" s="118" t="s">
        <v>2135</v>
      </c>
      <c r="D1644" s="118" t="s">
        <v>1559</v>
      </c>
    </row>
    <row r="1645" spans="1:4" x14ac:dyDescent="0.15">
      <c r="A1645" s="118" t="s">
        <v>316</v>
      </c>
      <c r="B1645" s="118" t="s">
        <v>324</v>
      </c>
      <c r="C1645" s="118" t="s">
        <v>2135</v>
      </c>
      <c r="D1645" s="118" t="s">
        <v>1559</v>
      </c>
    </row>
    <row r="1646" spans="1:4" x14ac:dyDescent="0.15">
      <c r="A1646" s="118" t="s">
        <v>816</v>
      </c>
      <c r="B1646" s="118" t="s">
        <v>192</v>
      </c>
      <c r="C1646" s="118" t="s">
        <v>2135</v>
      </c>
      <c r="D1646" s="118" t="s">
        <v>1559</v>
      </c>
    </row>
    <row r="1647" spans="1:4" x14ac:dyDescent="0.15">
      <c r="A1647" s="118" t="s">
        <v>383</v>
      </c>
      <c r="B1647" s="118" t="s">
        <v>384</v>
      </c>
      <c r="C1647" s="118" t="s">
        <v>2135</v>
      </c>
      <c r="D1647" s="118" t="s">
        <v>1559</v>
      </c>
    </row>
    <row r="1648" spans="1:4" x14ac:dyDescent="0.15">
      <c r="A1648" s="118" t="s">
        <v>14</v>
      </c>
      <c r="B1648" s="118" t="s">
        <v>15</v>
      </c>
      <c r="C1648" s="118" t="s">
        <v>2135</v>
      </c>
      <c r="D1648" s="118" t="s">
        <v>1559</v>
      </c>
    </row>
    <row r="1649" spans="1:4" x14ac:dyDescent="0.15">
      <c r="A1649" s="118" t="s">
        <v>16</v>
      </c>
      <c r="B1649" s="118" t="s">
        <v>17</v>
      </c>
      <c r="C1649" s="118" t="s">
        <v>2135</v>
      </c>
      <c r="D1649" s="118" t="s">
        <v>1559</v>
      </c>
    </row>
    <row r="1650" spans="1:4" x14ac:dyDescent="0.15">
      <c r="A1650" s="118" t="s">
        <v>817</v>
      </c>
      <c r="B1650" s="118" t="s">
        <v>194</v>
      </c>
      <c r="C1650" s="118" t="s">
        <v>2135</v>
      </c>
      <c r="D1650" s="118" t="s">
        <v>577</v>
      </c>
    </row>
    <row r="1651" spans="1:4" x14ac:dyDescent="0.15">
      <c r="A1651" s="118"/>
      <c r="B1651" s="118"/>
      <c r="C1651" s="118"/>
      <c r="D1651" s="118" t="s">
        <v>1559</v>
      </c>
    </row>
    <row r="1652" spans="1:4" x14ac:dyDescent="0.15">
      <c r="A1652" s="118" t="s">
        <v>841</v>
      </c>
      <c r="B1652" s="118" t="s">
        <v>842</v>
      </c>
      <c r="C1652" s="118" t="s">
        <v>2135</v>
      </c>
      <c r="D1652" s="118" t="s">
        <v>1559</v>
      </c>
    </row>
    <row r="1653" spans="1:4" x14ac:dyDescent="0.15">
      <c r="A1653" s="118" t="s">
        <v>20</v>
      </c>
      <c r="B1653" s="118" t="s">
        <v>21</v>
      </c>
      <c r="C1653" s="118" t="s">
        <v>2135</v>
      </c>
      <c r="D1653" s="118" t="s">
        <v>1559</v>
      </c>
    </row>
    <row r="1654" spans="1:4" x14ac:dyDescent="0.15">
      <c r="A1654" s="118" t="s">
        <v>818</v>
      </c>
      <c r="B1654" s="118" t="s">
        <v>193</v>
      </c>
      <c r="C1654" s="118" t="s">
        <v>2135</v>
      </c>
      <c r="D1654" s="118" t="s">
        <v>1559</v>
      </c>
    </row>
    <row r="1655" spans="1:4" x14ac:dyDescent="0.15">
      <c r="A1655" s="118" t="s">
        <v>10</v>
      </c>
      <c r="B1655" s="118" t="s">
        <v>11</v>
      </c>
      <c r="C1655" s="118" t="s">
        <v>2135</v>
      </c>
      <c r="D1655" s="118" t="s">
        <v>1559</v>
      </c>
    </row>
    <row r="1656" spans="1:4" x14ac:dyDescent="0.15">
      <c r="A1656" s="118" t="s">
        <v>827</v>
      </c>
      <c r="B1656" s="118" t="s">
        <v>828</v>
      </c>
      <c r="C1656" s="118" t="s">
        <v>2135</v>
      </c>
      <c r="D1656" s="118" t="s">
        <v>1559</v>
      </c>
    </row>
    <row r="1657" spans="1:4" x14ac:dyDescent="0.15">
      <c r="A1657" s="120" t="s">
        <v>18</v>
      </c>
      <c r="B1657" s="120" t="s">
        <v>19</v>
      </c>
      <c r="C1657" s="120" t="s">
        <v>2135</v>
      </c>
      <c r="D1657" s="120" t="s">
        <v>1559</v>
      </c>
    </row>
    <row r="1658" spans="1:4" x14ac:dyDescent="0.15">
      <c r="A1658" s="121"/>
      <c r="B1658" s="121"/>
      <c r="C1658" s="122"/>
      <c r="D1658" s="121"/>
    </row>
    <row r="1659" spans="1:4" x14ac:dyDescent="0.15">
      <c r="A1659" s="112" t="s">
        <v>1564</v>
      </c>
      <c r="B1659" s="113" t="s">
        <v>203</v>
      </c>
      <c r="C1659" s="114" t="s">
        <v>1907</v>
      </c>
      <c r="D1659" s="113" t="s">
        <v>1558</v>
      </c>
    </row>
    <row r="1660" spans="1:4" x14ac:dyDescent="0.15">
      <c r="A1660" s="115"/>
      <c r="B1660" s="115"/>
      <c r="C1660" s="116"/>
      <c r="D1660" s="115"/>
    </row>
    <row r="1661" spans="1:4" x14ac:dyDescent="0.15">
      <c r="A1661" s="117" t="s">
        <v>1019</v>
      </c>
      <c r="B1661" s="117" t="s">
        <v>1175</v>
      </c>
      <c r="C1661" s="117" t="s">
        <v>587</v>
      </c>
      <c r="D1661" s="118" t="s">
        <v>575</v>
      </c>
    </row>
    <row r="1662" spans="1:4" x14ac:dyDescent="0.15">
      <c r="A1662" s="118" t="s">
        <v>1860</v>
      </c>
      <c r="B1662" s="118" t="s">
        <v>1862</v>
      </c>
      <c r="C1662" s="118" t="s">
        <v>587</v>
      </c>
      <c r="D1662" s="118" t="s">
        <v>575</v>
      </c>
    </row>
    <row r="1663" spans="1:4" x14ac:dyDescent="0.15">
      <c r="A1663" s="118" t="s">
        <v>1020</v>
      </c>
      <c r="B1663" s="118" t="s">
        <v>1176</v>
      </c>
      <c r="C1663" s="118" t="s">
        <v>587</v>
      </c>
      <c r="D1663" s="118" t="s">
        <v>575</v>
      </c>
    </row>
    <row r="1664" spans="1:4" x14ac:dyDescent="0.15">
      <c r="A1664" s="118" t="s">
        <v>1018</v>
      </c>
      <c r="B1664" s="118" t="s">
        <v>1174</v>
      </c>
      <c r="C1664" s="118" t="s">
        <v>587</v>
      </c>
      <c r="D1664" s="118" t="s">
        <v>575</v>
      </c>
    </row>
    <row r="1665" spans="1:4" x14ac:dyDescent="0.15">
      <c r="A1665" s="118" t="s">
        <v>247</v>
      </c>
      <c r="B1665" s="118" t="s">
        <v>251</v>
      </c>
      <c r="C1665" s="118" t="s">
        <v>587</v>
      </c>
      <c r="D1665" s="118" t="s">
        <v>575</v>
      </c>
    </row>
    <row r="1666" spans="1:4" x14ac:dyDescent="0.15">
      <c r="A1666" s="118" t="s">
        <v>250</v>
      </c>
      <c r="B1666" s="118" t="s">
        <v>254</v>
      </c>
      <c r="C1666" s="118" t="s">
        <v>587</v>
      </c>
      <c r="D1666" s="118" t="s">
        <v>575</v>
      </c>
    </row>
    <row r="1667" spans="1:4" x14ac:dyDescent="0.15">
      <c r="A1667" s="118" t="s">
        <v>248</v>
      </c>
      <c r="B1667" s="118" t="s">
        <v>252</v>
      </c>
      <c r="C1667" s="118" t="s">
        <v>587</v>
      </c>
      <c r="D1667" s="118" t="s">
        <v>575</v>
      </c>
    </row>
    <row r="1668" spans="1:4" x14ac:dyDescent="0.15">
      <c r="A1668" s="118" t="s">
        <v>249</v>
      </c>
      <c r="B1668" s="118" t="s">
        <v>253</v>
      </c>
      <c r="C1668" s="118" t="s">
        <v>587</v>
      </c>
      <c r="D1668" s="118" t="s">
        <v>575</v>
      </c>
    </row>
    <row r="1669" spans="1:4" x14ac:dyDescent="0.15">
      <c r="A1669" s="118" t="s">
        <v>999</v>
      </c>
      <c r="B1669" s="118" t="s">
        <v>1173</v>
      </c>
      <c r="C1669" s="118" t="s">
        <v>587</v>
      </c>
      <c r="D1669" s="118" t="s">
        <v>575</v>
      </c>
    </row>
    <row r="1670" spans="1:4" x14ac:dyDescent="0.15">
      <c r="A1670" s="118" t="s">
        <v>667</v>
      </c>
      <c r="B1670" s="118" t="s">
        <v>668</v>
      </c>
      <c r="C1670" s="118" t="s">
        <v>587</v>
      </c>
      <c r="D1670" s="118" t="s">
        <v>575</v>
      </c>
    </row>
    <row r="1671" spans="1:4" x14ac:dyDescent="0.15">
      <c r="A1671" s="118" t="s">
        <v>998</v>
      </c>
      <c r="B1671" s="118" t="s">
        <v>1172</v>
      </c>
      <c r="C1671" s="118" t="s">
        <v>587</v>
      </c>
      <c r="D1671" s="118" t="s">
        <v>575</v>
      </c>
    </row>
    <row r="1672" spans="1:4" x14ac:dyDescent="0.15">
      <c r="A1672" s="118" t="s">
        <v>588</v>
      </c>
      <c r="B1672" s="118" t="s">
        <v>759</v>
      </c>
      <c r="C1672" s="118" t="s">
        <v>587</v>
      </c>
      <c r="D1672" s="118" t="s">
        <v>575</v>
      </c>
    </row>
    <row r="1673" spans="1:4" x14ac:dyDescent="0.15">
      <c r="A1673" s="118" t="s">
        <v>868</v>
      </c>
      <c r="B1673" s="118" t="s">
        <v>1396</v>
      </c>
      <c r="C1673" s="118" t="s">
        <v>587</v>
      </c>
      <c r="D1673" s="118" t="s">
        <v>575</v>
      </c>
    </row>
    <row r="1674" spans="1:4" x14ac:dyDescent="0.15">
      <c r="A1674" s="118" t="s">
        <v>391</v>
      </c>
      <c r="B1674" s="118" t="s">
        <v>393</v>
      </c>
      <c r="C1674" s="118" t="s">
        <v>587</v>
      </c>
      <c r="D1674" s="118" t="s">
        <v>575</v>
      </c>
    </row>
    <row r="1675" spans="1:4" x14ac:dyDescent="0.15">
      <c r="A1675" s="118" t="s">
        <v>390</v>
      </c>
      <c r="B1675" s="118" t="s">
        <v>392</v>
      </c>
      <c r="C1675" s="118" t="s">
        <v>587</v>
      </c>
      <c r="D1675" s="118" t="s">
        <v>575</v>
      </c>
    </row>
    <row r="1676" spans="1:4" x14ac:dyDescent="0.15">
      <c r="A1676" s="118" t="s">
        <v>1861</v>
      </c>
      <c r="B1676" s="118" t="s">
        <v>1863</v>
      </c>
      <c r="C1676" s="118" t="s">
        <v>587</v>
      </c>
      <c r="D1676" s="118" t="s">
        <v>575</v>
      </c>
    </row>
    <row r="1677" spans="1:4" x14ac:dyDescent="0.15">
      <c r="A1677" s="118" t="s">
        <v>589</v>
      </c>
      <c r="B1677" s="118" t="s">
        <v>760</v>
      </c>
      <c r="C1677" s="118" t="s">
        <v>587</v>
      </c>
      <c r="D1677" s="118" t="s">
        <v>575</v>
      </c>
    </row>
    <row r="1678" spans="1:4" x14ac:dyDescent="0.15">
      <c r="A1678" s="118" t="s">
        <v>869</v>
      </c>
      <c r="B1678" s="118" t="s">
        <v>1397</v>
      </c>
      <c r="C1678" s="118" t="s">
        <v>587</v>
      </c>
      <c r="D1678" s="118" t="s">
        <v>575</v>
      </c>
    </row>
    <row r="1679" spans="1:4" x14ac:dyDescent="0.15">
      <c r="A1679" s="118" t="s">
        <v>1639</v>
      </c>
      <c r="B1679" s="118" t="s">
        <v>1469</v>
      </c>
      <c r="C1679" s="118" t="s">
        <v>1565</v>
      </c>
      <c r="D1679" s="118" t="s">
        <v>1566</v>
      </c>
    </row>
    <row r="1680" spans="1:4" x14ac:dyDescent="0.15">
      <c r="A1680" s="118"/>
      <c r="B1680" s="118"/>
      <c r="C1680" s="118"/>
      <c r="D1680" s="118" t="s">
        <v>1560</v>
      </c>
    </row>
    <row r="1681" spans="1:4" x14ac:dyDescent="0.15">
      <c r="A1681" s="118"/>
      <c r="B1681" s="118"/>
      <c r="C1681" s="118"/>
      <c r="D1681" s="118" t="s">
        <v>1561</v>
      </c>
    </row>
    <row r="1682" spans="1:4" x14ac:dyDescent="0.15">
      <c r="A1682" s="118"/>
      <c r="B1682" s="118"/>
      <c r="C1682" s="118"/>
      <c r="D1682" s="118" t="s">
        <v>582</v>
      </c>
    </row>
    <row r="1683" spans="1:4" x14ac:dyDescent="0.15">
      <c r="A1683" s="118" t="s">
        <v>1677</v>
      </c>
      <c r="B1683" s="118" t="s">
        <v>1507</v>
      </c>
      <c r="C1683" s="118" t="s">
        <v>1565</v>
      </c>
      <c r="D1683" s="118" t="s">
        <v>1566</v>
      </c>
    </row>
    <row r="1684" spans="1:4" x14ac:dyDescent="0.15">
      <c r="A1684" s="118"/>
      <c r="B1684" s="118"/>
      <c r="C1684" s="118"/>
      <c r="D1684" s="118" t="s">
        <v>1560</v>
      </c>
    </row>
    <row r="1685" spans="1:4" x14ac:dyDescent="0.15">
      <c r="A1685" s="118"/>
      <c r="B1685" s="118"/>
      <c r="C1685" s="118"/>
      <c r="D1685" s="118" t="s">
        <v>1561</v>
      </c>
    </row>
    <row r="1686" spans="1:4" x14ac:dyDescent="0.15">
      <c r="A1686" s="118"/>
      <c r="B1686" s="118"/>
      <c r="C1686" s="118"/>
      <c r="D1686" s="118" t="s">
        <v>582</v>
      </c>
    </row>
    <row r="1687" spans="1:4" x14ac:dyDescent="0.15">
      <c r="A1687" s="118" t="s">
        <v>1670</v>
      </c>
      <c r="B1687" s="118" t="s">
        <v>1500</v>
      </c>
      <c r="C1687" s="118" t="s">
        <v>1565</v>
      </c>
      <c r="D1687" s="118" t="s">
        <v>1560</v>
      </c>
    </row>
    <row r="1688" spans="1:4" x14ac:dyDescent="0.15">
      <c r="A1688" s="118"/>
      <c r="B1688" s="118"/>
      <c r="C1688" s="118"/>
      <c r="D1688" s="118" t="s">
        <v>1561</v>
      </c>
    </row>
    <row r="1689" spans="1:4" x14ac:dyDescent="0.15">
      <c r="A1689" s="118"/>
      <c r="B1689" s="118"/>
      <c r="C1689" s="118"/>
      <c r="D1689" s="118" t="s">
        <v>582</v>
      </c>
    </row>
    <row r="1690" spans="1:4" x14ac:dyDescent="0.15">
      <c r="A1690" s="118" t="s">
        <v>1635</v>
      </c>
      <c r="B1690" s="118" t="s">
        <v>1465</v>
      </c>
      <c r="C1690" s="118" t="s">
        <v>1565</v>
      </c>
      <c r="D1690" s="118" t="s">
        <v>1560</v>
      </c>
    </row>
    <row r="1691" spans="1:4" x14ac:dyDescent="0.15">
      <c r="A1691" s="118"/>
      <c r="B1691" s="118"/>
      <c r="C1691" s="118"/>
      <c r="D1691" s="118" t="s">
        <v>582</v>
      </c>
    </row>
    <row r="1692" spans="1:4" x14ac:dyDescent="0.15">
      <c r="A1692" s="118" t="s">
        <v>1817</v>
      </c>
      <c r="B1692" s="118" t="s">
        <v>1543</v>
      </c>
      <c r="C1692" s="118" t="s">
        <v>1565</v>
      </c>
      <c r="D1692" s="118" t="s">
        <v>1560</v>
      </c>
    </row>
    <row r="1693" spans="1:4" x14ac:dyDescent="0.15">
      <c r="A1693" s="118"/>
      <c r="B1693" s="118"/>
      <c r="C1693" s="118"/>
      <c r="D1693" s="118" t="s">
        <v>582</v>
      </c>
    </row>
    <row r="1694" spans="1:4" x14ac:dyDescent="0.15">
      <c r="A1694" s="118" t="s">
        <v>1649</v>
      </c>
      <c r="B1694" s="118" t="s">
        <v>1479</v>
      </c>
      <c r="C1694" s="118" t="s">
        <v>1565</v>
      </c>
      <c r="D1694" s="118" t="s">
        <v>1560</v>
      </c>
    </row>
    <row r="1695" spans="1:4" x14ac:dyDescent="0.15">
      <c r="A1695" s="118"/>
      <c r="B1695" s="118"/>
      <c r="C1695" s="118"/>
      <c r="D1695" s="118" t="s">
        <v>582</v>
      </c>
    </row>
    <row r="1696" spans="1:4" x14ac:dyDescent="0.15">
      <c r="A1696" s="118" t="s">
        <v>1678</v>
      </c>
      <c r="B1696" s="118" t="s">
        <v>1508</v>
      </c>
      <c r="C1696" s="118" t="s">
        <v>1565</v>
      </c>
      <c r="D1696" s="118" t="s">
        <v>1560</v>
      </c>
    </row>
    <row r="1697" spans="1:4" x14ac:dyDescent="0.15">
      <c r="A1697" s="118"/>
      <c r="B1697" s="118"/>
      <c r="C1697" s="118"/>
      <c r="D1697" s="118" t="s">
        <v>582</v>
      </c>
    </row>
    <row r="1698" spans="1:4" x14ac:dyDescent="0.15">
      <c r="A1698" s="118" t="s">
        <v>1797</v>
      </c>
      <c r="B1698" s="118" t="s">
        <v>1523</v>
      </c>
      <c r="C1698" s="118" t="s">
        <v>1565</v>
      </c>
      <c r="D1698" s="118" t="s">
        <v>1560</v>
      </c>
    </row>
    <row r="1699" spans="1:4" x14ac:dyDescent="0.15">
      <c r="A1699" s="118"/>
      <c r="B1699" s="118"/>
      <c r="C1699" s="118"/>
      <c r="D1699" s="118" t="s">
        <v>582</v>
      </c>
    </row>
    <row r="1700" spans="1:4" x14ac:dyDescent="0.15">
      <c r="A1700" s="118" t="s">
        <v>1636</v>
      </c>
      <c r="B1700" s="118" t="s">
        <v>1466</v>
      </c>
      <c r="C1700" s="118" t="s">
        <v>1565</v>
      </c>
      <c r="D1700" s="118" t="s">
        <v>1560</v>
      </c>
    </row>
    <row r="1701" spans="1:4" x14ac:dyDescent="0.15">
      <c r="A1701" s="118"/>
      <c r="B1701" s="118"/>
      <c r="C1701" s="118"/>
      <c r="D1701" s="118" t="s">
        <v>1561</v>
      </c>
    </row>
    <row r="1702" spans="1:4" x14ac:dyDescent="0.15">
      <c r="A1702" s="118"/>
      <c r="B1702" s="118"/>
      <c r="C1702" s="118"/>
      <c r="D1702" s="118" t="s">
        <v>582</v>
      </c>
    </row>
    <row r="1703" spans="1:4" x14ac:dyDescent="0.15">
      <c r="A1703" s="118" t="s">
        <v>1648</v>
      </c>
      <c r="B1703" s="118" t="s">
        <v>1478</v>
      </c>
      <c r="C1703" s="118" t="s">
        <v>1565</v>
      </c>
      <c r="D1703" s="118" t="s">
        <v>1566</v>
      </c>
    </row>
    <row r="1704" spans="1:4" x14ac:dyDescent="0.15">
      <c r="A1704" s="118"/>
      <c r="B1704" s="118"/>
      <c r="C1704" s="118"/>
      <c r="D1704" s="118" t="s">
        <v>1560</v>
      </c>
    </row>
    <row r="1705" spans="1:4" x14ac:dyDescent="0.15">
      <c r="A1705" s="118"/>
      <c r="B1705" s="118"/>
      <c r="C1705" s="118"/>
      <c r="D1705" s="118" t="s">
        <v>1561</v>
      </c>
    </row>
    <row r="1706" spans="1:4" x14ac:dyDescent="0.15">
      <c r="A1706" s="118"/>
      <c r="B1706" s="118"/>
      <c r="C1706" s="118"/>
      <c r="D1706" s="118" t="s">
        <v>582</v>
      </c>
    </row>
    <row r="1707" spans="1:4" x14ac:dyDescent="0.15">
      <c r="A1707" s="118" t="s">
        <v>1676</v>
      </c>
      <c r="B1707" s="118" t="s">
        <v>1506</v>
      </c>
      <c r="C1707" s="118" t="s">
        <v>1565</v>
      </c>
      <c r="D1707" s="118" t="s">
        <v>1566</v>
      </c>
    </row>
    <row r="1708" spans="1:4" x14ac:dyDescent="0.15">
      <c r="A1708" s="118"/>
      <c r="B1708" s="118"/>
      <c r="C1708" s="118"/>
      <c r="D1708" s="118" t="s">
        <v>1560</v>
      </c>
    </row>
    <row r="1709" spans="1:4" x14ac:dyDescent="0.15">
      <c r="A1709" s="118"/>
      <c r="B1709" s="118"/>
      <c r="C1709" s="118"/>
      <c r="D1709" s="118" t="s">
        <v>582</v>
      </c>
    </row>
    <row r="1710" spans="1:4" x14ac:dyDescent="0.15">
      <c r="A1710" s="118" t="s">
        <v>1795</v>
      </c>
      <c r="B1710" s="118" t="s">
        <v>1521</v>
      </c>
      <c r="C1710" s="118" t="s">
        <v>1565</v>
      </c>
      <c r="D1710" s="118" t="s">
        <v>1560</v>
      </c>
    </row>
    <row r="1711" spans="1:4" x14ac:dyDescent="0.15">
      <c r="A1711" s="118"/>
      <c r="B1711" s="118"/>
      <c r="C1711" s="118"/>
      <c r="D1711" s="118" t="s">
        <v>582</v>
      </c>
    </row>
    <row r="1712" spans="1:4" x14ac:dyDescent="0.15">
      <c r="A1712" s="118" t="s">
        <v>1812</v>
      </c>
      <c r="B1712" s="118" t="s">
        <v>1538</v>
      </c>
      <c r="C1712" s="118" t="s">
        <v>1565</v>
      </c>
      <c r="D1712" s="118" t="s">
        <v>1560</v>
      </c>
    </row>
    <row r="1713" spans="1:4" x14ac:dyDescent="0.15">
      <c r="A1713" s="118"/>
      <c r="B1713" s="118"/>
      <c r="C1713" s="118"/>
      <c r="D1713" s="118" t="s">
        <v>582</v>
      </c>
    </row>
    <row r="1714" spans="1:4" x14ac:dyDescent="0.15">
      <c r="A1714" s="118" t="s">
        <v>1869</v>
      </c>
      <c r="B1714" s="118" t="s">
        <v>1603</v>
      </c>
      <c r="C1714" s="118" t="s">
        <v>1565</v>
      </c>
      <c r="D1714" s="118" t="s">
        <v>1560</v>
      </c>
    </row>
    <row r="1715" spans="1:4" x14ac:dyDescent="0.15">
      <c r="A1715" s="118"/>
      <c r="B1715" s="118"/>
      <c r="C1715" s="118"/>
      <c r="D1715" s="118" t="s">
        <v>582</v>
      </c>
    </row>
    <row r="1716" spans="1:4" x14ac:dyDescent="0.15">
      <c r="A1716" s="118" t="s">
        <v>1835</v>
      </c>
      <c r="B1716" s="118" t="s">
        <v>1573</v>
      </c>
      <c r="C1716" s="118" t="s">
        <v>1565</v>
      </c>
      <c r="D1716" s="118" t="s">
        <v>1560</v>
      </c>
    </row>
    <row r="1717" spans="1:4" x14ac:dyDescent="0.15">
      <c r="A1717" s="118"/>
      <c r="B1717" s="118"/>
      <c r="C1717" s="118"/>
      <c r="D1717" s="118" t="s">
        <v>582</v>
      </c>
    </row>
    <row r="1718" spans="1:4" x14ac:dyDescent="0.15">
      <c r="A1718" s="118" t="s">
        <v>1851</v>
      </c>
      <c r="B1718" s="118" t="s">
        <v>1589</v>
      </c>
      <c r="C1718" s="118" t="s">
        <v>1565</v>
      </c>
      <c r="D1718" s="118" t="s">
        <v>1560</v>
      </c>
    </row>
    <row r="1719" spans="1:4" x14ac:dyDescent="0.15">
      <c r="A1719" s="118"/>
      <c r="B1719" s="118"/>
      <c r="C1719" s="118"/>
      <c r="D1719" s="118" t="s">
        <v>582</v>
      </c>
    </row>
    <row r="1720" spans="1:4" x14ac:dyDescent="0.15">
      <c r="A1720" s="118" t="s">
        <v>1808</v>
      </c>
      <c r="B1720" s="118" t="s">
        <v>1534</v>
      </c>
      <c r="C1720" s="118" t="s">
        <v>1565</v>
      </c>
      <c r="D1720" s="118" t="s">
        <v>1560</v>
      </c>
    </row>
    <row r="1721" spans="1:4" x14ac:dyDescent="0.15">
      <c r="A1721" s="118"/>
      <c r="B1721" s="118"/>
      <c r="C1721" s="118"/>
      <c r="D1721" s="118" t="s">
        <v>582</v>
      </c>
    </row>
    <row r="1722" spans="1:4" x14ac:dyDescent="0.15">
      <c r="A1722" s="118" t="s">
        <v>1821</v>
      </c>
      <c r="B1722" s="118" t="s">
        <v>1547</v>
      </c>
      <c r="C1722" s="118" t="s">
        <v>1565</v>
      </c>
      <c r="D1722" s="118" t="s">
        <v>1560</v>
      </c>
    </row>
    <row r="1723" spans="1:4" x14ac:dyDescent="0.15">
      <c r="A1723" s="118"/>
      <c r="B1723" s="118"/>
      <c r="C1723" s="118"/>
      <c r="D1723" s="118" t="s">
        <v>582</v>
      </c>
    </row>
    <row r="1724" spans="1:4" x14ac:dyDescent="0.15">
      <c r="A1724" s="118" t="s">
        <v>1868</v>
      </c>
      <c r="B1724" s="118" t="s">
        <v>1602</v>
      </c>
      <c r="C1724" s="118" t="s">
        <v>1565</v>
      </c>
      <c r="D1724" s="118" t="s">
        <v>1560</v>
      </c>
    </row>
    <row r="1725" spans="1:4" x14ac:dyDescent="0.15">
      <c r="A1725" s="118"/>
      <c r="B1725" s="118"/>
      <c r="C1725" s="118"/>
      <c r="D1725" s="118" t="s">
        <v>582</v>
      </c>
    </row>
    <row r="1726" spans="1:4" x14ac:dyDescent="0.15">
      <c r="A1726" s="118" t="s">
        <v>1866</v>
      </c>
      <c r="B1726" s="118" t="s">
        <v>1600</v>
      </c>
      <c r="C1726" s="118" t="s">
        <v>1565</v>
      </c>
      <c r="D1726" s="118" t="s">
        <v>1560</v>
      </c>
    </row>
    <row r="1727" spans="1:4" x14ac:dyDescent="0.15">
      <c r="A1727" s="118"/>
      <c r="B1727" s="118"/>
      <c r="C1727" s="118"/>
      <c r="D1727" s="118" t="s">
        <v>582</v>
      </c>
    </row>
    <row r="1728" spans="1:4" x14ac:dyDescent="0.15">
      <c r="A1728" s="118" t="s">
        <v>1867</v>
      </c>
      <c r="B1728" s="118" t="s">
        <v>1601</v>
      </c>
      <c r="C1728" s="118" t="s">
        <v>1565</v>
      </c>
      <c r="D1728" s="118" t="s">
        <v>1560</v>
      </c>
    </row>
    <row r="1729" spans="1:4" x14ac:dyDescent="0.15">
      <c r="A1729" s="118"/>
      <c r="B1729" s="118"/>
      <c r="C1729" s="118"/>
      <c r="D1729" s="118" t="s">
        <v>582</v>
      </c>
    </row>
    <row r="1730" spans="1:4" x14ac:dyDescent="0.15">
      <c r="A1730" s="118" t="s">
        <v>1840</v>
      </c>
      <c r="B1730" s="118" t="s">
        <v>1578</v>
      </c>
      <c r="C1730" s="118" t="s">
        <v>1565</v>
      </c>
      <c r="D1730" s="118" t="s">
        <v>1560</v>
      </c>
    </row>
    <row r="1731" spans="1:4" x14ac:dyDescent="0.15">
      <c r="A1731" s="118"/>
      <c r="B1731" s="118"/>
      <c r="C1731" s="118"/>
      <c r="D1731" s="118" t="s">
        <v>582</v>
      </c>
    </row>
    <row r="1732" spans="1:4" x14ac:dyDescent="0.15">
      <c r="A1732" s="118" t="s">
        <v>1662</v>
      </c>
      <c r="B1732" s="118" t="s">
        <v>1492</v>
      </c>
      <c r="C1732" s="118" t="s">
        <v>1565</v>
      </c>
      <c r="D1732" s="118" t="s">
        <v>1560</v>
      </c>
    </row>
    <row r="1733" spans="1:4" x14ac:dyDescent="0.15">
      <c r="A1733" s="118"/>
      <c r="B1733" s="118"/>
      <c r="C1733" s="118"/>
      <c r="D1733" s="118" t="s">
        <v>582</v>
      </c>
    </row>
    <row r="1734" spans="1:4" x14ac:dyDescent="0.15">
      <c r="A1734" s="118" t="s">
        <v>1667</v>
      </c>
      <c r="B1734" s="118" t="s">
        <v>1497</v>
      </c>
      <c r="C1734" s="118" t="s">
        <v>1565</v>
      </c>
      <c r="D1734" s="118" t="s">
        <v>1566</v>
      </c>
    </row>
    <row r="1735" spans="1:4" x14ac:dyDescent="0.15">
      <c r="A1735" s="118"/>
      <c r="B1735" s="118"/>
      <c r="C1735" s="118"/>
      <c r="D1735" s="118" t="s">
        <v>1560</v>
      </c>
    </row>
    <row r="1736" spans="1:4" x14ac:dyDescent="0.15">
      <c r="A1736" s="118"/>
      <c r="B1736" s="118"/>
      <c r="C1736" s="118"/>
      <c r="D1736" s="118" t="s">
        <v>1561</v>
      </c>
    </row>
    <row r="1737" spans="1:4" x14ac:dyDescent="0.15">
      <c r="A1737" s="118"/>
      <c r="B1737" s="118"/>
      <c r="C1737" s="118"/>
      <c r="D1737" s="118" t="s">
        <v>582</v>
      </c>
    </row>
    <row r="1738" spans="1:4" x14ac:dyDescent="0.15">
      <c r="A1738" s="118" t="s">
        <v>1818</v>
      </c>
      <c r="B1738" s="118" t="s">
        <v>1544</v>
      </c>
      <c r="C1738" s="118" t="s">
        <v>1565</v>
      </c>
      <c r="D1738" s="118" t="s">
        <v>1560</v>
      </c>
    </row>
    <row r="1739" spans="1:4" x14ac:dyDescent="0.15">
      <c r="A1739" s="118"/>
      <c r="B1739" s="118"/>
      <c r="C1739" s="118"/>
      <c r="D1739" s="118" t="s">
        <v>582</v>
      </c>
    </row>
    <row r="1740" spans="1:4" x14ac:dyDescent="0.15">
      <c r="A1740" s="118" t="s">
        <v>1659</v>
      </c>
      <c r="B1740" s="118" t="s">
        <v>1489</v>
      </c>
      <c r="C1740" s="118" t="s">
        <v>1565</v>
      </c>
      <c r="D1740" s="118" t="s">
        <v>1560</v>
      </c>
    </row>
    <row r="1741" spans="1:4" x14ac:dyDescent="0.15">
      <c r="A1741" s="118"/>
      <c r="B1741" s="118"/>
      <c r="C1741" s="118"/>
      <c r="D1741" s="118" t="s">
        <v>1561</v>
      </c>
    </row>
    <row r="1742" spans="1:4" x14ac:dyDescent="0.15">
      <c r="A1742" s="118"/>
      <c r="B1742" s="118"/>
      <c r="C1742" s="118"/>
      <c r="D1742" s="118" t="s">
        <v>582</v>
      </c>
    </row>
    <row r="1743" spans="1:4" x14ac:dyDescent="0.15">
      <c r="A1743" s="118" t="s">
        <v>1805</v>
      </c>
      <c r="B1743" s="118" t="s">
        <v>1531</v>
      </c>
      <c r="C1743" s="118" t="s">
        <v>1565</v>
      </c>
      <c r="D1743" s="118" t="s">
        <v>1560</v>
      </c>
    </row>
    <row r="1744" spans="1:4" x14ac:dyDescent="0.15">
      <c r="A1744" s="118"/>
      <c r="B1744" s="118"/>
      <c r="C1744" s="118"/>
      <c r="D1744" s="118" t="s">
        <v>582</v>
      </c>
    </row>
    <row r="1745" spans="1:4" x14ac:dyDescent="0.15">
      <c r="A1745" s="118" t="s">
        <v>1682</v>
      </c>
      <c r="B1745" s="118" t="s">
        <v>1512</v>
      </c>
      <c r="C1745" s="118" t="s">
        <v>1565</v>
      </c>
      <c r="D1745" s="118" t="s">
        <v>1560</v>
      </c>
    </row>
    <row r="1746" spans="1:4" x14ac:dyDescent="0.15">
      <c r="A1746" s="118"/>
      <c r="B1746" s="118"/>
      <c r="C1746" s="118"/>
      <c r="D1746" s="118" t="s">
        <v>582</v>
      </c>
    </row>
    <row r="1747" spans="1:4" x14ac:dyDescent="0.15">
      <c r="A1747" s="118" t="s">
        <v>1806</v>
      </c>
      <c r="B1747" s="118" t="s">
        <v>1532</v>
      </c>
      <c r="C1747" s="118" t="s">
        <v>1565</v>
      </c>
      <c r="D1747" s="118" t="s">
        <v>1560</v>
      </c>
    </row>
    <row r="1748" spans="1:4" x14ac:dyDescent="0.15">
      <c r="A1748" s="118"/>
      <c r="B1748" s="118"/>
      <c r="C1748" s="118"/>
      <c r="D1748" s="118" t="s">
        <v>582</v>
      </c>
    </row>
    <row r="1749" spans="1:4" x14ac:dyDescent="0.15">
      <c r="A1749" s="118" t="s">
        <v>1802</v>
      </c>
      <c r="B1749" s="118" t="s">
        <v>1528</v>
      </c>
      <c r="C1749" s="118" t="s">
        <v>1565</v>
      </c>
      <c r="D1749" s="118" t="s">
        <v>1560</v>
      </c>
    </row>
    <row r="1750" spans="1:4" x14ac:dyDescent="0.15">
      <c r="A1750" s="118"/>
      <c r="B1750" s="118"/>
      <c r="C1750" s="118"/>
      <c r="D1750" s="118" t="s">
        <v>1561</v>
      </c>
    </row>
    <row r="1751" spans="1:4" x14ac:dyDescent="0.15">
      <c r="A1751" s="118"/>
      <c r="B1751" s="118"/>
      <c r="C1751" s="118"/>
      <c r="D1751" s="118" t="s">
        <v>582</v>
      </c>
    </row>
    <row r="1752" spans="1:4" x14ac:dyDescent="0.15">
      <c r="A1752" s="118" t="s">
        <v>1848</v>
      </c>
      <c r="B1752" s="118" t="s">
        <v>1586</v>
      </c>
      <c r="C1752" s="118" t="s">
        <v>1565</v>
      </c>
      <c r="D1752" s="118" t="s">
        <v>1560</v>
      </c>
    </row>
    <row r="1753" spans="1:4" x14ac:dyDescent="0.15">
      <c r="A1753" s="118"/>
      <c r="B1753" s="118"/>
      <c r="C1753" s="118"/>
      <c r="D1753" s="118" t="s">
        <v>582</v>
      </c>
    </row>
    <row r="1754" spans="1:4" x14ac:dyDescent="0.15">
      <c r="A1754" s="118" t="s">
        <v>1749</v>
      </c>
      <c r="B1754" s="118" t="s">
        <v>1516</v>
      </c>
      <c r="C1754" s="118" t="s">
        <v>1565</v>
      </c>
      <c r="D1754" s="118" t="s">
        <v>1560</v>
      </c>
    </row>
    <row r="1755" spans="1:4" x14ac:dyDescent="0.15">
      <c r="A1755" s="118"/>
      <c r="B1755" s="118"/>
      <c r="C1755" s="118"/>
      <c r="D1755" s="118" t="s">
        <v>582</v>
      </c>
    </row>
    <row r="1756" spans="1:4" x14ac:dyDescent="0.15">
      <c r="A1756" s="118" t="s">
        <v>1663</v>
      </c>
      <c r="B1756" s="118" t="s">
        <v>1493</v>
      </c>
      <c r="C1756" s="118" t="s">
        <v>1565</v>
      </c>
      <c r="D1756" s="118" t="s">
        <v>1560</v>
      </c>
    </row>
    <row r="1757" spans="1:4" x14ac:dyDescent="0.15">
      <c r="A1757" s="118"/>
      <c r="B1757" s="118"/>
      <c r="C1757" s="118"/>
      <c r="D1757" s="118" t="s">
        <v>582</v>
      </c>
    </row>
    <row r="1758" spans="1:4" x14ac:dyDescent="0.15">
      <c r="A1758" s="118" t="s">
        <v>1798</v>
      </c>
      <c r="B1758" s="118" t="s">
        <v>1524</v>
      </c>
      <c r="C1758" s="118" t="s">
        <v>1565</v>
      </c>
      <c r="D1758" s="118" t="s">
        <v>1560</v>
      </c>
    </row>
    <row r="1759" spans="1:4" x14ac:dyDescent="0.15">
      <c r="A1759" s="118"/>
      <c r="B1759" s="118"/>
      <c r="C1759" s="118"/>
      <c r="D1759" s="118" t="s">
        <v>582</v>
      </c>
    </row>
    <row r="1760" spans="1:4" x14ac:dyDescent="0.15">
      <c r="A1760" s="118" t="s">
        <v>1846</v>
      </c>
      <c r="B1760" s="118" t="s">
        <v>1584</v>
      </c>
      <c r="C1760" s="118" t="s">
        <v>1565</v>
      </c>
      <c r="D1760" s="118" t="s">
        <v>582</v>
      </c>
    </row>
    <row r="1761" spans="1:4" x14ac:dyDescent="0.15">
      <c r="A1761" s="118" t="s">
        <v>1633</v>
      </c>
      <c r="B1761" s="118" t="s">
        <v>1463</v>
      </c>
      <c r="C1761" s="118" t="s">
        <v>1565</v>
      </c>
      <c r="D1761" s="118" t="s">
        <v>1562</v>
      </c>
    </row>
    <row r="1762" spans="1:4" x14ac:dyDescent="0.15">
      <c r="A1762" s="118"/>
      <c r="B1762" s="118"/>
      <c r="C1762" s="118"/>
      <c r="D1762" s="118" t="s">
        <v>1560</v>
      </c>
    </row>
    <row r="1763" spans="1:4" x14ac:dyDescent="0.15">
      <c r="A1763" s="118"/>
      <c r="B1763" s="118"/>
      <c r="C1763" s="118"/>
      <c r="D1763" s="118" t="s">
        <v>582</v>
      </c>
    </row>
    <row r="1764" spans="1:4" x14ac:dyDescent="0.15">
      <c r="A1764" s="118" t="s">
        <v>1811</v>
      </c>
      <c r="B1764" s="118" t="s">
        <v>1537</v>
      </c>
      <c r="C1764" s="118" t="s">
        <v>1565</v>
      </c>
      <c r="D1764" s="118" t="s">
        <v>1560</v>
      </c>
    </row>
    <row r="1765" spans="1:4" x14ac:dyDescent="0.15">
      <c r="A1765" s="118"/>
      <c r="B1765" s="118"/>
      <c r="C1765" s="118"/>
      <c r="D1765" s="118" t="s">
        <v>582</v>
      </c>
    </row>
    <row r="1766" spans="1:4" x14ac:dyDescent="0.15">
      <c r="A1766" s="118" t="s">
        <v>0</v>
      </c>
      <c r="B1766" s="118" t="s">
        <v>1613</v>
      </c>
      <c r="C1766" s="118" t="s">
        <v>1565</v>
      </c>
      <c r="D1766" s="118" t="s">
        <v>1560</v>
      </c>
    </row>
    <row r="1767" spans="1:4" x14ac:dyDescent="0.15">
      <c r="A1767" s="118"/>
      <c r="B1767" s="118"/>
      <c r="C1767" s="118"/>
      <c r="D1767" s="118" t="s">
        <v>582</v>
      </c>
    </row>
    <row r="1768" spans="1:4" x14ac:dyDescent="0.15">
      <c r="A1768" s="118" t="s">
        <v>1834</v>
      </c>
      <c r="B1768" s="118" t="s">
        <v>1572</v>
      </c>
      <c r="C1768" s="118" t="s">
        <v>1565</v>
      </c>
      <c r="D1768" s="118" t="s">
        <v>1560</v>
      </c>
    </row>
    <row r="1769" spans="1:4" x14ac:dyDescent="0.15">
      <c r="A1769" s="118"/>
      <c r="B1769" s="118"/>
      <c r="C1769" s="118"/>
      <c r="D1769" s="118" t="s">
        <v>582</v>
      </c>
    </row>
    <row r="1770" spans="1:4" x14ac:dyDescent="0.15">
      <c r="A1770" s="118" t="s">
        <v>1646</v>
      </c>
      <c r="B1770" s="118" t="s">
        <v>1476</v>
      </c>
      <c r="C1770" s="118" t="s">
        <v>1565</v>
      </c>
      <c r="D1770" s="118" t="s">
        <v>1560</v>
      </c>
    </row>
    <row r="1771" spans="1:4" x14ac:dyDescent="0.15">
      <c r="A1771" s="118"/>
      <c r="B1771" s="118"/>
      <c r="C1771" s="118"/>
      <c r="D1771" s="118" t="s">
        <v>582</v>
      </c>
    </row>
    <row r="1772" spans="1:4" x14ac:dyDescent="0.15">
      <c r="A1772" s="118" t="s">
        <v>1796</v>
      </c>
      <c r="B1772" s="118" t="s">
        <v>1522</v>
      </c>
      <c r="C1772" s="118" t="s">
        <v>1565</v>
      </c>
      <c r="D1772" s="118" t="s">
        <v>1560</v>
      </c>
    </row>
    <row r="1773" spans="1:4" x14ac:dyDescent="0.15">
      <c r="A1773" s="118"/>
      <c r="B1773" s="118"/>
      <c r="C1773" s="118"/>
      <c r="D1773" s="118" t="s">
        <v>582</v>
      </c>
    </row>
    <row r="1774" spans="1:4" x14ac:dyDescent="0.15">
      <c r="A1774" s="118" t="s">
        <v>1837</v>
      </c>
      <c r="B1774" s="118" t="s">
        <v>1575</v>
      </c>
      <c r="C1774" s="118" t="s">
        <v>1565</v>
      </c>
      <c r="D1774" s="118" t="s">
        <v>1560</v>
      </c>
    </row>
    <row r="1775" spans="1:4" x14ac:dyDescent="0.15">
      <c r="A1775" s="118"/>
      <c r="B1775" s="118"/>
      <c r="C1775" s="118"/>
      <c r="D1775" s="118" t="s">
        <v>582</v>
      </c>
    </row>
    <row r="1776" spans="1:4" x14ac:dyDescent="0.15">
      <c r="A1776" s="118" t="s">
        <v>1816</v>
      </c>
      <c r="B1776" s="118" t="s">
        <v>1542</v>
      </c>
      <c r="C1776" s="118" t="s">
        <v>1565</v>
      </c>
      <c r="D1776" s="118" t="s">
        <v>1560</v>
      </c>
    </row>
    <row r="1777" spans="1:4" x14ac:dyDescent="0.15">
      <c r="A1777" s="118"/>
      <c r="B1777" s="118"/>
      <c r="C1777" s="118"/>
      <c r="D1777" s="118" t="s">
        <v>582</v>
      </c>
    </row>
    <row r="1778" spans="1:4" x14ac:dyDescent="0.15">
      <c r="A1778" s="118" t="s">
        <v>1794</v>
      </c>
      <c r="B1778" s="118" t="s">
        <v>1520</v>
      </c>
      <c r="C1778" s="118" t="s">
        <v>1565</v>
      </c>
      <c r="D1778" s="118" t="s">
        <v>1560</v>
      </c>
    </row>
    <row r="1779" spans="1:4" x14ac:dyDescent="0.15">
      <c r="A1779" s="118"/>
      <c r="B1779" s="118"/>
      <c r="C1779" s="118"/>
      <c r="D1779" s="118" t="s">
        <v>582</v>
      </c>
    </row>
    <row r="1780" spans="1:4" x14ac:dyDescent="0.15">
      <c r="A1780" s="118" t="s">
        <v>1838</v>
      </c>
      <c r="B1780" s="118" t="s">
        <v>1576</v>
      </c>
      <c r="C1780" s="118" t="s">
        <v>1565</v>
      </c>
      <c r="D1780" s="118" t="s">
        <v>1560</v>
      </c>
    </row>
    <row r="1781" spans="1:4" x14ac:dyDescent="0.15">
      <c r="A1781" s="118"/>
      <c r="B1781" s="118"/>
      <c r="C1781" s="118"/>
      <c r="D1781" s="118" t="s">
        <v>582</v>
      </c>
    </row>
    <row r="1782" spans="1:4" x14ac:dyDescent="0.15">
      <c r="A1782" s="118" t="s">
        <v>1832</v>
      </c>
      <c r="B1782" s="118" t="s">
        <v>1570</v>
      </c>
      <c r="C1782" s="118" t="s">
        <v>1565</v>
      </c>
      <c r="D1782" s="118" t="s">
        <v>1560</v>
      </c>
    </row>
    <row r="1783" spans="1:4" x14ac:dyDescent="0.15">
      <c r="A1783" s="118"/>
      <c r="B1783" s="118"/>
      <c r="C1783" s="118"/>
      <c r="D1783" s="118" t="s">
        <v>582</v>
      </c>
    </row>
    <row r="1784" spans="1:4" x14ac:dyDescent="0.15">
      <c r="A1784" s="118" t="s">
        <v>1</v>
      </c>
      <c r="B1784" s="118" t="s">
        <v>1614</v>
      </c>
      <c r="C1784" s="118" t="s">
        <v>1565</v>
      </c>
      <c r="D1784" s="118" t="s">
        <v>1560</v>
      </c>
    </row>
    <row r="1785" spans="1:4" x14ac:dyDescent="0.15">
      <c r="A1785" s="118"/>
      <c r="B1785" s="118"/>
      <c r="C1785" s="118"/>
      <c r="D1785" s="118" t="s">
        <v>582</v>
      </c>
    </row>
    <row r="1786" spans="1:4" x14ac:dyDescent="0.15">
      <c r="A1786" s="118" t="s">
        <v>1632</v>
      </c>
      <c r="B1786" s="118" t="s">
        <v>1462</v>
      </c>
      <c r="C1786" s="118" t="s">
        <v>1565</v>
      </c>
      <c r="D1786" s="118" t="s">
        <v>1560</v>
      </c>
    </row>
    <row r="1787" spans="1:4" x14ac:dyDescent="0.15">
      <c r="A1787" s="118"/>
      <c r="B1787" s="118"/>
      <c r="C1787" s="118"/>
      <c r="D1787" s="118" t="s">
        <v>582</v>
      </c>
    </row>
    <row r="1788" spans="1:4" x14ac:dyDescent="0.15">
      <c r="A1788" s="118" t="s">
        <v>1791</v>
      </c>
      <c r="B1788" s="118" t="s">
        <v>1517</v>
      </c>
      <c r="C1788" s="118" t="s">
        <v>1565</v>
      </c>
      <c r="D1788" s="118" t="s">
        <v>1560</v>
      </c>
    </row>
    <row r="1789" spans="1:4" x14ac:dyDescent="0.15">
      <c r="A1789" s="118"/>
      <c r="B1789" s="118"/>
      <c r="C1789" s="118"/>
      <c r="D1789" s="118" t="s">
        <v>582</v>
      </c>
    </row>
    <row r="1790" spans="1:4" x14ac:dyDescent="0.15">
      <c r="A1790" s="118" t="s">
        <v>1804</v>
      </c>
      <c r="B1790" s="118" t="s">
        <v>1530</v>
      </c>
      <c r="C1790" s="118" t="s">
        <v>1565</v>
      </c>
      <c r="D1790" s="118" t="s">
        <v>1560</v>
      </c>
    </row>
    <row r="1791" spans="1:4" x14ac:dyDescent="0.15">
      <c r="A1791" s="118"/>
      <c r="B1791" s="118"/>
      <c r="C1791" s="118"/>
      <c r="D1791" s="118" t="s">
        <v>582</v>
      </c>
    </row>
    <row r="1792" spans="1:4" x14ac:dyDescent="0.15">
      <c r="A1792" s="118" t="s">
        <v>1660</v>
      </c>
      <c r="B1792" s="118" t="s">
        <v>1490</v>
      </c>
      <c r="C1792" s="118" t="s">
        <v>1565</v>
      </c>
      <c r="D1792" s="118" t="s">
        <v>1560</v>
      </c>
    </row>
    <row r="1793" spans="1:4" x14ac:dyDescent="0.15">
      <c r="A1793" s="118"/>
      <c r="B1793" s="118"/>
      <c r="C1793" s="118"/>
      <c r="D1793" s="118" t="s">
        <v>582</v>
      </c>
    </row>
    <row r="1794" spans="1:4" x14ac:dyDescent="0.15">
      <c r="A1794" s="118" t="s">
        <v>1825</v>
      </c>
      <c r="B1794" s="118" t="s">
        <v>1552</v>
      </c>
      <c r="C1794" s="118" t="s">
        <v>1565</v>
      </c>
      <c r="D1794" s="118" t="s">
        <v>1560</v>
      </c>
    </row>
    <row r="1795" spans="1:4" x14ac:dyDescent="0.15">
      <c r="A1795" s="118"/>
      <c r="B1795" s="118"/>
      <c r="C1795" s="118"/>
      <c r="D1795" s="118" t="s">
        <v>582</v>
      </c>
    </row>
    <row r="1796" spans="1:4" x14ac:dyDescent="0.15">
      <c r="A1796" s="118" t="s">
        <v>1642</v>
      </c>
      <c r="B1796" s="118" t="s">
        <v>1472</v>
      </c>
      <c r="C1796" s="118" t="s">
        <v>1565</v>
      </c>
      <c r="D1796" s="118" t="s">
        <v>1560</v>
      </c>
    </row>
    <row r="1797" spans="1:4" x14ac:dyDescent="0.15">
      <c r="A1797" s="118"/>
      <c r="B1797" s="118"/>
      <c r="C1797" s="118"/>
      <c r="D1797" s="118" t="s">
        <v>582</v>
      </c>
    </row>
    <row r="1798" spans="1:4" x14ac:dyDescent="0.15">
      <c r="A1798" s="118" t="s">
        <v>1852</v>
      </c>
      <c r="B1798" s="118" t="s">
        <v>1590</v>
      </c>
      <c r="C1798" s="118" t="s">
        <v>1565</v>
      </c>
      <c r="D1798" s="118" t="s">
        <v>1560</v>
      </c>
    </row>
    <row r="1799" spans="1:4" x14ac:dyDescent="0.15">
      <c r="A1799" s="118"/>
      <c r="B1799" s="118"/>
      <c r="C1799" s="118"/>
      <c r="D1799" s="118" t="s">
        <v>582</v>
      </c>
    </row>
    <row r="1800" spans="1:4" x14ac:dyDescent="0.15">
      <c r="A1800" s="118" t="s">
        <v>1809</v>
      </c>
      <c r="B1800" s="118" t="s">
        <v>1535</v>
      </c>
      <c r="C1800" s="118" t="s">
        <v>1565</v>
      </c>
      <c r="D1800" s="118" t="s">
        <v>1560</v>
      </c>
    </row>
    <row r="1801" spans="1:4" x14ac:dyDescent="0.15">
      <c r="A1801" s="118"/>
      <c r="B1801" s="118"/>
      <c r="C1801" s="118"/>
      <c r="D1801" s="118" t="s">
        <v>582</v>
      </c>
    </row>
    <row r="1802" spans="1:4" x14ac:dyDescent="0.15">
      <c r="A1802" s="118" t="s">
        <v>1673</v>
      </c>
      <c r="B1802" s="118" t="s">
        <v>1503</v>
      </c>
      <c r="C1802" s="118" t="s">
        <v>1565</v>
      </c>
      <c r="D1802" s="118" t="s">
        <v>1560</v>
      </c>
    </row>
    <row r="1803" spans="1:4" x14ac:dyDescent="0.15">
      <c r="A1803" s="118"/>
      <c r="B1803" s="118"/>
      <c r="C1803" s="118"/>
      <c r="D1803" s="118" t="s">
        <v>582</v>
      </c>
    </row>
    <row r="1804" spans="1:4" x14ac:dyDescent="0.15">
      <c r="A1804" s="118" t="s">
        <v>1815</v>
      </c>
      <c r="B1804" s="118" t="s">
        <v>1541</v>
      </c>
      <c r="C1804" s="118" t="s">
        <v>1565</v>
      </c>
      <c r="D1804" s="118" t="s">
        <v>1560</v>
      </c>
    </row>
    <row r="1805" spans="1:4" x14ac:dyDescent="0.15">
      <c r="A1805" s="118"/>
      <c r="B1805" s="118"/>
      <c r="C1805" s="118"/>
      <c r="D1805" s="118" t="s">
        <v>582</v>
      </c>
    </row>
    <row r="1806" spans="1:4" x14ac:dyDescent="0.15">
      <c r="A1806" s="118" t="s">
        <v>1824</v>
      </c>
      <c r="B1806" s="118" t="s">
        <v>1551</v>
      </c>
      <c r="C1806" s="118" t="s">
        <v>1565</v>
      </c>
      <c r="D1806" s="118" t="s">
        <v>1560</v>
      </c>
    </row>
    <row r="1807" spans="1:4" x14ac:dyDescent="0.15">
      <c r="A1807" s="118"/>
      <c r="B1807" s="118"/>
      <c r="C1807" s="118"/>
      <c r="D1807" s="118" t="s">
        <v>582</v>
      </c>
    </row>
    <row r="1808" spans="1:4" x14ac:dyDescent="0.15">
      <c r="A1808" s="118" t="s">
        <v>1671</v>
      </c>
      <c r="B1808" s="118" t="s">
        <v>1501</v>
      </c>
      <c r="C1808" s="118" t="s">
        <v>1565</v>
      </c>
      <c r="D1808" s="118" t="s">
        <v>1560</v>
      </c>
    </row>
    <row r="1809" spans="1:4" x14ac:dyDescent="0.15">
      <c r="A1809" s="118"/>
      <c r="B1809" s="118"/>
      <c r="C1809" s="118"/>
      <c r="D1809" s="118" t="s">
        <v>582</v>
      </c>
    </row>
    <row r="1810" spans="1:4" x14ac:dyDescent="0.15">
      <c r="A1810" s="118" t="s">
        <v>1681</v>
      </c>
      <c r="B1810" s="118" t="s">
        <v>1511</v>
      </c>
      <c r="C1810" s="118" t="s">
        <v>1565</v>
      </c>
      <c r="D1810" s="118" t="s">
        <v>1560</v>
      </c>
    </row>
    <row r="1811" spans="1:4" x14ac:dyDescent="0.15">
      <c r="A1811" s="118"/>
      <c r="B1811" s="118"/>
      <c r="C1811" s="118"/>
      <c r="D1811" s="118" t="s">
        <v>582</v>
      </c>
    </row>
    <row r="1812" spans="1:4" x14ac:dyDescent="0.15">
      <c r="A1812" s="118" t="s">
        <v>1799</v>
      </c>
      <c r="B1812" s="118" t="s">
        <v>1525</v>
      </c>
      <c r="C1812" s="118" t="s">
        <v>1565</v>
      </c>
      <c r="D1812" s="118" t="s">
        <v>1560</v>
      </c>
    </row>
    <row r="1813" spans="1:4" x14ac:dyDescent="0.15">
      <c r="A1813" s="118"/>
      <c r="B1813" s="118"/>
      <c r="C1813" s="118"/>
      <c r="D1813" s="118" t="s">
        <v>582</v>
      </c>
    </row>
    <row r="1814" spans="1:4" x14ac:dyDescent="0.15">
      <c r="A1814" s="118" t="s">
        <v>1800</v>
      </c>
      <c r="B1814" s="118" t="s">
        <v>1526</v>
      </c>
      <c r="C1814" s="118" t="s">
        <v>1565</v>
      </c>
      <c r="D1814" s="118" t="s">
        <v>1566</v>
      </c>
    </row>
    <row r="1815" spans="1:4" x14ac:dyDescent="0.15">
      <c r="A1815" s="118"/>
      <c r="B1815" s="118"/>
      <c r="C1815" s="118"/>
      <c r="D1815" s="118" t="s">
        <v>1560</v>
      </c>
    </row>
    <row r="1816" spans="1:4" x14ac:dyDescent="0.15">
      <c r="A1816" s="118"/>
      <c r="B1816" s="118"/>
      <c r="C1816" s="118"/>
      <c r="D1816" s="118" t="s">
        <v>582</v>
      </c>
    </row>
    <row r="1817" spans="1:4" x14ac:dyDescent="0.15">
      <c r="A1817" s="118" t="s">
        <v>1631</v>
      </c>
      <c r="B1817" s="118" t="s">
        <v>1451</v>
      </c>
      <c r="C1817" s="118" t="s">
        <v>1565</v>
      </c>
      <c r="D1817" s="118" t="s">
        <v>1560</v>
      </c>
    </row>
    <row r="1818" spans="1:4" x14ac:dyDescent="0.15">
      <c r="A1818" s="118"/>
      <c r="B1818" s="118"/>
      <c r="C1818" s="118"/>
      <c r="D1818" s="118" t="s">
        <v>1561</v>
      </c>
    </row>
    <row r="1819" spans="1:4" x14ac:dyDescent="0.15">
      <c r="A1819" s="118"/>
      <c r="B1819" s="118"/>
      <c r="C1819" s="118"/>
      <c r="D1819" s="118" t="s">
        <v>582</v>
      </c>
    </row>
    <row r="1820" spans="1:4" x14ac:dyDescent="0.15">
      <c r="A1820" s="118" t="s">
        <v>1672</v>
      </c>
      <c r="B1820" s="118" t="s">
        <v>1502</v>
      </c>
      <c r="C1820" s="118" t="s">
        <v>1565</v>
      </c>
      <c r="D1820" s="118" t="s">
        <v>1560</v>
      </c>
    </row>
    <row r="1821" spans="1:4" x14ac:dyDescent="0.15">
      <c r="A1821" s="118"/>
      <c r="B1821" s="118"/>
      <c r="C1821" s="118"/>
      <c r="D1821" s="118" t="s">
        <v>582</v>
      </c>
    </row>
    <row r="1822" spans="1:4" x14ac:dyDescent="0.15">
      <c r="A1822" s="118" t="s">
        <v>1819</v>
      </c>
      <c r="B1822" s="118" t="s">
        <v>1545</v>
      </c>
      <c r="C1822" s="118" t="s">
        <v>1565</v>
      </c>
      <c r="D1822" s="118" t="s">
        <v>1566</v>
      </c>
    </row>
    <row r="1823" spans="1:4" x14ac:dyDescent="0.15">
      <c r="A1823" s="118"/>
      <c r="B1823" s="118"/>
      <c r="C1823" s="118"/>
      <c r="D1823" s="118" t="s">
        <v>1560</v>
      </c>
    </row>
    <row r="1824" spans="1:4" x14ac:dyDescent="0.15">
      <c r="A1824" s="118"/>
      <c r="B1824" s="118"/>
      <c r="C1824" s="118"/>
      <c r="D1824" s="118" t="s">
        <v>582</v>
      </c>
    </row>
    <row r="1825" spans="1:4" x14ac:dyDescent="0.15">
      <c r="A1825" s="118" t="s">
        <v>2204</v>
      </c>
      <c r="B1825" s="118" t="s">
        <v>2205</v>
      </c>
      <c r="C1825" s="118" t="s">
        <v>2206</v>
      </c>
      <c r="D1825" s="118" t="s">
        <v>582</v>
      </c>
    </row>
    <row r="1826" spans="1:4" x14ac:dyDescent="0.15">
      <c r="A1826" s="118" t="s">
        <v>1630</v>
      </c>
      <c r="B1826" s="118" t="s">
        <v>1450</v>
      </c>
      <c r="C1826" s="118" t="s">
        <v>1565</v>
      </c>
      <c r="D1826" s="118" t="s">
        <v>1562</v>
      </c>
    </row>
    <row r="1827" spans="1:4" x14ac:dyDescent="0.15">
      <c r="A1827" s="118"/>
      <c r="B1827" s="118"/>
      <c r="C1827" s="118"/>
      <c r="D1827" s="118" t="s">
        <v>1560</v>
      </c>
    </row>
    <row r="1828" spans="1:4" x14ac:dyDescent="0.15">
      <c r="A1828" s="118"/>
      <c r="B1828" s="118"/>
      <c r="C1828" s="118"/>
      <c r="D1828" s="118" t="s">
        <v>582</v>
      </c>
    </row>
    <row r="1829" spans="1:4" x14ac:dyDescent="0.15">
      <c r="A1829" s="118" t="s">
        <v>1656</v>
      </c>
      <c r="B1829" s="118" t="s">
        <v>1486</v>
      </c>
      <c r="C1829" s="118" t="s">
        <v>1565</v>
      </c>
      <c r="D1829" s="118" t="s">
        <v>1561</v>
      </c>
    </row>
    <row r="1830" spans="1:4" x14ac:dyDescent="0.15">
      <c r="A1830" s="118"/>
      <c r="B1830" s="118"/>
      <c r="C1830" s="118"/>
      <c r="D1830" s="118" t="s">
        <v>582</v>
      </c>
    </row>
    <row r="1831" spans="1:4" x14ac:dyDescent="0.15">
      <c r="A1831" s="118" t="s">
        <v>1634</v>
      </c>
      <c r="B1831" s="118" t="s">
        <v>1464</v>
      </c>
      <c r="C1831" s="118" t="s">
        <v>1565</v>
      </c>
      <c r="D1831" s="118" t="s">
        <v>1560</v>
      </c>
    </row>
    <row r="1832" spans="1:4" x14ac:dyDescent="0.15">
      <c r="A1832" s="118"/>
      <c r="B1832" s="118"/>
      <c r="C1832" s="118"/>
      <c r="D1832" s="118" t="s">
        <v>1561</v>
      </c>
    </row>
    <row r="1833" spans="1:4" x14ac:dyDescent="0.15">
      <c r="A1833" s="118"/>
      <c r="B1833" s="118"/>
      <c r="C1833" s="118"/>
      <c r="D1833" s="118" t="s">
        <v>582</v>
      </c>
    </row>
    <row r="1834" spans="1:4" x14ac:dyDescent="0.15">
      <c r="A1834" s="118" t="s">
        <v>1653</v>
      </c>
      <c r="B1834" s="118" t="s">
        <v>1483</v>
      </c>
      <c r="C1834" s="118" t="s">
        <v>1565</v>
      </c>
      <c r="D1834" s="118" t="s">
        <v>1560</v>
      </c>
    </row>
    <row r="1835" spans="1:4" x14ac:dyDescent="0.15">
      <c r="A1835" s="118"/>
      <c r="B1835" s="118"/>
      <c r="C1835" s="118"/>
      <c r="D1835" s="118" t="s">
        <v>1561</v>
      </c>
    </row>
    <row r="1836" spans="1:4" x14ac:dyDescent="0.15">
      <c r="A1836" s="118"/>
      <c r="B1836" s="118"/>
      <c r="C1836" s="118"/>
      <c r="D1836" s="118" t="s">
        <v>582</v>
      </c>
    </row>
    <row r="1837" spans="1:4" x14ac:dyDescent="0.15">
      <c r="A1837" s="118" t="s">
        <v>1629</v>
      </c>
      <c r="B1837" s="118" t="s">
        <v>1448</v>
      </c>
      <c r="C1837" s="118" t="s">
        <v>1565</v>
      </c>
      <c r="D1837" s="118" t="s">
        <v>1562</v>
      </c>
    </row>
    <row r="1838" spans="1:4" x14ac:dyDescent="0.15">
      <c r="A1838" s="118"/>
      <c r="B1838" s="118"/>
      <c r="C1838" s="118"/>
      <c r="D1838" s="118" t="s">
        <v>1560</v>
      </c>
    </row>
    <row r="1839" spans="1:4" x14ac:dyDescent="0.15">
      <c r="A1839" s="118"/>
      <c r="B1839" s="118"/>
      <c r="C1839" s="118"/>
      <c r="D1839" s="118" t="s">
        <v>1561</v>
      </c>
    </row>
    <row r="1840" spans="1:4" x14ac:dyDescent="0.15">
      <c r="A1840" s="118"/>
      <c r="B1840" s="118"/>
      <c r="C1840" s="118"/>
      <c r="D1840" s="118" t="s">
        <v>582</v>
      </c>
    </row>
    <row r="1841" spans="1:4" x14ac:dyDescent="0.15">
      <c r="A1841" s="118" t="s">
        <v>1664</v>
      </c>
      <c r="B1841" s="118" t="s">
        <v>1494</v>
      </c>
      <c r="C1841" s="118" t="s">
        <v>1565</v>
      </c>
      <c r="D1841" s="118" t="s">
        <v>1560</v>
      </c>
    </row>
    <row r="1842" spans="1:4" x14ac:dyDescent="0.15">
      <c r="A1842" s="118"/>
      <c r="B1842" s="118"/>
      <c r="C1842" s="118"/>
      <c r="D1842" s="118" t="s">
        <v>582</v>
      </c>
    </row>
    <row r="1843" spans="1:4" x14ac:dyDescent="0.15">
      <c r="A1843" s="118" t="s">
        <v>1638</v>
      </c>
      <c r="B1843" s="118" t="s">
        <v>1468</v>
      </c>
      <c r="C1843" s="118" t="s">
        <v>1565</v>
      </c>
      <c r="D1843" s="118" t="s">
        <v>1566</v>
      </c>
    </row>
    <row r="1844" spans="1:4" x14ac:dyDescent="0.15">
      <c r="A1844" s="118"/>
      <c r="B1844" s="118"/>
      <c r="C1844" s="118"/>
      <c r="D1844" s="118" t="s">
        <v>1560</v>
      </c>
    </row>
    <row r="1845" spans="1:4" x14ac:dyDescent="0.15">
      <c r="A1845" s="118"/>
      <c r="B1845" s="118"/>
      <c r="C1845" s="118"/>
      <c r="D1845" s="118" t="s">
        <v>1561</v>
      </c>
    </row>
    <row r="1846" spans="1:4" x14ac:dyDescent="0.15">
      <c r="A1846" s="118"/>
      <c r="B1846" s="118"/>
      <c r="C1846" s="118"/>
      <c r="D1846" s="118" t="s">
        <v>582</v>
      </c>
    </row>
    <row r="1847" spans="1:4" x14ac:dyDescent="0.15">
      <c r="A1847" s="118" t="s">
        <v>1842</v>
      </c>
      <c r="B1847" s="118" t="s">
        <v>1580</v>
      </c>
      <c r="C1847" s="118" t="s">
        <v>1565</v>
      </c>
      <c r="D1847" s="118" t="s">
        <v>1560</v>
      </c>
    </row>
    <row r="1848" spans="1:4" x14ac:dyDescent="0.15">
      <c r="A1848" s="118"/>
      <c r="B1848" s="118"/>
      <c r="C1848" s="118"/>
      <c r="D1848" s="118" t="s">
        <v>582</v>
      </c>
    </row>
    <row r="1849" spans="1:4" x14ac:dyDescent="0.15">
      <c r="A1849" s="118" t="s">
        <v>1836</v>
      </c>
      <c r="B1849" s="118" t="s">
        <v>1574</v>
      </c>
      <c r="C1849" s="118" t="s">
        <v>1565</v>
      </c>
      <c r="D1849" s="118" t="s">
        <v>1560</v>
      </c>
    </row>
    <row r="1850" spans="1:4" x14ac:dyDescent="0.15">
      <c r="A1850" s="118"/>
      <c r="B1850" s="118"/>
      <c r="C1850" s="118"/>
      <c r="D1850" s="118" t="s">
        <v>582</v>
      </c>
    </row>
    <row r="1851" spans="1:4" x14ac:dyDescent="0.15">
      <c r="A1851" s="118" t="s">
        <v>1874</v>
      </c>
      <c r="B1851" s="118" t="s">
        <v>1608</v>
      </c>
      <c r="C1851" s="118" t="s">
        <v>1565</v>
      </c>
      <c r="D1851" s="118" t="s">
        <v>1560</v>
      </c>
    </row>
    <row r="1852" spans="1:4" x14ac:dyDescent="0.15">
      <c r="A1852" s="118"/>
      <c r="B1852" s="118"/>
      <c r="C1852" s="118"/>
      <c r="D1852" s="118" t="s">
        <v>582</v>
      </c>
    </row>
    <row r="1853" spans="1:4" x14ac:dyDescent="0.15">
      <c r="A1853" s="118" t="s">
        <v>1822</v>
      </c>
      <c r="B1853" s="118" t="s">
        <v>1549</v>
      </c>
      <c r="C1853" s="118" t="s">
        <v>1565</v>
      </c>
      <c r="D1853" s="118" t="s">
        <v>1560</v>
      </c>
    </row>
    <row r="1854" spans="1:4" x14ac:dyDescent="0.15">
      <c r="A1854" s="118"/>
      <c r="B1854" s="118"/>
      <c r="C1854" s="118"/>
      <c r="D1854" s="118" t="s">
        <v>582</v>
      </c>
    </row>
    <row r="1855" spans="1:4" x14ac:dyDescent="0.15">
      <c r="A1855" s="118" t="s">
        <v>1833</v>
      </c>
      <c r="B1855" s="118" t="s">
        <v>1571</v>
      </c>
      <c r="C1855" s="118" t="s">
        <v>1565</v>
      </c>
      <c r="D1855" s="118" t="s">
        <v>1560</v>
      </c>
    </row>
    <row r="1856" spans="1:4" x14ac:dyDescent="0.15">
      <c r="A1856" s="118"/>
      <c r="B1856" s="118"/>
      <c r="C1856" s="118"/>
      <c r="D1856" s="118" t="s">
        <v>582</v>
      </c>
    </row>
    <row r="1857" spans="1:4" x14ac:dyDescent="0.15">
      <c r="A1857" s="118" t="s">
        <v>1645</v>
      </c>
      <c r="B1857" s="118" t="s">
        <v>1475</v>
      </c>
      <c r="C1857" s="118" t="s">
        <v>1565</v>
      </c>
      <c r="D1857" s="118" t="s">
        <v>1560</v>
      </c>
    </row>
    <row r="1858" spans="1:4" x14ac:dyDescent="0.15">
      <c r="A1858" s="118"/>
      <c r="B1858" s="118"/>
      <c r="C1858" s="118"/>
      <c r="D1858" s="118" t="s">
        <v>582</v>
      </c>
    </row>
    <row r="1859" spans="1:4" x14ac:dyDescent="0.15">
      <c r="A1859" s="118" t="s">
        <v>1845</v>
      </c>
      <c r="B1859" s="118" t="s">
        <v>1583</v>
      </c>
      <c r="C1859" s="118" t="s">
        <v>1565</v>
      </c>
      <c r="D1859" s="118" t="s">
        <v>1560</v>
      </c>
    </row>
    <row r="1860" spans="1:4" x14ac:dyDescent="0.15">
      <c r="A1860" s="118"/>
      <c r="B1860" s="118"/>
      <c r="C1860" s="118"/>
      <c r="D1860" s="118" t="s">
        <v>582</v>
      </c>
    </row>
    <row r="1861" spans="1:4" x14ac:dyDescent="0.15">
      <c r="A1861" s="118" t="s">
        <v>1830</v>
      </c>
      <c r="B1861" s="118" t="s">
        <v>1557</v>
      </c>
      <c r="C1861" s="118" t="s">
        <v>1565</v>
      </c>
      <c r="D1861" s="118" t="s">
        <v>582</v>
      </c>
    </row>
    <row r="1862" spans="1:4" x14ac:dyDescent="0.15">
      <c r="A1862" s="118" t="s">
        <v>1654</v>
      </c>
      <c r="B1862" s="118" t="s">
        <v>1484</v>
      </c>
      <c r="C1862" s="118" t="s">
        <v>1565</v>
      </c>
      <c r="D1862" s="118" t="s">
        <v>1560</v>
      </c>
    </row>
    <row r="1863" spans="1:4" x14ac:dyDescent="0.15">
      <c r="A1863" s="118"/>
      <c r="B1863" s="118"/>
      <c r="C1863" s="118"/>
      <c r="D1863" s="118" t="s">
        <v>582</v>
      </c>
    </row>
    <row r="1864" spans="1:4" x14ac:dyDescent="0.15">
      <c r="A1864" s="118" t="s">
        <v>1803</v>
      </c>
      <c r="B1864" s="118" t="s">
        <v>1529</v>
      </c>
      <c r="C1864" s="118" t="s">
        <v>1565</v>
      </c>
      <c r="D1864" s="118" t="s">
        <v>1560</v>
      </c>
    </row>
    <row r="1865" spans="1:4" x14ac:dyDescent="0.15">
      <c r="A1865" s="118"/>
      <c r="B1865" s="118"/>
      <c r="C1865" s="118"/>
      <c r="D1865" s="118" t="s">
        <v>582</v>
      </c>
    </row>
    <row r="1866" spans="1:4" x14ac:dyDescent="0.15">
      <c r="A1866" s="118" t="s">
        <v>1870</v>
      </c>
      <c r="B1866" s="118" t="s">
        <v>1604</v>
      </c>
      <c r="C1866" s="118" t="s">
        <v>1565</v>
      </c>
      <c r="D1866" s="118" t="s">
        <v>1560</v>
      </c>
    </row>
    <row r="1867" spans="1:4" x14ac:dyDescent="0.15">
      <c r="A1867" s="118"/>
      <c r="B1867" s="118"/>
      <c r="C1867" s="118"/>
      <c r="D1867" s="118" t="s">
        <v>582</v>
      </c>
    </row>
    <row r="1868" spans="1:4" x14ac:dyDescent="0.15">
      <c r="A1868" s="118" t="s">
        <v>1875</v>
      </c>
      <c r="B1868" s="118" t="s">
        <v>1609</v>
      </c>
      <c r="C1868" s="118" t="s">
        <v>1565</v>
      </c>
      <c r="D1868" s="118" t="s">
        <v>1560</v>
      </c>
    </row>
    <row r="1869" spans="1:4" x14ac:dyDescent="0.15">
      <c r="A1869" s="118"/>
      <c r="B1869" s="118"/>
      <c r="C1869" s="118"/>
      <c r="D1869" s="118" t="s">
        <v>582</v>
      </c>
    </row>
    <row r="1870" spans="1:4" x14ac:dyDescent="0.15">
      <c r="A1870" s="118" t="s">
        <v>1651</v>
      </c>
      <c r="B1870" s="118" t="s">
        <v>1481</v>
      </c>
      <c r="C1870" s="118" t="s">
        <v>1565</v>
      </c>
      <c r="D1870" s="118" t="s">
        <v>1560</v>
      </c>
    </row>
    <row r="1871" spans="1:4" x14ac:dyDescent="0.15">
      <c r="A1871" s="118"/>
      <c r="B1871" s="118"/>
      <c r="C1871" s="118"/>
      <c r="D1871" s="118" t="s">
        <v>582</v>
      </c>
    </row>
    <row r="1872" spans="1:4" x14ac:dyDescent="0.15">
      <c r="A1872" s="118" t="s">
        <v>1871</v>
      </c>
      <c r="B1872" s="118" t="s">
        <v>1605</v>
      </c>
      <c r="C1872" s="118" t="s">
        <v>1565</v>
      </c>
      <c r="D1872" s="118" t="s">
        <v>1560</v>
      </c>
    </row>
    <row r="1873" spans="1:4" x14ac:dyDescent="0.15">
      <c r="A1873" s="118"/>
      <c r="B1873" s="118"/>
      <c r="C1873" s="118"/>
      <c r="D1873" s="118" t="s">
        <v>582</v>
      </c>
    </row>
    <row r="1874" spans="1:4" x14ac:dyDescent="0.15">
      <c r="A1874" s="118" t="s">
        <v>1876</v>
      </c>
      <c r="B1874" s="118" t="s">
        <v>1610</v>
      </c>
      <c r="C1874" s="118" t="s">
        <v>1565</v>
      </c>
      <c r="D1874" s="118" t="s">
        <v>1560</v>
      </c>
    </row>
    <row r="1875" spans="1:4" x14ac:dyDescent="0.15">
      <c r="A1875" s="119"/>
      <c r="B1875" s="119"/>
      <c r="C1875" s="119"/>
      <c r="D1875" s="119" t="s">
        <v>582</v>
      </c>
    </row>
    <row r="1876" spans="1:4" x14ac:dyDescent="0.15">
      <c r="A1876" s="119" t="s">
        <v>1746</v>
      </c>
      <c r="B1876" s="119" t="s">
        <v>1513</v>
      </c>
      <c r="C1876" s="119" t="s">
        <v>1565</v>
      </c>
      <c r="D1876" s="119" t="s">
        <v>1560</v>
      </c>
    </row>
    <row r="1877" spans="1:4" x14ac:dyDescent="0.15">
      <c r="A1877" s="118"/>
      <c r="B1877" s="118"/>
      <c r="C1877" s="118"/>
      <c r="D1877" s="118" t="s">
        <v>582</v>
      </c>
    </row>
    <row r="1878" spans="1:4" x14ac:dyDescent="0.15">
      <c r="A1878" s="118" t="s">
        <v>1827</v>
      </c>
      <c r="B1878" s="118" t="s">
        <v>1554</v>
      </c>
      <c r="C1878" s="118" t="s">
        <v>1565</v>
      </c>
      <c r="D1878" s="118" t="s">
        <v>1560</v>
      </c>
    </row>
    <row r="1879" spans="1:4" x14ac:dyDescent="0.15">
      <c r="A1879" s="118"/>
      <c r="B1879" s="118"/>
      <c r="C1879" s="118"/>
      <c r="D1879" s="118" t="s">
        <v>582</v>
      </c>
    </row>
    <row r="1880" spans="1:4" x14ac:dyDescent="0.15">
      <c r="A1880" s="118" t="s">
        <v>1849</v>
      </c>
      <c r="B1880" s="118" t="s">
        <v>1587</v>
      </c>
      <c r="C1880" s="118" t="s">
        <v>1565</v>
      </c>
      <c r="D1880" s="118" t="s">
        <v>1560</v>
      </c>
    </row>
    <row r="1881" spans="1:4" x14ac:dyDescent="0.15">
      <c r="A1881" s="118"/>
      <c r="B1881" s="118"/>
      <c r="C1881" s="118"/>
      <c r="D1881" s="118" t="s">
        <v>582</v>
      </c>
    </row>
    <row r="1882" spans="1:4" x14ac:dyDescent="0.15">
      <c r="A1882" s="118" t="s">
        <v>1877</v>
      </c>
      <c r="B1882" s="118" t="s">
        <v>1611</v>
      </c>
      <c r="C1882" s="118" t="s">
        <v>1565</v>
      </c>
      <c r="D1882" s="118" t="s">
        <v>1560</v>
      </c>
    </row>
    <row r="1883" spans="1:4" x14ac:dyDescent="0.15">
      <c r="A1883" s="118"/>
      <c r="B1883" s="118"/>
      <c r="C1883" s="118"/>
      <c r="D1883" s="118" t="s">
        <v>582</v>
      </c>
    </row>
    <row r="1884" spans="1:4" x14ac:dyDescent="0.15">
      <c r="A1884" s="118" t="s">
        <v>1872</v>
      </c>
      <c r="B1884" s="118" t="s">
        <v>1606</v>
      </c>
      <c r="C1884" s="118" t="s">
        <v>1565</v>
      </c>
      <c r="D1884" s="118" t="s">
        <v>1560</v>
      </c>
    </row>
    <row r="1885" spans="1:4" x14ac:dyDescent="0.15">
      <c r="A1885" s="118"/>
      <c r="B1885" s="118"/>
      <c r="C1885" s="118"/>
      <c r="D1885" s="118" t="s">
        <v>582</v>
      </c>
    </row>
    <row r="1886" spans="1:4" x14ac:dyDescent="0.15">
      <c r="A1886" s="118" t="s">
        <v>1666</v>
      </c>
      <c r="B1886" s="118" t="s">
        <v>1496</v>
      </c>
      <c r="C1886" s="118" t="s">
        <v>1565</v>
      </c>
      <c r="D1886" s="118" t="s">
        <v>1560</v>
      </c>
    </row>
    <row r="1887" spans="1:4" x14ac:dyDescent="0.15">
      <c r="A1887" s="118"/>
      <c r="B1887" s="118"/>
      <c r="C1887" s="118"/>
      <c r="D1887" s="118" t="s">
        <v>582</v>
      </c>
    </row>
    <row r="1888" spans="1:4" x14ac:dyDescent="0.15">
      <c r="A1888" s="118" t="s">
        <v>1807</v>
      </c>
      <c r="B1888" s="118" t="s">
        <v>1533</v>
      </c>
      <c r="C1888" s="118" t="s">
        <v>1565</v>
      </c>
      <c r="D1888" s="118" t="s">
        <v>1560</v>
      </c>
    </row>
    <row r="1889" spans="1:4" x14ac:dyDescent="0.15">
      <c r="A1889" s="118"/>
      <c r="B1889" s="118"/>
      <c r="C1889" s="118"/>
      <c r="D1889" s="118" t="s">
        <v>582</v>
      </c>
    </row>
    <row r="1890" spans="1:4" x14ac:dyDescent="0.15">
      <c r="A1890" s="118" t="s">
        <v>1810</v>
      </c>
      <c r="B1890" s="118" t="s">
        <v>1536</v>
      </c>
      <c r="C1890" s="118" t="s">
        <v>1565</v>
      </c>
      <c r="D1890" s="118" t="s">
        <v>1560</v>
      </c>
    </row>
    <row r="1891" spans="1:4" x14ac:dyDescent="0.15">
      <c r="A1891" s="118"/>
      <c r="B1891" s="118"/>
      <c r="C1891" s="118"/>
      <c r="D1891" s="118" t="s">
        <v>582</v>
      </c>
    </row>
    <row r="1892" spans="1:4" x14ac:dyDescent="0.15">
      <c r="A1892" s="118" t="s">
        <v>1826</v>
      </c>
      <c r="B1892" s="118" t="s">
        <v>1553</v>
      </c>
      <c r="C1892" s="118" t="s">
        <v>1565</v>
      </c>
      <c r="D1892" s="118" t="s">
        <v>1560</v>
      </c>
    </row>
    <row r="1893" spans="1:4" x14ac:dyDescent="0.15">
      <c r="A1893" s="118"/>
      <c r="B1893" s="118"/>
      <c r="C1893" s="118"/>
      <c r="D1893" s="118" t="s">
        <v>582</v>
      </c>
    </row>
    <row r="1894" spans="1:4" x14ac:dyDescent="0.15">
      <c r="A1894" s="118" t="s">
        <v>1844</v>
      </c>
      <c r="B1894" s="118" t="s">
        <v>1582</v>
      </c>
      <c r="C1894" s="118" t="s">
        <v>1565</v>
      </c>
      <c r="D1894" s="118" t="s">
        <v>1560</v>
      </c>
    </row>
    <row r="1895" spans="1:4" x14ac:dyDescent="0.15">
      <c r="A1895" s="118"/>
      <c r="B1895" s="118"/>
      <c r="C1895" s="118"/>
      <c r="D1895" s="118" t="s">
        <v>582</v>
      </c>
    </row>
    <row r="1896" spans="1:4" x14ac:dyDescent="0.15">
      <c r="A1896" s="118" t="s">
        <v>1658</v>
      </c>
      <c r="B1896" s="118" t="s">
        <v>1488</v>
      </c>
      <c r="C1896" s="118" t="s">
        <v>1565</v>
      </c>
      <c r="D1896" s="118" t="s">
        <v>1560</v>
      </c>
    </row>
    <row r="1897" spans="1:4" x14ac:dyDescent="0.15">
      <c r="A1897" s="118"/>
      <c r="B1897" s="118"/>
      <c r="C1897" s="118"/>
      <c r="D1897" s="118" t="s">
        <v>582</v>
      </c>
    </row>
    <row r="1898" spans="1:4" x14ac:dyDescent="0.15">
      <c r="A1898" s="118" t="s">
        <v>1873</v>
      </c>
      <c r="B1898" s="118" t="s">
        <v>1607</v>
      </c>
      <c r="C1898" s="118" t="s">
        <v>1565</v>
      </c>
      <c r="D1898" s="118" t="s">
        <v>1560</v>
      </c>
    </row>
    <row r="1899" spans="1:4" x14ac:dyDescent="0.15">
      <c r="A1899" s="118"/>
      <c r="B1899" s="118"/>
      <c r="C1899" s="118"/>
      <c r="D1899" s="118" t="s">
        <v>582</v>
      </c>
    </row>
    <row r="1900" spans="1:4" x14ac:dyDescent="0.15">
      <c r="A1900" s="118" t="s">
        <v>2136</v>
      </c>
      <c r="B1900" s="118" t="s">
        <v>1612</v>
      </c>
      <c r="C1900" s="118" t="s">
        <v>1565</v>
      </c>
      <c r="D1900" s="118" t="s">
        <v>1560</v>
      </c>
    </row>
    <row r="1901" spans="1:4" x14ac:dyDescent="0.15">
      <c r="A1901" s="118"/>
      <c r="B1901" s="118"/>
      <c r="C1901" s="118"/>
      <c r="D1901" s="118" t="s">
        <v>582</v>
      </c>
    </row>
    <row r="1902" spans="1:4" x14ac:dyDescent="0.15">
      <c r="A1902" s="118" t="s">
        <v>1850</v>
      </c>
      <c r="B1902" s="118" t="s">
        <v>1588</v>
      </c>
      <c r="C1902" s="118" t="s">
        <v>1565</v>
      </c>
      <c r="D1902" s="118" t="s">
        <v>1560</v>
      </c>
    </row>
    <row r="1903" spans="1:4" x14ac:dyDescent="0.15">
      <c r="A1903" s="118"/>
      <c r="B1903" s="118"/>
      <c r="C1903" s="118"/>
      <c r="D1903" s="118" t="s">
        <v>582</v>
      </c>
    </row>
    <row r="1904" spans="1:4" x14ac:dyDescent="0.15">
      <c r="A1904" s="118" t="s">
        <v>1793</v>
      </c>
      <c r="B1904" s="118" t="s">
        <v>1519</v>
      </c>
      <c r="C1904" s="118" t="s">
        <v>1565</v>
      </c>
      <c r="D1904" s="118" t="s">
        <v>1560</v>
      </c>
    </row>
    <row r="1905" spans="1:4" x14ac:dyDescent="0.15">
      <c r="A1905" s="118"/>
      <c r="B1905" s="118"/>
      <c r="C1905" s="118"/>
      <c r="D1905" s="118" t="s">
        <v>582</v>
      </c>
    </row>
    <row r="1906" spans="1:4" x14ac:dyDescent="0.15">
      <c r="A1906" s="118" t="s">
        <v>1841</v>
      </c>
      <c r="B1906" s="118" t="s">
        <v>1579</v>
      </c>
      <c r="C1906" s="118" t="s">
        <v>1565</v>
      </c>
      <c r="D1906" s="118" t="s">
        <v>1560</v>
      </c>
    </row>
    <row r="1907" spans="1:4" x14ac:dyDescent="0.15">
      <c r="A1907" s="118"/>
      <c r="B1907" s="118"/>
      <c r="C1907" s="118"/>
      <c r="D1907" s="118" t="s">
        <v>582</v>
      </c>
    </row>
    <row r="1908" spans="1:4" x14ac:dyDescent="0.15">
      <c r="A1908" s="118" t="s">
        <v>1680</v>
      </c>
      <c r="B1908" s="118" t="s">
        <v>1510</v>
      </c>
      <c r="C1908" s="118" t="s">
        <v>1565</v>
      </c>
      <c r="D1908" s="118" t="s">
        <v>1560</v>
      </c>
    </row>
    <row r="1909" spans="1:4" x14ac:dyDescent="0.15">
      <c r="A1909" s="118"/>
      <c r="B1909" s="118"/>
      <c r="C1909" s="118"/>
      <c r="D1909" s="118" t="s">
        <v>582</v>
      </c>
    </row>
    <row r="1910" spans="1:4" x14ac:dyDescent="0.15">
      <c r="A1910" s="118" t="s">
        <v>1823</v>
      </c>
      <c r="B1910" s="118" t="s">
        <v>1550</v>
      </c>
      <c r="C1910" s="118" t="s">
        <v>1565</v>
      </c>
      <c r="D1910" s="118" t="s">
        <v>1560</v>
      </c>
    </row>
    <row r="1911" spans="1:4" x14ac:dyDescent="0.15">
      <c r="A1911" s="118"/>
      <c r="B1911" s="118"/>
      <c r="C1911" s="118"/>
      <c r="D1911" s="118" t="s">
        <v>582</v>
      </c>
    </row>
    <row r="1912" spans="1:4" x14ac:dyDescent="0.15">
      <c r="A1912" s="118" t="s">
        <v>1652</v>
      </c>
      <c r="B1912" s="118" t="s">
        <v>1482</v>
      </c>
      <c r="C1912" s="118" t="s">
        <v>1565</v>
      </c>
      <c r="D1912" s="118" t="s">
        <v>1560</v>
      </c>
    </row>
    <row r="1913" spans="1:4" x14ac:dyDescent="0.15">
      <c r="A1913" s="118"/>
      <c r="B1913" s="118"/>
      <c r="C1913" s="118"/>
      <c r="D1913" s="118" t="s">
        <v>582</v>
      </c>
    </row>
    <row r="1914" spans="1:4" x14ac:dyDescent="0.15">
      <c r="A1914" s="118" t="s">
        <v>1674</v>
      </c>
      <c r="B1914" s="118" t="s">
        <v>1504</v>
      </c>
      <c r="C1914" s="118" t="s">
        <v>1565</v>
      </c>
      <c r="D1914" s="118" t="s">
        <v>1566</v>
      </c>
    </row>
    <row r="1915" spans="1:4" x14ac:dyDescent="0.15">
      <c r="A1915" s="118"/>
      <c r="B1915" s="118"/>
      <c r="C1915" s="118"/>
      <c r="D1915" s="118" t="s">
        <v>1560</v>
      </c>
    </row>
    <row r="1916" spans="1:4" x14ac:dyDescent="0.15">
      <c r="A1916" s="118"/>
      <c r="B1916" s="118"/>
      <c r="C1916" s="118"/>
      <c r="D1916" s="118" t="s">
        <v>582</v>
      </c>
    </row>
    <row r="1917" spans="1:4" x14ac:dyDescent="0.15">
      <c r="A1917" s="118" t="s">
        <v>1829</v>
      </c>
      <c r="B1917" s="118" t="s">
        <v>1556</v>
      </c>
      <c r="C1917" s="118" t="s">
        <v>1565</v>
      </c>
      <c r="D1917" s="118" t="s">
        <v>1560</v>
      </c>
    </row>
    <row r="1918" spans="1:4" x14ac:dyDescent="0.15">
      <c r="A1918" s="118"/>
      <c r="B1918" s="118"/>
      <c r="C1918" s="118"/>
      <c r="D1918" s="118" t="s">
        <v>582</v>
      </c>
    </row>
    <row r="1919" spans="1:4" x14ac:dyDescent="0.15">
      <c r="A1919" s="118" t="s">
        <v>1828</v>
      </c>
      <c r="B1919" s="118" t="s">
        <v>1555</v>
      </c>
      <c r="C1919" s="118" t="s">
        <v>1565</v>
      </c>
      <c r="D1919" s="118" t="s">
        <v>1560</v>
      </c>
    </row>
    <row r="1920" spans="1:4" x14ac:dyDescent="0.15">
      <c r="A1920" s="118"/>
      <c r="B1920" s="118"/>
      <c r="C1920" s="118"/>
      <c r="D1920" s="118" t="s">
        <v>582</v>
      </c>
    </row>
    <row r="1921" spans="1:4" x14ac:dyDescent="0.15">
      <c r="A1921" s="118" t="s">
        <v>1747</v>
      </c>
      <c r="B1921" s="118" t="s">
        <v>1514</v>
      </c>
      <c r="C1921" s="118" t="s">
        <v>1565</v>
      </c>
      <c r="D1921" s="118" t="s">
        <v>1560</v>
      </c>
    </row>
    <row r="1922" spans="1:4" x14ac:dyDescent="0.15">
      <c r="A1922" s="118"/>
      <c r="B1922" s="118"/>
      <c r="C1922" s="118"/>
      <c r="D1922" s="118" t="s">
        <v>582</v>
      </c>
    </row>
    <row r="1923" spans="1:4" x14ac:dyDescent="0.15">
      <c r="A1923" s="118" t="s">
        <v>1657</v>
      </c>
      <c r="B1923" s="118" t="s">
        <v>1487</v>
      </c>
      <c r="C1923" s="118" t="s">
        <v>1565</v>
      </c>
      <c r="D1923" s="118" t="s">
        <v>1560</v>
      </c>
    </row>
    <row r="1924" spans="1:4" x14ac:dyDescent="0.15">
      <c r="A1924" s="118"/>
      <c r="B1924" s="118"/>
      <c r="C1924" s="118"/>
      <c r="D1924" s="118" t="s">
        <v>582</v>
      </c>
    </row>
    <row r="1925" spans="1:4" x14ac:dyDescent="0.15">
      <c r="A1925" s="118" t="s">
        <v>1640</v>
      </c>
      <c r="B1925" s="118" t="s">
        <v>1470</v>
      </c>
      <c r="C1925" s="118" t="s">
        <v>1565</v>
      </c>
      <c r="D1925" s="118" t="s">
        <v>1560</v>
      </c>
    </row>
    <row r="1926" spans="1:4" x14ac:dyDescent="0.15">
      <c r="A1926" s="118"/>
      <c r="B1926" s="118"/>
      <c r="C1926" s="118"/>
      <c r="D1926" s="118" t="s">
        <v>582</v>
      </c>
    </row>
    <row r="1927" spans="1:4" x14ac:dyDescent="0.15">
      <c r="A1927" s="118" t="s">
        <v>1792</v>
      </c>
      <c r="B1927" s="118" t="s">
        <v>1518</v>
      </c>
      <c r="C1927" s="118" t="s">
        <v>1565</v>
      </c>
      <c r="D1927" s="118" t="s">
        <v>1560</v>
      </c>
    </row>
    <row r="1928" spans="1:4" x14ac:dyDescent="0.15">
      <c r="A1928" s="118"/>
      <c r="B1928" s="118"/>
      <c r="C1928" s="118"/>
      <c r="D1928" s="118" t="s">
        <v>582</v>
      </c>
    </row>
    <row r="1929" spans="1:4" x14ac:dyDescent="0.15">
      <c r="A1929" s="118" t="s">
        <v>1628</v>
      </c>
      <c r="B1929" s="118" t="s">
        <v>1447</v>
      </c>
      <c r="C1929" s="118" t="s">
        <v>1565</v>
      </c>
      <c r="D1929" s="118" t="s">
        <v>1562</v>
      </c>
    </row>
    <row r="1930" spans="1:4" x14ac:dyDescent="0.15">
      <c r="A1930" s="118"/>
      <c r="B1930" s="118"/>
      <c r="C1930" s="118"/>
      <c r="D1930" s="118" t="s">
        <v>1560</v>
      </c>
    </row>
    <row r="1931" spans="1:4" x14ac:dyDescent="0.15">
      <c r="A1931" s="118"/>
      <c r="B1931" s="118"/>
      <c r="C1931" s="118"/>
      <c r="D1931" s="118" t="s">
        <v>582</v>
      </c>
    </row>
    <row r="1932" spans="1:4" x14ac:dyDescent="0.15">
      <c r="A1932" s="118" t="s">
        <v>1853</v>
      </c>
      <c r="B1932" s="118" t="s">
        <v>1591</v>
      </c>
      <c r="C1932" s="118" t="s">
        <v>590</v>
      </c>
      <c r="D1932" s="118" t="s">
        <v>1560</v>
      </c>
    </row>
    <row r="1933" spans="1:4" x14ac:dyDescent="0.15">
      <c r="A1933" s="118"/>
      <c r="B1933" s="118"/>
      <c r="C1933" s="118"/>
      <c r="D1933" s="118" t="s">
        <v>582</v>
      </c>
    </row>
    <row r="1934" spans="1:4" x14ac:dyDescent="0.15">
      <c r="A1934" s="118" t="s">
        <v>1858</v>
      </c>
      <c r="B1934" s="118" t="s">
        <v>1596</v>
      </c>
      <c r="C1934" s="118" t="s">
        <v>590</v>
      </c>
      <c r="D1934" s="118" t="s">
        <v>1560</v>
      </c>
    </row>
    <row r="1935" spans="1:4" x14ac:dyDescent="0.15">
      <c r="A1935" s="118"/>
      <c r="B1935" s="118"/>
      <c r="C1935" s="118"/>
      <c r="D1935" s="118" t="s">
        <v>582</v>
      </c>
    </row>
    <row r="1936" spans="1:4" x14ac:dyDescent="0.15">
      <c r="A1936" s="118" t="s">
        <v>1857</v>
      </c>
      <c r="B1936" s="118" t="s">
        <v>1595</v>
      </c>
      <c r="C1936" s="118" t="s">
        <v>590</v>
      </c>
      <c r="D1936" s="118" t="s">
        <v>1560</v>
      </c>
    </row>
    <row r="1937" spans="1:4" x14ac:dyDescent="0.15">
      <c r="A1937" s="118"/>
      <c r="B1937" s="118"/>
      <c r="C1937" s="118"/>
      <c r="D1937" s="118" t="s">
        <v>582</v>
      </c>
    </row>
    <row r="1938" spans="1:4" x14ac:dyDescent="0.15">
      <c r="A1938" s="118" t="s">
        <v>1859</v>
      </c>
      <c r="B1938" s="118" t="s">
        <v>1597</v>
      </c>
      <c r="C1938" s="118" t="s">
        <v>590</v>
      </c>
      <c r="D1938" s="118" t="s">
        <v>1560</v>
      </c>
    </row>
    <row r="1939" spans="1:4" x14ac:dyDescent="0.15">
      <c r="A1939" s="118"/>
      <c r="B1939" s="118"/>
      <c r="C1939" s="118"/>
      <c r="D1939" s="118" t="s">
        <v>582</v>
      </c>
    </row>
    <row r="1940" spans="1:4" x14ac:dyDescent="0.15">
      <c r="A1940" s="118" t="s">
        <v>1854</v>
      </c>
      <c r="B1940" s="118" t="s">
        <v>1592</v>
      </c>
      <c r="C1940" s="118" t="s">
        <v>590</v>
      </c>
      <c r="D1940" s="118" t="s">
        <v>1560</v>
      </c>
    </row>
    <row r="1941" spans="1:4" x14ac:dyDescent="0.15">
      <c r="A1941" s="118"/>
      <c r="B1941" s="118"/>
      <c r="C1941" s="118"/>
      <c r="D1941" s="118" t="s">
        <v>582</v>
      </c>
    </row>
    <row r="1942" spans="1:4" x14ac:dyDescent="0.15">
      <c r="A1942" s="118" t="s">
        <v>1865</v>
      </c>
      <c r="B1942" s="118" t="s">
        <v>1599</v>
      </c>
      <c r="C1942" s="118" t="s">
        <v>590</v>
      </c>
      <c r="D1942" s="118" t="s">
        <v>1560</v>
      </c>
    </row>
    <row r="1943" spans="1:4" x14ac:dyDescent="0.15">
      <c r="A1943" s="118"/>
      <c r="B1943" s="118"/>
      <c r="C1943" s="118"/>
      <c r="D1943" s="118" t="s">
        <v>582</v>
      </c>
    </row>
    <row r="1944" spans="1:4" x14ac:dyDescent="0.15">
      <c r="A1944" s="118" t="s">
        <v>1855</v>
      </c>
      <c r="B1944" s="118" t="s">
        <v>1593</v>
      </c>
      <c r="C1944" s="118" t="s">
        <v>590</v>
      </c>
      <c r="D1944" s="118" t="s">
        <v>1560</v>
      </c>
    </row>
    <row r="1945" spans="1:4" x14ac:dyDescent="0.15">
      <c r="A1945" s="118"/>
      <c r="B1945" s="118"/>
      <c r="C1945" s="118"/>
      <c r="D1945" s="118" t="s">
        <v>582</v>
      </c>
    </row>
    <row r="1946" spans="1:4" x14ac:dyDescent="0.15">
      <c r="A1946" s="118" t="s">
        <v>1864</v>
      </c>
      <c r="B1946" s="118" t="s">
        <v>1598</v>
      </c>
      <c r="C1946" s="118" t="s">
        <v>590</v>
      </c>
      <c r="D1946" s="118" t="s">
        <v>1560</v>
      </c>
    </row>
    <row r="1947" spans="1:4" x14ac:dyDescent="0.15">
      <c r="A1947" s="118"/>
      <c r="B1947" s="118"/>
      <c r="C1947" s="118"/>
      <c r="D1947" s="118" t="s">
        <v>582</v>
      </c>
    </row>
    <row r="1948" spans="1:4" x14ac:dyDescent="0.15">
      <c r="A1948" s="118" t="s">
        <v>1856</v>
      </c>
      <c r="B1948" s="118" t="s">
        <v>1594</v>
      </c>
      <c r="C1948" s="118" t="s">
        <v>590</v>
      </c>
      <c r="D1948" s="118" t="s">
        <v>1560</v>
      </c>
    </row>
    <row r="1949" spans="1:4" x14ac:dyDescent="0.15">
      <c r="A1949" s="118"/>
      <c r="B1949" s="118"/>
      <c r="C1949" s="118"/>
      <c r="D1949" s="118" t="s">
        <v>582</v>
      </c>
    </row>
    <row r="1950" spans="1:4" x14ac:dyDescent="0.15">
      <c r="A1950" s="118" t="s">
        <v>1021</v>
      </c>
      <c r="B1950" s="118" t="s">
        <v>1177</v>
      </c>
      <c r="C1950" s="118" t="s">
        <v>591</v>
      </c>
      <c r="D1950" s="118" t="s">
        <v>585</v>
      </c>
    </row>
    <row r="1951" spans="1:4" x14ac:dyDescent="0.15">
      <c r="A1951" s="118" t="s">
        <v>1021</v>
      </c>
      <c r="B1951" s="118" t="s">
        <v>1395</v>
      </c>
      <c r="C1951" s="118" t="s">
        <v>591</v>
      </c>
      <c r="D1951" s="118" t="s">
        <v>585</v>
      </c>
    </row>
    <row r="1952" spans="1:4" x14ac:dyDescent="0.15">
      <c r="A1952" s="118" t="s">
        <v>1023</v>
      </c>
      <c r="B1952" s="118" t="s">
        <v>1179</v>
      </c>
      <c r="C1952" s="118" t="s">
        <v>592</v>
      </c>
      <c r="D1952" s="118" t="s">
        <v>585</v>
      </c>
    </row>
    <row r="1953" spans="1:4" x14ac:dyDescent="0.15">
      <c r="A1953" s="118" t="s">
        <v>1026</v>
      </c>
      <c r="B1953" s="118" t="s">
        <v>1182</v>
      </c>
      <c r="C1953" s="118" t="s">
        <v>592</v>
      </c>
      <c r="D1953" s="118" t="s">
        <v>585</v>
      </c>
    </row>
    <row r="1954" spans="1:4" x14ac:dyDescent="0.15">
      <c r="A1954" s="118" t="s">
        <v>1025</v>
      </c>
      <c r="B1954" s="118" t="s">
        <v>1181</v>
      </c>
      <c r="C1954" s="118" t="s">
        <v>592</v>
      </c>
      <c r="D1954" s="118" t="s">
        <v>585</v>
      </c>
    </row>
    <row r="1955" spans="1:4" x14ac:dyDescent="0.15">
      <c r="A1955" s="118" t="s">
        <v>1022</v>
      </c>
      <c r="B1955" s="118" t="s">
        <v>1178</v>
      </c>
      <c r="C1955" s="118" t="s">
        <v>592</v>
      </c>
      <c r="D1955" s="118" t="s">
        <v>585</v>
      </c>
    </row>
    <row r="1956" spans="1:4" x14ac:dyDescent="0.15">
      <c r="A1956" s="118" t="s">
        <v>1024</v>
      </c>
      <c r="B1956" s="118" t="s">
        <v>1180</v>
      </c>
      <c r="C1956" s="118" t="s">
        <v>592</v>
      </c>
      <c r="D1956" s="118" t="s">
        <v>585</v>
      </c>
    </row>
    <row r="1957" spans="1:4" x14ac:dyDescent="0.15">
      <c r="A1957" s="118" t="s">
        <v>1028</v>
      </c>
      <c r="B1957" s="118" t="s">
        <v>1184</v>
      </c>
      <c r="C1957" s="118" t="s">
        <v>592</v>
      </c>
      <c r="D1957" s="118" t="s">
        <v>585</v>
      </c>
    </row>
    <row r="1958" spans="1:4" x14ac:dyDescent="0.15">
      <c r="A1958" s="118" t="s">
        <v>1027</v>
      </c>
      <c r="B1958" s="118" t="s">
        <v>1183</v>
      </c>
      <c r="C1958" s="118" t="s">
        <v>592</v>
      </c>
      <c r="D1958" s="118" t="s">
        <v>585</v>
      </c>
    </row>
    <row r="1959" spans="1:4" x14ac:dyDescent="0.15">
      <c r="A1959" s="118" t="s">
        <v>1029</v>
      </c>
      <c r="B1959" s="118" t="s">
        <v>1185</v>
      </c>
      <c r="C1959" s="118" t="s">
        <v>592</v>
      </c>
      <c r="D1959" s="118" t="s">
        <v>585</v>
      </c>
    </row>
    <row r="1960" spans="1:4" x14ac:dyDescent="0.15">
      <c r="A1960" s="118" t="s">
        <v>1030</v>
      </c>
      <c r="B1960" s="118" t="s">
        <v>1186</v>
      </c>
      <c r="C1960" s="118" t="s">
        <v>592</v>
      </c>
      <c r="D1960" s="118" t="s">
        <v>585</v>
      </c>
    </row>
    <row r="1961" spans="1:4" x14ac:dyDescent="0.15">
      <c r="A1961" s="118" t="s">
        <v>1171</v>
      </c>
      <c r="B1961" s="118" t="s">
        <v>1187</v>
      </c>
      <c r="C1961" s="118" t="s">
        <v>592</v>
      </c>
      <c r="D1961" s="118" t="s">
        <v>585</v>
      </c>
    </row>
    <row r="1962" spans="1:4" x14ac:dyDescent="0.15">
      <c r="A1962" s="118" t="s">
        <v>1668</v>
      </c>
      <c r="B1962" s="118" t="s">
        <v>1498</v>
      </c>
      <c r="C1962" s="118" t="s">
        <v>593</v>
      </c>
      <c r="D1962" s="118" t="s">
        <v>1561</v>
      </c>
    </row>
    <row r="1963" spans="1:4" x14ac:dyDescent="0.15">
      <c r="A1963" s="118" t="s">
        <v>1679</v>
      </c>
      <c r="B1963" s="118" t="s">
        <v>1509</v>
      </c>
      <c r="C1963" s="118" t="s">
        <v>593</v>
      </c>
      <c r="D1963" s="118" t="s">
        <v>1561</v>
      </c>
    </row>
    <row r="1964" spans="1:4" x14ac:dyDescent="0.15">
      <c r="A1964" s="118" t="s">
        <v>1675</v>
      </c>
      <c r="B1964" s="118" t="s">
        <v>1505</v>
      </c>
      <c r="C1964" s="118" t="s">
        <v>593</v>
      </c>
      <c r="D1964" s="118" t="s">
        <v>1561</v>
      </c>
    </row>
    <row r="1965" spans="1:4" x14ac:dyDescent="0.15">
      <c r="A1965" s="118" t="s">
        <v>1814</v>
      </c>
      <c r="B1965" s="118" t="s">
        <v>1540</v>
      </c>
      <c r="C1965" s="118" t="s">
        <v>593</v>
      </c>
      <c r="D1965" s="118" t="s">
        <v>1561</v>
      </c>
    </row>
    <row r="1966" spans="1:4" x14ac:dyDescent="0.15">
      <c r="A1966" s="118" t="s">
        <v>1637</v>
      </c>
      <c r="B1966" s="118" t="s">
        <v>1467</v>
      </c>
      <c r="C1966" s="118" t="s">
        <v>593</v>
      </c>
      <c r="D1966" s="118" t="s">
        <v>1561</v>
      </c>
    </row>
    <row r="1967" spans="1:4" x14ac:dyDescent="0.15">
      <c r="A1967" s="118" t="s">
        <v>1820</v>
      </c>
      <c r="B1967" s="118" t="s">
        <v>1546</v>
      </c>
      <c r="C1967" s="118" t="s">
        <v>593</v>
      </c>
      <c r="D1967" s="118" t="s">
        <v>1561</v>
      </c>
    </row>
    <row r="1968" spans="1:4" x14ac:dyDescent="0.15">
      <c r="A1968" s="118" t="s">
        <v>1650</v>
      </c>
      <c r="B1968" s="118" t="s">
        <v>1480</v>
      </c>
      <c r="C1968" s="118" t="s">
        <v>593</v>
      </c>
      <c r="D1968" s="118" t="s">
        <v>1562</v>
      </c>
    </row>
    <row r="1969" spans="1:4" x14ac:dyDescent="0.15">
      <c r="A1969" s="118"/>
      <c r="B1969" s="118"/>
      <c r="C1969" s="118"/>
      <c r="D1969" s="118" t="s">
        <v>1561</v>
      </c>
    </row>
    <row r="1970" spans="1:4" x14ac:dyDescent="0.15">
      <c r="A1970" s="118" t="s">
        <v>1839</v>
      </c>
      <c r="B1970" s="118" t="s">
        <v>1577</v>
      </c>
      <c r="C1970" s="118" t="s">
        <v>593</v>
      </c>
      <c r="D1970" s="118" t="s">
        <v>1561</v>
      </c>
    </row>
    <row r="1971" spans="1:4" x14ac:dyDescent="0.15">
      <c r="A1971" s="118" t="s">
        <v>1647</v>
      </c>
      <c r="B1971" s="118" t="s">
        <v>1477</v>
      </c>
      <c r="C1971" s="118" t="s">
        <v>593</v>
      </c>
      <c r="D1971" s="118" t="s">
        <v>1561</v>
      </c>
    </row>
    <row r="1972" spans="1:4" x14ac:dyDescent="0.15">
      <c r="A1972" s="118" t="s">
        <v>1643</v>
      </c>
      <c r="B1972" s="118" t="s">
        <v>1473</v>
      </c>
      <c r="C1972" s="118" t="s">
        <v>593</v>
      </c>
      <c r="D1972" s="118" t="s">
        <v>1562</v>
      </c>
    </row>
    <row r="1973" spans="1:4" x14ac:dyDescent="0.15">
      <c r="A1973" s="118"/>
      <c r="B1973" s="118"/>
      <c r="C1973" s="118"/>
      <c r="D1973" s="118" t="s">
        <v>1561</v>
      </c>
    </row>
    <row r="1974" spans="1:4" x14ac:dyDescent="0.15">
      <c r="A1974" s="118" t="s">
        <v>1655</v>
      </c>
      <c r="B1974" s="118" t="s">
        <v>1485</v>
      </c>
      <c r="C1974" s="118" t="s">
        <v>593</v>
      </c>
      <c r="D1974" s="118" t="s">
        <v>1561</v>
      </c>
    </row>
    <row r="1975" spans="1:4" x14ac:dyDescent="0.15">
      <c r="A1975" s="118" t="s">
        <v>1669</v>
      </c>
      <c r="B1975" s="118" t="s">
        <v>1499</v>
      </c>
      <c r="C1975" s="118" t="s">
        <v>593</v>
      </c>
      <c r="D1975" s="118" t="s">
        <v>1561</v>
      </c>
    </row>
    <row r="1976" spans="1:4" x14ac:dyDescent="0.15">
      <c r="A1976" s="118" t="s">
        <v>1801</v>
      </c>
      <c r="B1976" s="118" t="s">
        <v>1527</v>
      </c>
      <c r="C1976" s="118" t="s">
        <v>593</v>
      </c>
      <c r="D1976" s="118" t="s">
        <v>1561</v>
      </c>
    </row>
    <row r="1977" spans="1:4" x14ac:dyDescent="0.15">
      <c r="A1977" s="118" t="s">
        <v>1748</v>
      </c>
      <c r="B1977" s="118" t="s">
        <v>1515</v>
      </c>
      <c r="C1977" s="118" t="s">
        <v>593</v>
      </c>
      <c r="D1977" s="118" t="s">
        <v>1561</v>
      </c>
    </row>
    <row r="1978" spans="1:4" x14ac:dyDescent="0.15">
      <c r="A1978" s="118" t="s">
        <v>1665</v>
      </c>
      <c r="B1978" s="118" t="s">
        <v>1495</v>
      </c>
      <c r="C1978" s="118" t="s">
        <v>593</v>
      </c>
      <c r="D1978" s="118" t="s">
        <v>1561</v>
      </c>
    </row>
    <row r="1979" spans="1:4" x14ac:dyDescent="0.15">
      <c r="A1979" s="118" t="s">
        <v>2</v>
      </c>
      <c r="B1979" s="118" t="s">
        <v>1615</v>
      </c>
      <c r="C1979" s="118" t="s">
        <v>593</v>
      </c>
      <c r="D1979" s="118" t="s">
        <v>1561</v>
      </c>
    </row>
    <row r="1980" spans="1:4" x14ac:dyDescent="0.15">
      <c r="A1980" s="118" t="s">
        <v>1847</v>
      </c>
      <c r="B1980" s="118" t="s">
        <v>1585</v>
      </c>
      <c r="C1980" s="118" t="s">
        <v>593</v>
      </c>
      <c r="D1980" s="118" t="s">
        <v>1561</v>
      </c>
    </row>
    <row r="1981" spans="1:4" x14ac:dyDescent="0.15">
      <c r="A1981" s="118" t="s">
        <v>4</v>
      </c>
      <c r="B1981" s="118" t="s">
        <v>1624</v>
      </c>
      <c r="C1981" s="118" t="s">
        <v>593</v>
      </c>
      <c r="D1981" s="118" t="s">
        <v>1561</v>
      </c>
    </row>
    <row r="1982" spans="1:4" x14ac:dyDescent="0.15">
      <c r="A1982" s="118" t="s">
        <v>5</v>
      </c>
      <c r="B1982" s="118" t="s">
        <v>1625</v>
      </c>
      <c r="C1982" s="118" t="s">
        <v>593</v>
      </c>
      <c r="D1982" s="118" t="s">
        <v>1561</v>
      </c>
    </row>
    <row r="1983" spans="1:4" x14ac:dyDescent="0.15">
      <c r="A1983" s="118" t="s">
        <v>1644</v>
      </c>
      <c r="B1983" s="118" t="s">
        <v>1474</v>
      </c>
      <c r="C1983" s="118" t="s">
        <v>593</v>
      </c>
      <c r="D1983" s="118" t="s">
        <v>1561</v>
      </c>
    </row>
    <row r="1984" spans="1:4" x14ac:dyDescent="0.15">
      <c r="A1984" s="118" t="s">
        <v>1661</v>
      </c>
      <c r="B1984" s="118" t="s">
        <v>1491</v>
      </c>
      <c r="C1984" s="118" t="s">
        <v>593</v>
      </c>
      <c r="D1984" s="118" t="s">
        <v>1561</v>
      </c>
    </row>
    <row r="1985" spans="1:4" x14ac:dyDescent="0.15">
      <c r="A1985" s="118" t="s">
        <v>1831</v>
      </c>
      <c r="B1985" s="118" t="s">
        <v>1569</v>
      </c>
      <c r="C1985" s="118" t="s">
        <v>593</v>
      </c>
      <c r="D1985" s="118" t="s">
        <v>1561</v>
      </c>
    </row>
    <row r="1986" spans="1:4" x14ac:dyDescent="0.15">
      <c r="A1986" s="118" t="s">
        <v>1641</v>
      </c>
      <c r="B1986" s="118" t="s">
        <v>1471</v>
      </c>
      <c r="C1986" s="118" t="s">
        <v>593</v>
      </c>
      <c r="D1986" s="118" t="s">
        <v>1561</v>
      </c>
    </row>
    <row r="1987" spans="1:4" x14ac:dyDescent="0.15">
      <c r="A1987" s="118" t="s">
        <v>1813</v>
      </c>
      <c r="B1987" s="118" t="s">
        <v>1539</v>
      </c>
      <c r="C1987" s="118" t="s">
        <v>593</v>
      </c>
      <c r="D1987" s="118" t="s">
        <v>1561</v>
      </c>
    </row>
    <row r="1988" spans="1:4" x14ac:dyDescent="0.15">
      <c r="A1988" s="118" t="s">
        <v>6</v>
      </c>
      <c r="B1988" s="118" t="s">
        <v>1626</v>
      </c>
      <c r="C1988" s="118" t="s">
        <v>593</v>
      </c>
      <c r="D1988" s="118" t="s">
        <v>1561</v>
      </c>
    </row>
    <row r="1989" spans="1:4" x14ac:dyDescent="0.15">
      <c r="A1989" s="118" t="s">
        <v>1843</v>
      </c>
      <c r="B1989" s="118" t="s">
        <v>1581</v>
      </c>
      <c r="C1989" s="118" t="s">
        <v>593</v>
      </c>
      <c r="D1989" s="118" t="s">
        <v>1561</v>
      </c>
    </row>
    <row r="1990" spans="1:4" x14ac:dyDescent="0.15">
      <c r="A1990" s="118" t="s">
        <v>3</v>
      </c>
      <c r="B1990" s="118" t="s">
        <v>1623</v>
      </c>
      <c r="C1990" s="118" t="s">
        <v>593</v>
      </c>
      <c r="D1990" s="118" t="s">
        <v>1561</v>
      </c>
    </row>
    <row r="1991" spans="1:4" x14ac:dyDescent="0.15">
      <c r="A1991" s="118" t="s">
        <v>1627</v>
      </c>
      <c r="B1991" s="118" t="s">
        <v>1436</v>
      </c>
      <c r="C1991" s="118" t="s">
        <v>594</v>
      </c>
      <c r="D1991" s="118" t="s">
        <v>575</v>
      </c>
    </row>
    <row r="1992" spans="1:4" x14ac:dyDescent="0.15">
      <c r="A1992" s="120"/>
      <c r="B1992" s="120"/>
      <c r="C1992" s="120"/>
      <c r="D1992" s="120" t="s">
        <v>1562</v>
      </c>
    </row>
    <row r="1994" spans="1:4" x14ac:dyDescent="0.15">
      <c r="A1994" s="112" t="s">
        <v>1567</v>
      </c>
      <c r="B1994" s="113" t="s">
        <v>203</v>
      </c>
      <c r="C1994" s="114" t="s">
        <v>1907</v>
      </c>
      <c r="D1994" s="113" t="s">
        <v>1558</v>
      </c>
    </row>
    <row r="1995" spans="1:4" x14ac:dyDescent="0.15">
      <c r="A1995" s="115"/>
      <c r="B1995" s="115"/>
      <c r="C1995" s="116"/>
      <c r="D1995" s="115"/>
    </row>
    <row r="1996" spans="1:4" x14ac:dyDescent="0.15">
      <c r="A1996" s="117" t="s">
        <v>1410</v>
      </c>
      <c r="B1996" s="117" t="s">
        <v>1398</v>
      </c>
      <c r="C1996" s="117" t="s">
        <v>595</v>
      </c>
      <c r="D1996" s="118" t="s">
        <v>1560</v>
      </c>
    </row>
    <row r="1997" spans="1:4" x14ac:dyDescent="0.15">
      <c r="A1997" s="118"/>
      <c r="B1997" s="118"/>
      <c r="C1997" s="118"/>
      <c r="D1997" s="118" t="s">
        <v>1561</v>
      </c>
    </row>
    <row r="1998" spans="1:4" x14ac:dyDescent="0.15">
      <c r="A1998" s="118"/>
      <c r="B1998" s="118"/>
      <c r="C1998" s="118"/>
      <c r="D1998" s="118" t="s">
        <v>582</v>
      </c>
    </row>
    <row r="1999" spans="1:4" x14ac:dyDescent="0.15">
      <c r="A1999" s="118" t="s">
        <v>1411</v>
      </c>
      <c r="B1999" s="118" t="s">
        <v>1399</v>
      </c>
      <c r="C1999" s="118" t="s">
        <v>595</v>
      </c>
      <c r="D1999" s="118" t="s">
        <v>1560</v>
      </c>
    </row>
    <row r="2000" spans="1:4" x14ac:dyDescent="0.15">
      <c r="A2000" s="118"/>
      <c r="B2000" s="118"/>
      <c r="C2000" s="118"/>
      <c r="D2000" s="118" t="s">
        <v>1561</v>
      </c>
    </row>
    <row r="2001" spans="1:4" x14ac:dyDescent="0.15">
      <c r="A2001" s="118"/>
      <c r="B2001" s="118"/>
      <c r="C2001" s="118"/>
      <c r="D2001" s="118" t="s">
        <v>582</v>
      </c>
    </row>
    <row r="2002" spans="1:4" x14ac:dyDescent="0.15">
      <c r="A2002" s="118" t="s">
        <v>965</v>
      </c>
      <c r="B2002" s="118" t="s">
        <v>946</v>
      </c>
      <c r="C2002" s="118" t="s">
        <v>595</v>
      </c>
      <c r="D2002" s="118" t="s">
        <v>1560</v>
      </c>
    </row>
    <row r="2003" spans="1:4" x14ac:dyDescent="0.15">
      <c r="A2003" s="118"/>
      <c r="B2003" s="118"/>
      <c r="C2003" s="118"/>
      <c r="D2003" s="118" t="s">
        <v>1561</v>
      </c>
    </row>
    <row r="2004" spans="1:4" x14ac:dyDescent="0.15">
      <c r="A2004" s="118"/>
      <c r="B2004" s="118"/>
      <c r="C2004" s="118"/>
      <c r="D2004" s="118" t="s">
        <v>582</v>
      </c>
    </row>
    <row r="2005" spans="1:4" x14ac:dyDescent="0.15">
      <c r="A2005" s="118" t="s">
        <v>1412</v>
      </c>
      <c r="B2005" s="118" t="s">
        <v>1400</v>
      </c>
      <c r="C2005" s="118" t="s">
        <v>595</v>
      </c>
      <c r="D2005" s="118" t="s">
        <v>1561</v>
      </c>
    </row>
    <row r="2006" spans="1:4" x14ac:dyDescent="0.15">
      <c r="A2006" s="118"/>
      <c r="B2006" s="118"/>
      <c r="C2006" s="118"/>
      <c r="D2006" s="118" t="s">
        <v>582</v>
      </c>
    </row>
    <row r="2007" spans="1:4" x14ac:dyDescent="0.15">
      <c r="A2007" s="118" t="s">
        <v>969</v>
      </c>
      <c r="B2007" s="118" t="s">
        <v>950</v>
      </c>
      <c r="C2007" s="118" t="s">
        <v>595</v>
      </c>
      <c r="D2007" s="118" t="s">
        <v>1560</v>
      </c>
    </row>
    <row r="2008" spans="1:4" x14ac:dyDescent="0.15">
      <c r="A2008" s="118"/>
      <c r="B2008" s="118"/>
      <c r="C2008" s="118"/>
      <c r="D2008" s="118" t="s">
        <v>1561</v>
      </c>
    </row>
    <row r="2009" spans="1:4" x14ac:dyDescent="0.15">
      <c r="A2009" s="118"/>
      <c r="B2009" s="118"/>
      <c r="C2009" s="118"/>
      <c r="D2009" s="118" t="s">
        <v>582</v>
      </c>
    </row>
    <row r="2010" spans="1:4" x14ac:dyDescent="0.15">
      <c r="A2010" s="118" t="s">
        <v>1413</v>
      </c>
      <c r="B2010" s="118" t="s">
        <v>1401</v>
      </c>
      <c r="C2010" s="118" t="s">
        <v>595</v>
      </c>
      <c r="D2010" s="118" t="s">
        <v>1561</v>
      </c>
    </row>
    <row r="2011" spans="1:4" x14ac:dyDescent="0.15">
      <c r="A2011" s="118"/>
      <c r="B2011" s="118"/>
      <c r="C2011" s="118"/>
      <c r="D2011" s="118" t="s">
        <v>582</v>
      </c>
    </row>
    <row r="2012" spans="1:4" x14ac:dyDescent="0.15">
      <c r="A2012" s="118" t="s">
        <v>970</v>
      </c>
      <c r="B2012" s="118" t="s">
        <v>951</v>
      </c>
      <c r="C2012" s="118" t="s">
        <v>595</v>
      </c>
      <c r="D2012" s="118" t="s">
        <v>1560</v>
      </c>
    </row>
    <row r="2013" spans="1:4" x14ac:dyDescent="0.15">
      <c r="A2013" s="118"/>
      <c r="B2013" s="118"/>
      <c r="C2013" s="118"/>
      <c r="D2013" s="118" t="s">
        <v>1561</v>
      </c>
    </row>
    <row r="2014" spans="1:4" x14ac:dyDescent="0.15">
      <c r="A2014" s="118"/>
      <c r="B2014" s="118"/>
      <c r="C2014" s="118"/>
      <c r="D2014" s="118" t="s">
        <v>582</v>
      </c>
    </row>
    <row r="2015" spans="1:4" x14ac:dyDescent="0.15">
      <c r="A2015" s="118" t="s">
        <v>966</v>
      </c>
      <c r="B2015" s="118" t="s">
        <v>947</v>
      </c>
      <c r="C2015" s="118" t="s">
        <v>595</v>
      </c>
      <c r="D2015" s="118" t="s">
        <v>1560</v>
      </c>
    </row>
    <row r="2016" spans="1:4" x14ac:dyDescent="0.15">
      <c r="A2016" s="118"/>
      <c r="B2016" s="118"/>
      <c r="C2016" s="118"/>
      <c r="D2016" s="118" t="s">
        <v>1561</v>
      </c>
    </row>
    <row r="2017" spans="1:4" x14ac:dyDescent="0.15">
      <c r="A2017" s="118"/>
      <c r="B2017" s="118"/>
      <c r="C2017" s="118"/>
      <c r="D2017" s="118" t="s">
        <v>582</v>
      </c>
    </row>
    <row r="2018" spans="1:4" x14ac:dyDescent="0.15">
      <c r="A2018" s="118" t="s">
        <v>1414</v>
      </c>
      <c r="B2018" s="118" t="s">
        <v>1402</v>
      </c>
      <c r="C2018" s="118" t="s">
        <v>595</v>
      </c>
      <c r="D2018" s="118" t="s">
        <v>1560</v>
      </c>
    </row>
    <row r="2019" spans="1:4" x14ac:dyDescent="0.15">
      <c r="A2019" s="118"/>
      <c r="B2019" s="118"/>
      <c r="C2019" s="118"/>
      <c r="D2019" s="118" t="s">
        <v>1561</v>
      </c>
    </row>
    <row r="2020" spans="1:4" x14ac:dyDescent="0.15">
      <c r="A2020" s="118"/>
      <c r="B2020" s="118"/>
      <c r="C2020" s="118"/>
      <c r="D2020" s="118" t="s">
        <v>582</v>
      </c>
    </row>
    <row r="2021" spans="1:4" x14ac:dyDescent="0.15">
      <c r="A2021" s="118" t="s">
        <v>971</v>
      </c>
      <c r="B2021" s="118" t="s">
        <v>952</v>
      </c>
      <c r="C2021" s="118" t="s">
        <v>595</v>
      </c>
      <c r="D2021" s="118" t="s">
        <v>1560</v>
      </c>
    </row>
    <row r="2022" spans="1:4" x14ac:dyDescent="0.15">
      <c r="A2022" s="118"/>
      <c r="B2022" s="118"/>
      <c r="C2022" s="118"/>
      <c r="D2022" s="118" t="s">
        <v>1561</v>
      </c>
    </row>
    <row r="2023" spans="1:4" x14ac:dyDescent="0.15">
      <c r="A2023" s="118"/>
      <c r="B2023" s="118"/>
      <c r="C2023" s="118"/>
      <c r="D2023" s="118" t="s">
        <v>582</v>
      </c>
    </row>
    <row r="2024" spans="1:4" x14ac:dyDescent="0.15">
      <c r="A2024" s="118" t="s">
        <v>1415</v>
      </c>
      <c r="B2024" s="118" t="s">
        <v>1403</v>
      </c>
      <c r="C2024" s="118" t="s">
        <v>595</v>
      </c>
      <c r="D2024" s="118" t="s">
        <v>1560</v>
      </c>
    </row>
    <row r="2025" spans="1:4" x14ac:dyDescent="0.15">
      <c r="A2025" s="118"/>
      <c r="B2025" s="118"/>
      <c r="C2025" s="118"/>
      <c r="D2025" s="118" t="s">
        <v>1561</v>
      </c>
    </row>
    <row r="2026" spans="1:4" x14ac:dyDescent="0.15">
      <c r="A2026" s="118"/>
      <c r="B2026" s="118"/>
      <c r="C2026" s="118"/>
      <c r="D2026" s="118" t="s">
        <v>582</v>
      </c>
    </row>
    <row r="2027" spans="1:4" x14ac:dyDescent="0.15">
      <c r="A2027" s="118" t="s">
        <v>1568</v>
      </c>
      <c r="B2027" s="118" t="s">
        <v>1404</v>
      </c>
      <c r="C2027" s="118" t="s">
        <v>595</v>
      </c>
      <c r="D2027" s="118" t="s">
        <v>1560</v>
      </c>
    </row>
    <row r="2028" spans="1:4" x14ac:dyDescent="0.15">
      <c r="A2028" s="118"/>
      <c r="B2028" s="118"/>
      <c r="C2028" s="118"/>
      <c r="D2028" s="118" t="s">
        <v>1561</v>
      </c>
    </row>
    <row r="2029" spans="1:4" x14ac:dyDescent="0.15">
      <c r="A2029" s="118"/>
      <c r="B2029" s="118"/>
      <c r="C2029" s="118"/>
      <c r="D2029" s="118" t="s">
        <v>582</v>
      </c>
    </row>
    <row r="2030" spans="1:4" x14ac:dyDescent="0.15">
      <c r="A2030" s="118" t="s">
        <v>1416</v>
      </c>
      <c r="B2030" s="118" t="s">
        <v>1405</v>
      </c>
      <c r="C2030" s="118" t="s">
        <v>595</v>
      </c>
      <c r="D2030" s="118" t="s">
        <v>1560</v>
      </c>
    </row>
    <row r="2031" spans="1:4" x14ac:dyDescent="0.15">
      <c r="A2031" s="118"/>
      <c r="B2031" s="118"/>
      <c r="C2031" s="118"/>
      <c r="D2031" s="118" t="s">
        <v>1561</v>
      </c>
    </row>
    <row r="2032" spans="1:4" x14ac:dyDescent="0.15">
      <c r="A2032" s="118"/>
      <c r="B2032" s="118"/>
      <c r="C2032" s="118"/>
      <c r="D2032" s="118" t="s">
        <v>582</v>
      </c>
    </row>
    <row r="2033" spans="1:4" x14ac:dyDescent="0.15">
      <c r="A2033" s="118" t="s">
        <v>967</v>
      </c>
      <c r="B2033" s="118" t="s">
        <v>948</v>
      </c>
      <c r="C2033" s="118" t="s">
        <v>595</v>
      </c>
      <c r="D2033" s="118" t="s">
        <v>1560</v>
      </c>
    </row>
    <row r="2034" spans="1:4" x14ac:dyDescent="0.15">
      <c r="A2034" s="118"/>
      <c r="B2034" s="118"/>
      <c r="C2034" s="118"/>
      <c r="D2034" s="118" t="s">
        <v>1561</v>
      </c>
    </row>
    <row r="2035" spans="1:4" x14ac:dyDescent="0.15">
      <c r="A2035" s="118"/>
      <c r="B2035" s="118"/>
      <c r="C2035" s="118"/>
      <c r="D2035" s="118" t="s">
        <v>582</v>
      </c>
    </row>
    <row r="2036" spans="1:4" x14ac:dyDescent="0.15">
      <c r="A2036" s="118" t="s">
        <v>1417</v>
      </c>
      <c r="B2036" s="118" t="s">
        <v>1406</v>
      </c>
      <c r="C2036" s="118" t="s">
        <v>595</v>
      </c>
      <c r="D2036" s="118" t="s">
        <v>1561</v>
      </c>
    </row>
    <row r="2037" spans="1:4" x14ac:dyDescent="0.15">
      <c r="A2037" s="118"/>
      <c r="B2037" s="118"/>
      <c r="C2037" s="118"/>
      <c r="D2037" s="118" t="s">
        <v>582</v>
      </c>
    </row>
    <row r="2038" spans="1:4" x14ac:dyDescent="0.15">
      <c r="A2038" s="118" t="s">
        <v>964</v>
      </c>
      <c r="B2038" s="118" t="s">
        <v>945</v>
      </c>
      <c r="C2038" s="118" t="s">
        <v>595</v>
      </c>
      <c r="D2038" s="118" t="s">
        <v>1560</v>
      </c>
    </row>
    <row r="2039" spans="1:4" x14ac:dyDescent="0.15">
      <c r="A2039" s="118"/>
      <c r="B2039" s="118"/>
      <c r="C2039" s="118"/>
      <c r="D2039" s="118" t="s">
        <v>1561</v>
      </c>
    </row>
    <row r="2040" spans="1:4" x14ac:dyDescent="0.15">
      <c r="A2040" s="118"/>
      <c r="B2040" s="118"/>
      <c r="C2040" s="118"/>
      <c r="D2040" s="118" t="s">
        <v>582</v>
      </c>
    </row>
    <row r="2041" spans="1:4" x14ac:dyDescent="0.15">
      <c r="A2041" s="118" t="s">
        <v>1418</v>
      </c>
      <c r="B2041" s="118" t="s">
        <v>1407</v>
      </c>
      <c r="C2041" s="118" t="s">
        <v>595</v>
      </c>
      <c r="D2041" s="118" t="s">
        <v>1561</v>
      </c>
    </row>
    <row r="2042" spans="1:4" x14ac:dyDescent="0.15">
      <c r="A2042" s="118"/>
      <c r="B2042" s="118"/>
      <c r="C2042" s="118"/>
      <c r="D2042" s="118" t="s">
        <v>582</v>
      </c>
    </row>
    <row r="2043" spans="1:4" x14ac:dyDescent="0.15">
      <c r="A2043" s="118" t="s">
        <v>968</v>
      </c>
      <c r="B2043" s="118" t="s">
        <v>949</v>
      </c>
      <c r="C2043" s="118" t="s">
        <v>595</v>
      </c>
      <c r="D2043" s="118" t="s">
        <v>1560</v>
      </c>
    </row>
    <row r="2044" spans="1:4" x14ac:dyDescent="0.15">
      <c r="A2044" s="118"/>
      <c r="B2044" s="118"/>
      <c r="C2044" s="118"/>
      <c r="D2044" s="118" t="s">
        <v>1561</v>
      </c>
    </row>
    <row r="2045" spans="1:4" x14ac:dyDescent="0.15">
      <c r="A2045" s="118"/>
      <c r="B2045" s="118"/>
      <c r="C2045" s="118"/>
      <c r="D2045" s="118" t="s">
        <v>582</v>
      </c>
    </row>
    <row r="2046" spans="1:4" x14ac:dyDescent="0.15">
      <c r="A2046" s="118" t="s">
        <v>973</v>
      </c>
      <c r="B2046" s="118" t="s">
        <v>956</v>
      </c>
      <c r="C2046" s="118" t="s">
        <v>595</v>
      </c>
      <c r="D2046" s="118" t="s">
        <v>1560</v>
      </c>
    </row>
    <row r="2047" spans="1:4" x14ac:dyDescent="0.15">
      <c r="A2047" s="118"/>
      <c r="B2047" s="118"/>
      <c r="C2047" s="118"/>
      <c r="D2047" s="118" t="s">
        <v>1561</v>
      </c>
    </row>
    <row r="2048" spans="1:4" x14ac:dyDescent="0.15">
      <c r="A2048" s="118"/>
      <c r="B2048" s="118"/>
      <c r="C2048" s="118"/>
      <c r="D2048" s="118" t="s">
        <v>582</v>
      </c>
    </row>
    <row r="2049" spans="1:4" x14ac:dyDescent="0.15">
      <c r="A2049" s="118" t="s">
        <v>1419</v>
      </c>
      <c r="B2049" s="118" t="s">
        <v>1408</v>
      </c>
      <c r="C2049" s="118" t="s">
        <v>595</v>
      </c>
      <c r="D2049" s="118" t="s">
        <v>1560</v>
      </c>
    </row>
    <row r="2050" spans="1:4" x14ac:dyDescent="0.15">
      <c r="A2050" s="118"/>
      <c r="B2050" s="118"/>
      <c r="C2050" s="118"/>
      <c r="D2050" s="118" t="s">
        <v>1561</v>
      </c>
    </row>
    <row r="2051" spans="1:4" x14ac:dyDescent="0.15">
      <c r="A2051" s="118"/>
      <c r="B2051" s="118"/>
      <c r="C2051" s="118"/>
      <c r="D2051" s="118" t="s">
        <v>582</v>
      </c>
    </row>
    <row r="2052" spans="1:4" x14ac:dyDescent="0.15">
      <c r="A2052" s="118" t="s">
        <v>974</v>
      </c>
      <c r="B2052" s="118" t="s">
        <v>957</v>
      </c>
      <c r="C2052" s="118" t="s">
        <v>595</v>
      </c>
      <c r="D2052" s="118" t="s">
        <v>1560</v>
      </c>
    </row>
    <row r="2053" spans="1:4" x14ac:dyDescent="0.15">
      <c r="A2053" s="118"/>
      <c r="B2053" s="118"/>
      <c r="C2053" s="118"/>
      <c r="D2053" s="118" t="s">
        <v>1561</v>
      </c>
    </row>
    <row r="2054" spans="1:4" x14ac:dyDescent="0.15">
      <c r="A2054" s="118"/>
      <c r="B2054" s="118"/>
      <c r="C2054" s="118"/>
      <c r="D2054" s="118" t="s">
        <v>582</v>
      </c>
    </row>
    <row r="2055" spans="1:4" x14ac:dyDescent="0.15">
      <c r="A2055" s="118" t="s">
        <v>1420</v>
      </c>
      <c r="B2055" s="118" t="s">
        <v>1409</v>
      </c>
      <c r="C2055" s="118" t="s">
        <v>595</v>
      </c>
      <c r="D2055" s="118" t="s">
        <v>1560</v>
      </c>
    </row>
    <row r="2056" spans="1:4" x14ac:dyDescent="0.15">
      <c r="A2056" s="118"/>
      <c r="B2056" s="118"/>
      <c r="C2056" s="118"/>
      <c r="D2056" s="118" t="s">
        <v>1561</v>
      </c>
    </row>
    <row r="2057" spans="1:4" x14ac:dyDescent="0.15">
      <c r="A2057" s="118"/>
      <c r="B2057" s="118"/>
      <c r="C2057" s="118"/>
      <c r="D2057" s="118" t="s">
        <v>582</v>
      </c>
    </row>
    <row r="2058" spans="1:4" x14ac:dyDescent="0.15">
      <c r="A2058" s="118" t="s">
        <v>963</v>
      </c>
      <c r="B2058" s="118" t="s">
        <v>944</v>
      </c>
      <c r="C2058" s="118" t="s">
        <v>596</v>
      </c>
      <c r="D2058" s="118" t="s">
        <v>597</v>
      </c>
    </row>
    <row r="2059" spans="1:4" x14ac:dyDescent="0.15">
      <c r="A2059" s="118" t="s">
        <v>975</v>
      </c>
      <c r="B2059" s="118" t="s">
        <v>958</v>
      </c>
      <c r="C2059" s="118" t="s">
        <v>590</v>
      </c>
      <c r="D2059" s="118" t="s">
        <v>1560</v>
      </c>
    </row>
    <row r="2060" spans="1:4" x14ac:dyDescent="0.15">
      <c r="A2060" s="118"/>
      <c r="B2060" s="118"/>
      <c r="C2060" s="118"/>
      <c r="D2060" s="118" t="s">
        <v>582</v>
      </c>
    </row>
    <row r="2061" spans="1:4" x14ac:dyDescent="0.15">
      <c r="A2061" s="118" t="s">
        <v>972</v>
      </c>
      <c r="B2061" s="118" t="s">
        <v>955</v>
      </c>
      <c r="C2061" s="118" t="s">
        <v>590</v>
      </c>
      <c r="D2061" s="118" t="s">
        <v>1560</v>
      </c>
    </row>
    <row r="2062" spans="1:4" x14ac:dyDescent="0.15">
      <c r="A2062" s="118"/>
      <c r="B2062" s="118"/>
      <c r="C2062" s="118"/>
      <c r="D2062" s="118" t="s">
        <v>582</v>
      </c>
    </row>
    <row r="2063" spans="1:4" x14ac:dyDescent="0.15">
      <c r="A2063" s="118" t="s">
        <v>669</v>
      </c>
      <c r="B2063" s="118" t="s">
        <v>670</v>
      </c>
      <c r="C2063" s="118" t="s">
        <v>590</v>
      </c>
      <c r="D2063" s="118" t="s">
        <v>1560</v>
      </c>
    </row>
    <row r="2064" spans="1:4" x14ac:dyDescent="0.15">
      <c r="A2064" s="118"/>
      <c r="B2064" s="118"/>
      <c r="C2064" s="118"/>
      <c r="D2064" s="118" t="s">
        <v>582</v>
      </c>
    </row>
    <row r="2065" spans="1:4" x14ac:dyDescent="0.15">
      <c r="A2065" s="118" t="s">
        <v>962</v>
      </c>
      <c r="B2065" s="118" t="s">
        <v>943</v>
      </c>
      <c r="C2065" s="118" t="s">
        <v>590</v>
      </c>
      <c r="D2065" s="118" t="s">
        <v>1560</v>
      </c>
    </row>
    <row r="2066" spans="1:4" x14ac:dyDescent="0.15">
      <c r="A2066" s="118" t="s">
        <v>395</v>
      </c>
      <c r="B2066" s="118" t="s">
        <v>398</v>
      </c>
      <c r="C2066" s="118" t="s">
        <v>592</v>
      </c>
      <c r="D2066" s="118" t="s">
        <v>585</v>
      </c>
    </row>
    <row r="2067" spans="1:4" x14ac:dyDescent="0.15">
      <c r="A2067" s="118" t="s">
        <v>396</v>
      </c>
      <c r="B2067" s="118" t="s">
        <v>399</v>
      </c>
      <c r="C2067" s="118" t="s">
        <v>592</v>
      </c>
      <c r="D2067" s="118" t="s">
        <v>585</v>
      </c>
    </row>
    <row r="2068" spans="1:4" x14ac:dyDescent="0.15">
      <c r="A2068" s="118" t="s">
        <v>598</v>
      </c>
      <c r="B2068" s="118" t="s">
        <v>961</v>
      </c>
      <c r="C2068" s="118" t="s">
        <v>592</v>
      </c>
      <c r="D2068" s="118" t="s">
        <v>585</v>
      </c>
    </row>
    <row r="2069" spans="1:4" x14ac:dyDescent="0.15">
      <c r="A2069" s="118" t="s">
        <v>394</v>
      </c>
      <c r="B2069" s="118" t="s">
        <v>397</v>
      </c>
      <c r="C2069" s="118" t="s">
        <v>592</v>
      </c>
      <c r="D2069" s="118" t="s">
        <v>585</v>
      </c>
    </row>
    <row r="2070" spans="1:4" x14ac:dyDescent="0.15">
      <c r="A2070" s="118" t="s">
        <v>599</v>
      </c>
      <c r="B2070" s="118" t="s">
        <v>953</v>
      </c>
      <c r="C2070" s="118" t="s">
        <v>592</v>
      </c>
      <c r="D2070" s="118" t="s">
        <v>585</v>
      </c>
    </row>
    <row r="2071" spans="1:4" x14ac:dyDescent="0.15">
      <c r="A2071" s="118" t="s">
        <v>600</v>
      </c>
      <c r="B2071" s="118" t="s">
        <v>959</v>
      </c>
      <c r="C2071" s="118" t="s">
        <v>592</v>
      </c>
      <c r="D2071" s="118" t="s">
        <v>585</v>
      </c>
    </row>
    <row r="2072" spans="1:4" x14ac:dyDescent="0.15">
      <c r="A2072" s="118" t="s">
        <v>601</v>
      </c>
      <c r="B2072" s="118" t="s">
        <v>960</v>
      </c>
      <c r="C2072" s="118" t="s">
        <v>592</v>
      </c>
      <c r="D2072" s="118" t="s">
        <v>585</v>
      </c>
    </row>
    <row r="2073" spans="1:4" x14ac:dyDescent="0.15">
      <c r="A2073" s="120" t="s">
        <v>602</v>
      </c>
      <c r="B2073" s="120" t="s">
        <v>954</v>
      </c>
      <c r="C2073" s="120" t="s">
        <v>592</v>
      </c>
      <c r="D2073" s="120" t="s">
        <v>585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2011-03-11T08:43:20Z</cp:lastPrinted>
  <dcterms:created xsi:type="dcterms:W3CDTF">2008-04-23T07:36:26Z</dcterms:created>
  <dcterms:modified xsi:type="dcterms:W3CDTF">2022-10-31T17:48:06Z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