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5955" yWindow="120" windowWidth="12690" windowHeight="10530"/>
  </bookViews>
  <sheets>
    <sheet name="Summary" sheetId="5" r:id="rId1"/>
    <sheet name="XTF Exchange Traded Funds" sheetId="10" r:id="rId2"/>
    <sheet name="XTF - Cascade OTC" sheetId="7" r:id="rId3"/>
    <sheet name="Exchange Traded Commodities" sheetId="13" r:id="rId4"/>
    <sheet name="Exchange Traded Notes" sheetId="14" r:id="rId5"/>
    <sheet name="Designated Sponsors" sheetId="9" r:id="rId6"/>
  </sheets>
  <definedNames>
    <definedName name="_xlnm._FilterDatabase" localSheetId="3" hidden="1">'Exchange Traded Commodities'!$A$5:$M$189</definedName>
    <definedName name="_xlnm._FilterDatabase" localSheetId="4" hidden="1">'Exchange Traded Notes'!$A$5:$H$42</definedName>
    <definedName name="_xlnm._FilterDatabase" localSheetId="2" hidden="1">'XTF - Cascade OTC'!$A$6:$L$875</definedName>
    <definedName name="_xlnm._FilterDatabase" localSheetId="1" hidden="1">'XTF Exchange Traded Funds'!$A$6:$K$875</definedName>
    <definedName name="_xlnm.Print_Titles" localSheetId="2">'XTF - Cascade OTC'!$5:$6</definedName>
    <definedName name="_xlnm.Print_Titles" localSheetId="1">'XTF Exchange Traded Funds'!$5:$6</definedName>
  </definedNames>
  <calcPr calcId="144525"/>
</workbook>
</file>

<file path=xl/calcChain.xml><?xml version="1.0" encoding="utf-8"?>
<calcChain xmlns="http://schemas.openxmlformats.org/spreadsheetml/2006/main">
  <c r="E24" i="14" l="1"/>
  <c r="E10" i="14"/>
  <c r="E9" i="14"/>
  <c r="E8" i="14"/>
  <c r="E18" i="14"/>
  <c r="E12" i="14"/>
  <c r="E16" i="14"/>
  <c r="E11" i="14"/>
  <c r="E14" i="14"/>
  <c r="E15" i="14"/>
  <c r="E20" i="14"/>
  <c r="E30" i="14"/>
  <c r="E19" i="14"/>
  <c r="E23" i="14"/>
  <c r="E13" i="14"/>
  <c r="E36" i="14"/>
  <c r="E26" i="14"/>
  <c r="E32" i="14"/>
  <c r="E17" i="14"/>
  <c r="E21" i="14"/>
  <c r="E22" i="14"/>
  <c r="E34" i="14"/>
  <c r="E29" i="14"/>
  <c r="E31" i="14"/>
  <c r="E27" i="14"/>
  <c r="E25" i="14"/>
  <c r="E33" i="14"/>
  <c r="E28" i="14"/>
  <c r="E35" i="14"/>
  <c r="E37" i="14"/>
  <c r="E38" i="14"/>
  <c r="E39" i="14"/>
  <c r="E40" i="14"/>
  <c r="E41" i="14"/>
  <c r="C42" i="14"/>
  <c r="G42" i="14"/>
  <c r="D42" i="14"/>
  <c r="B42" i="14"/>
  <c r="F40" i="14" l="1"/>
  <c r="E7" i="14"/>
  <c r="F41" i="14"/>
  <c r="F37" i="14"/>
  <c r="F25" i="14"/>
  <c r="F34" i="14"/>
  <c r="F32" i="14"/>
  <c r="F23" i="14"/>
  <c r="F15" i="14"/>
  <c r="F12" i="14"/>
  <c r="F10" i="14"/>
  <c r="K189" i="13"/>
  <c r="J189" i="13"/>
  <c r="G189" i="13"/>
  <c r="D189" i="13"/>
  <c r="B189" i="13"/>
  <c r="L188" i="13"/>
  <c r="M188" i="13"/>
  <c r="L123" i="13"/>
  <c r="M123" i="13"/>
  <c r="L187" i="13"/>
  <c r="M187" i="13"/>
  <c r="L186" i="13"/>
  <c r="M186" i="13"/>
  <c r="L102" i="13"/>
  <c r="M102" i="13"/>
  <c r="L185" i="13"/>
  <c r="E185" i="13"/>
  <c r="L184" i="13"/>
  <c r="M184" i="13"/>
  <c r="L159" i="13"/>
  <c r="M159" i="13"/>
  <c r="L183" i="13"/>
  <c r="M183" i="13"/>
  <c r="L142" i="13"/>
  <c r="M142" i="13"/>
  <c r="L182" i="13"/>
  <c r="M182" i="13"/>
  <c r="L181" i="13"/>
  <c r="M181" i="13"/>
  <c r="L180" i="13"/>
  <c r="M180" i="13"/>
  <c r="L179" i="13"/>
  <c r="M179" i="13"/>
  <c r="L178" i="13"/>
  <c r="M178" i="13"/>
  <c r="L177" i="13"/>
  <c r="M177" i="13"/>
  <c r="L176" i="13"/>
  <c r="M176" i="13"/>
  <c r="L150" i="13"/>
  <c r="M150" i="13"/>
  <c r="L101" i="13"/>
  <c r="M101" i="13"/>
  <c r="L138" i="13"/>
  <c r="M138" i="13"/>
  <c r="L107" i="13"/>
  <c r="M107" i="13"/>
  <c r="L160" i="13"/>
  <c r="E160" i="13"/>
  <c r="L175" i="13"/>
  <c r="M175" i="13"/>
  <c r="L151" i="13"/>
  <c r="E151" i="13"/>
  <c r="L164" i="13"/>
  <c r="M164" i="13"/>
  <c r="L147" i="13"/>
  <c r="E147" i="13"/>
  <c r="L141" i="13"/>
  <c r="M141" i="13"/>
  <c r="L156" i="13"/>
  <c r="E156" i="13"/>
  <c r="L155" i="13"/>
  <c r="M155" i="13"/>
  <c r="L112" i="13"/>
  <c r="E112" i="13"/>
  <c r="L162" i="13"/>
  <c r="M162" i="13"/>
  <c r="L115" i="13"/>
  <c r="E115" i="13"/>
  <c r="M115" i="13"/>
  <c r="L174" i="13"/>
  <c r="M174" i="13"/>
  <c r="L117" i="13"/>
  <c r="M117" i="13"/>
  <c r="L146" i="13"/>
  <c r="M146" i="13"/>
  <c r="L139" i="13"/>
  <c r="M139" i="13"/>
  <c r="L86" i="13"/>
  <c r="M86" i="13"/>
  <c r="L148" i="13"/>
  <c r="M148" i="13"/>
  <c r="L163" i="13"/>
  <c r="M163" i="13"/>
  <c r="L165" i="13"/>
  <c r="M165" i="13"/>
  <c r="L135" i="13"/>
  <c r="M135" i="13"/>
  <c r="L144" i="13"/>
  <c r="M144" i="13"/>
  <c r="L127" i="13"/>
  <c r="M127" i="13"/>
  <c r="L166" i="13"/>
  <c r="E166" i="13"/>
  <c r="L99" i="13"/>
  <c r="M99" i="13"/>
  <c r="L124" i="13"/>
  <c r="E124" i="13"/>
  <c r="L90" i="13"/>
  <c r="M90" i="13"/>
  <c r="L130" i="13"/>
  <c r="E130" i="13"/>
  <c r="L100" i="13"/>
  <c r="M100" i="13"/>
  <c r="L103" i="13"/>
  <c r="E103" i="13"/>
  <c r="L118" i="13"/>
  <c r="M118" i="13"/>
  <c r="L49" i="13"/>
  <c r="E49" i="13"/>
  <c r="L73" i="13"/>
  <c r="M73" i="13"/>
  <c r="L52" i="13"/>
  <c r="E52" i="13"/>
  <c r="L129" i="13"/>
  <c r="M129" i="13"/>
  <c r="L167" i="13"/>
  <c r="L93" i="13"/>
  <c r="M93" i="13"/>
  <c r="L128" i="13"/>
  <c r="E128" i="13"/>
  <c r="L95" i="13"/>
  <c r="M95" i="13"/>
  <c r="L78" i="13"/>
  <c r="E78" i="13"/>
  <c r="L126" i="13"/>
  <c r="M126" i="13"/>
  <c r="L154" i="13"/>
  <c r="E154" i="13"/>
  <c r="L122" i="13"/>
  <c r="M122" i="13"/>
  <c r="L94" i="13"/>
  <c r="E94" i="13"/>
  <c r="L109" i="13"/>
  <c r="M109" i="13"/>
  <c r="L75" i="13"/>
  <c r="E75" i="13"/>
  <c r="L161" i="13"/>
  <c r="M161" i="13"/>
  <c r="L173" i="13"/>
  <c r="E173" i="13"/>
  <c r="L172" i="13"/>
  <c r="M172" i="13"/>
  <c r="L67" i="13"/>
  <c r="E67" i="13"/>
  <c r="L158" i="13"/>
  <c r="M158" i="13"/>
  <c r="L143" i="13"/>
  <c r="E143" i="13"/>
  <c r="L171" i="13"/>
  <c r="M171" i="13"/>
  <c r="L97" i="13"/>
  <c r="E97" i="13"/>
  <c r="L131" i="13"/>
  <c r="M131" i="13"/>
  <c r="L153" i="13"/>
  <c r="E153" i="13"/>
  <c r="L133" i="13"/>
  <c r="M133" i="13"/>
  <c r="L111" i="13"/>
  <c r="E111" i="13"/>
  <c r="L108" i="13"/>
  <c r="M108" i="13"/>
  <c r="L134" i="13"/>
  <c r="E134" i="13"/>
  <c r="L152" i="13"/>
  <c r="M152" i="13"/>
  <c r="L106" i="13"/>
  <c r="E106" i="13"/>
  <c r="L68" i="13"/>
  <c r="M68" i="13"/>
  <c r="L89" i="13"/>
  <c r="E89" i="13"/>
  <c r="L140" i="13"/>
  <c r="M140" i="13"/>
  <c r="L98" i="13"/>
  <c r="E98" i="13"/>
  <c r="L170" i="13"/>
  <c r="M170" i="13"/>
  <c r="L137" i="13"/>
  <c r="E137" i="13"/>
  <c r="L110" i="13"/>
  <c r="M110" i="13"/>
  <c r="L136" i="13"/>
  <c r="E136" i="13"/>
  <c r="L121" i="13"/>
  <c r="M121" i="13"/>
  <c r="L85" i="13"/>
  <c r="E85" i="13"/>
  <c r="L104" i="13"/>
  <c r="M104" i="13"/>
  <c r="L53" i="13"/>
  <c r="E53" i="13"/>
  <c r="L55" i="13"/>
  <c r="M55" i="13"/>
  <c r="L114" i="13"/>
  <c r="E114" i="13"/>
  <c r="L157" i="13"/>
  <c r="M157" i="13"/>
  <c r="L61" i="13"/>
  <c r="E61" i="13"/>
  <c r="L125" i="13"/>
  <c r="M125" i="13"/>
  <c r="L92" i="13"/>
  <c r="E92" i="13"/>
  <c r="L132" i="13"/>
  <c r="M132" i="13"/>
  <c r="L30" i="13"/>
  <c r="E30" i="13"/>
  <c r="L149" i="13"/>
  <c r="M149" i="13"/>
  <c r="L105" i="13"/>
  <c r="E105" i="13"/>
  <c r="L79" i="13"/>
  <c r="M79" i="13"/>
  <c r="L119" i="13"/>
  <c r="E119" i="13"/>
  <c r="L80" i="13"/>
  <c r="M80" i="13"/>
  <c r="L77" i="13"/>
  <c r="E77" i="13"/>
  <c r="L81" i="13"/>
  <c r="M81" i="13"/>
  <c r="L169" i="13"/>
  <c r="E169" i="13"/>
  <c r="L65" i="13"/>
  <c r="M65" i="13"/>
  <c r="L91" i="13"/>
  <c r="E91" i="13"/>
  <c r="L37" i="13"/>
  <c r="M37" i="13"/>
  <c r="L87" i="13"/>
  <c r="M87" i="13"/>
  <c r="L27" i="13"/>
  <c r="M27" i="13"/>
  <c r="L96" i="13"/>
  <c r="M96" i="13"/>
  <c r="L48" i="13"/>
  <c r="M48" i="13"/>
  <c r="L84" i="13"/>
  <c r="M84" i="13"/>
  <c r="L83" i="13"/>
  <c r="M83" i="13"/>
  <c r="L120" i="13"/>
  <c r="M120" i="13"/>
  <c r="L40" i="13"/>
  <c r="M40" i="13"/>
  <c r="L76" i="13"/>
  <c r="M76" i="13"/>
  <c r="L62" i="13"/>
  <c r="M62" i="13"/>
  <c r="L35" i="13"/>
  <c r="M35" i="13"/>
  <c r="L88" i="13"/>
  <c r="M88" i="13"/>
  <c r="L59" i="13"/>
  <c r="M59" i="13"/>
  <c r="L58" i="13"/>
  <c r="M58" i="13"/>
  <c r="L113" i="13"/>
  <c r="M113" i="13"/>
  <c r="L31" i="13"/>
  <c r="M31" i="13"/>
  <c r="L46" i="13"/>
  <c r="M46" i="13"/>
  <c r="L33" i="13"/>
  <c r="M33" i="13"/>
  <c r="L29" i="13"/>
  <c r="M29" i="13"/>
  <c r="L56" i="13"/>
  <c r="M56" i="13"/>
  <c r="L82" i="13"/>
  <c r="M82" i="13"/>
  <c r="L66" i="13"/>
  <c r="M66" i="13"/>
  <c r="L47" i="13"/>
  <c r="M47" i="13"/>
  <c r="L116" i="13"/>
  <c r="M116" i="13"/>
  <c r="L44" i="13"/>
  <c r="M44" i="13"/>
  <c r="L71" i="13"/>
  <c r="M71" i="13"/>
  <c r="L74" i="13"/>
  <c r="M74" i="13"/>
  <c r="L72" i="13"/>
  <c r="M72" i="13"/>
  <c r="L34" i="13"/>
  <c r="M34" i="13"/>
  <c r="L41" i="13"/>
  <c r="M41" i="13"/>
  <c r="L69" i="13"/>
  <c r="M69" i="13"/>
  <c r="L145" i="13"/>
  <c r="M145" i="13"/>
  <c r="L21" i="13"/>
  <c r="M21" i="13"/>
  <c r="L25" i="13"/>
  <c r="M25" i="13"/>
  <c r="L168" i="13"/>
  <c r="M168" i="13"/>
  <c r="L36" i="13"/>
  <c r="M36" i="13"/>
  <c r="L50" i="13"/>
  <c r="M50" i="13"/>
  <c r="L18" i="13"/>
  <c r="M18" i="13"/>
  <c r="L70" i="13"/>
  <c r="M70" i="13"/>
  <c r="L28" i="13"/>
  <c r="M28" i="13"/>
  <c r="L60" i="13"/>
  <c r="M60" i="13"/>
  <c r="L51" i="13"/>
  <c r="M51" i="13"/>
  <c r="L54" i="13"/>
  <c r="E54" i="13"/>
  <c r="L19" i="13"/>
  <c r="M19" i="13"/>
  <c r="L64" i="13"/>
  <c r="E64" i="13"/>
  <c r="L57" i="13"/>
  <c r="M57" i="13"/>
  <c r="L63" i="13"/>
  <c r="M63" i="13"/>
  <c r="L43" i="13"/>
  <c r="M43" i="13"/>
  <c r="L24" i="13"/>
  <c r="E24" i="13"/>
  <c r="L26" i="13"/>
  <c r="M26" i="13"/>
  <c r="L45" i="13"/>
  <c r="E45" i="13"/>
  <c r="L38" i="13"/>
  <c r="M38" i="13"/>
  <c r="L32" i="13"/>
  <c r="M32" i="13"/>
  <c r="L42" i="13"/>
  <c r="M42" i="13"/>
  <c r="L39" i="13"/>
  <c r="E39" i="13"/>
  <c r="L23" i="13"/>
  <c r="M23" i="13"/>
  <c r="L20" i="13"/>
  <c r="M20" i="13"/>
  <c r="L16" i="13"/>
  <c r="M16" i="13"/>
  <c r="L15" i="13"/>
  <c r="M15" i="13"/>
  <c r="L22" i="13"/>
  <c r="M22" i="13"/>
  <c r="L11" i="13"/>
  <c r="E11" i="13"/>
  <c r="L17" i="13"/>
  <c r="M17" i="13"/>
  <c r="L10" i="13"/>
  <c r="E10" i="13"/>
  <c r="L14" i="13"/>
  <c r="M14" i="13"/>
  <c r="L13" i="13"/>
  <c r="L12" i="13"/>
  <c r="M12" i="13"/>
  <c r="L9" i="13"/>
  <c r="M9" i="13"/>
  <c r="L8" i="13"/>
  <c r="M8" i="13"/>
  <c r="L7" i="13"/>
  <c r="E55" i="13" l="1"/>
  <c r="E159" i="13"/>
  <c r="E41" i="13"/>
  <c r="E126" i="13"/>
  <c r="E65" i="13"/>
  <c r="E17" i="13"/>
  <c r="E108" i="13"/>
  <c r="E177" i="13"/>
  <c r="E57" i="13"/>
  <c r="E58" i="13"/>
  <c r="E42" i="14"/>
  <c r="F7" i="14"/>
  <c r="F8" i="14"/>
  <c r="F11" i="14"/>
  <c r="F30" i="14"/>
  <c r="F36" i="14"/>
  <c r="F21" i="14"/>
  <c r="F31" i="14"/>
  <c r="F28" i="14"/>
  <c r="F39" i="14"/>
  <c r="F24" i="14"/>
  <c r="F9" i="14"/>
  <c r="F18" i="14"/>
  <c r="F16" i="14"/>
  <c r="F14" i="14"/>
  <c r="F20" i="14"/>
  <c r="F19" i="14"/>
  <c r="F13" i="14"/>
  <c r="F26" i="14"/>
  <c r="F17" i="14"/>
  <c r="F22" i="14"/>
  <c r="F29" i="14"/>
  <c r="F27" i="14"/>
  <c r="F33" i="14"/>
  <c r="F35" i="14"/>
  <c r="F38" i="14"/>
  <c r="C189" i="13"/>
  <c r="E189" i="13" s="1"/>
  <c r="E42" i="13"/>
  <c r="E18" i="13"/>
  <c r="E66" i="13"/>
  <c r="E83" i="13"/>
  <c r="E149" i="13"/>
  <c r="E170" i="13"/>
  <c r="E158" i="13"/>
  <c r="E165" i="13"/>
  <c r="E12" i="13"/>
  <c r="E16" i="13"/>
  <c r="E26" i="13"/>
  <c r="E51" i="13"/>
  <c r="E25" i="13"/>
  <c r="E71" i="13"/>
  <c r="E33" i="13"/>
  <c r="E62" i="13"/>
  <c r="E27" i="13"/>
  <c r="E81" i="13"/>
  <c r="E132" i="13"/>
  <c r="E104" i="13"/>
  <c r="E140" i="13"/>
  <c r="E133" i="13"/>
  <c r="E161" i="13"/>
  <c r="E93" i="13"/>
  <c r="E139" i="13"/>
  <c r="E138" i="13"/>
  <c r="E181" i="13"/>
  <c r="E123" i="13"/>
  <c r="M30" i="13"/>
  <c r="M53" i="13"/>
  <c r="M98" i="13"/>
  <c r="M111" i="13"/>
  <c r="E150" i="13"/>
  <c r="E179" i="13"/>
  <c r="E142" i="13"/>
  <c r="E186" i="13"/>
  <c r="M169" i="13"/>
  <c r="E8" i="13"/>
  <c r="E14" i="13"/>
  <c r="E22" i="13"/>
  <c r="E23" i="13"/>
  <c r="E38" i="13"/>
  <c r="E43" i="13"/>
  <c r="E19" i="13"/>
  <c r="E28" i="13"/>
  <c r="E36" i="13"/>
  <c r="E145" i="13"/>
  <c r="E72" i="13"/>
  <c r="E116" i="13"/>
  <c r="E56" i="13"/>
  <c r="E31" i="13"/>
  <c r="E88" i="13"/>
  <c r="E40" i="13"/>
  <c r="E48" i="13"/>
  <c r="E37" i="13"/>
  <c r="E80" i="13"/>
  <c r="M119" i="13"/>
  <c r="E79" i="13"/>
  <c r="E125" i="13"/>
  <c r="M61" i="13"/>
  <c r="E157" i="13"/>
  <c r="E121" i="13"/>
  <c r="M136" i="13"/>
  <c r="E110" i="13"/>
  <c r="E68" i="13"/>
  <c r="M106" i="13"/>
  <c r="E152" i="13"/>
  <c r="E131" i="13"/>
  <c r="M97" i="13"/>
  <c r="E171" i="13"/>
  <c r="E172" i="13"/>
  <c r="E109" i="13"/>
  <c r="M94" i="13"/>
  <c r="E122" i="13"/>
  <c r="E95" i="13"/>
  <c r="E144" i="13"/>
  <c r="E148" i="13"/>
  <c r="E117" i="13"/>
  <c r="M13" i="13"/>
  <c r="M10" i="13"/>
  <c r="M11" i="13"/>
  <c r="M39" i="13"/>
  <c r="M45" i="13"/>
  <c r="M24" i="13"/>
  <c r="M64" i="13"/>
  <c r="M54" i="13"/>
  <c r="E7" i="13"/>
  <c r="E9" i="13"/>
  <c r="E13" i="13"/>
  <c r="E15" i="13"/>
  <c r="E20" i="13"/>
  <c r="E32" i="13"/>
  <c r="E63" i="13"/>
  <c r="E60" i="13"/>
  <c r="E70" i="13"/>
  <c r="E50" i="13"/>
  <c r="E168" i="13"/>
  <c r="E21" i="13"/>
  <c r="E69" i="13"/>
  <c r="E34" i="13"/>
  <c r="E74" i="13"/>
  <c r="E44" i="13"/>
  <c r="E47" i="13"/>
  <c r="E82" i="13"/>
  <c r="E29" i="13"/>
  <c r="E46" i="13"/>
  <c r="E113" i="13"/>
  <c r="E59" i="13"/>
  <c r="E35" i="13"/>
  <c r="E76" i="13"/>
  <c r="E120" i="13"/>
  <c r="E84" i="13"/>
  <c r="E96" i="13"/>
  <c r="E87" i="13"/>
  <c r="M91" i="13"/>
  <c r="M77" i="13"/>
  <c r="M105" i="13"/>
  <c r="M92" i="13"/>
  <c r="M114" i="13"/>
  <c r="M85" i="13"/>
  <c r="M137" i="13"/>
  <c r="M89" i="13"/>
  <c r="M134" i="13"/>
  <c r="M153" i="13"/>
  <c r="M143" i="13"/>
  <c r="M173" i="13"/>
  <c r="M78" i="13"/>
  <c r="M7" i="13"/>
  <c r="F87" i="13"/>
  <c r="F169" i="13"/>
  <c r="F119" i="13"/>
  <c r="F61" i="13"/>
  <c r="F98" i="13"/>
  <c r="M67" i="13"/>
  <c r="M75" i="13"/>
  <c r="M154" i="13"/>
  <c r="M128" i="13"/>
  <c r="M167" i="13"/>
  <c r="E167" i="13"/>
  <c r="F131" i="13"/>
  <c r="F171" i="13"/>
  <c r="F172" i="13"/>
  <c r="F161" i="13"/>
  <c r="E129" i="13"/>
  <c r="M52" i="13"/>
  <c r="E73" i="13"/>
  <c r="M49" i="13"/>
  <c r="E118" i="13"/>
  <c r="M103" i="13"/>
  <c r="E100" i="13"/>
  <c r="M130" i="13"/>
  <c r="E90" i="13"/>
  <c r="F124" i="13"/>
  <c r="M124" i="13"/>
  <c r="E99" i="13"/>
  <c r="M166" i="13"/>
  <c r="E127" i="13"/>
  <c r="E135" i="13"/>
  <c r="E163" i="13"/>
  <c r="E86" i="13"/>
  <c r="E146" i="13"/>
  <c r="E174" i="13"/>
  <c r="E162" i="13"/>
  <c r="M112" i="13"/>
  <c r="E155" i="13"/>
  <c r="M156" i="13"/>
  <c r="E141" i="13"/>
  <c r="M147" i="13"/>
  <c r="E164" i="13"/>
  <c r="M151" i="13"/>
  <c r="E175" i="13"/>
  <c r="M160" i="13"/>
  <c r="E107" i="13"/>
  <c r="E101" i="13"/>
  <c r="E176" i="13"/>
  <c r="E178" i="13"/>
  <c r="E180" i="13"/>
  <c r="E182" i="13"/>
  <c r="E183" i="13"/>
  <c r="E184" i="13"/>
  <c r="M185" i="13"/>
  <c r="E102" i="13"/>
  <c r="E187" i="13"/>
  <c r="E188" i="13"/>
  <c r="L189" i="13"/>
  <c r="F141" i="13"/>
  <c r="F164" i="13"/>
  <c r="F175" i="13"/>
  <c r="F107" i="13"/>
  <c r="F101" i="13"/>
  <c r="F188" i="13"/>
  <c r="F24" i="13" l="1"/>
  <c r="F162" i="13"/>
  <c r="F177" i="13"/>
  <c r="F112" i="13"/>
  <c r="F68" i="13"/>
  <c r="F45" i="13"/>
  <c r="F133" i="13"/>
  <c r="F155" i="13"/>
  <c r="F130" i="13"/>
  <c r="F132" i="13"/>
  <c r="F39" i="13"/>
  <c r="F129" i="13"/>
  <c r="F88" i="13"/>
  <c r="F152" i="13"/>
  <c r="F103" i="13"/>
  <c r="F138" i="13"/>
  <c r="F117" i="13"/>
  <c r="F123" i="13"/>
  <c r="F139" i="13"/>
  <c r="F137" i="13"/>
  <c r="F174" i="13"/>
  <c r="F150" i="13"/>
  <c r="F115" i="13"/>
  <c r="F26" i="13"/>
  <c r="F160" i="13"/>
  <c r="F146" i="13"/>
  <c r="F186" i="13"/>
  <c r="F106" i="13"/>
  <c r="F13" i="13"/>
  <c r="F148" i="13"/>
  <c r="F81" i="13"/>
  <c r="F34" i="13"/>
  <c r="F16" i="13"/>
  <c r="F187" i="13"/>
  <c r="F86" i="13"/>
  <c r="F102" i="13"/>
  <c r="F163" i="13"/>
  <c r="F159" i="13"/>
  <c r="F49" i="13"/>
  <c r="F65" i="13"/>
  <c r="F69" i="13"/>
  <c r="F184" i="13"/>
  <c r="F21" i="13"/>
  <c r="F168" i="13"/>
  <c r="F185" i="13"/>
  <c r="F80" i="13"/>
  <c r="F50" i="13"/>
  <c r="F77" i="13"/>
  <c r="F183" i="13"/>
  <c r="F99" i="13"/>
  <c r="F180" i="13"/>
  <c r="F118" i="13"/>
  <c r="F179" i="13"/>
  <c r="F156" i="13"/>
  <c r="F166" i="13"/>
  <c r="F93" i="13"/>
  <c r="F128" i="13"/>
  <c r="F32" i="13"/>
  <c r="F74" i="13"/>
  <c r="F135" i="13"/>
  <c r="F127" i="13"/>
  <c r="F182" i="13"/>
  <c r="F176" i="13"/>
  <c r="F73" i="13"/>
  <c r="F126" i="13"/>
  <c r="F108" i="13"/>
  <c r="F70" i="13"/>
  <c r="F56" i="13"/>
  <c r="F11" i="13"/>
  <c r="F140" i="13"/>
  <c r="F136" i="13"/>
  <c r="F91" i="13"/>
  <c r="F116" i="13"/>
  <c r="F22" i="13"/>
  <c r="F100" i="13"/>
  <c r="F181" i="13"/>
  <c r="F147" i="13"/>
  <c r="F165" i="13"/>
  <c r="F121" i="13"/>
  <c r="F53" i="13"/>
  <c r="F144" i="13"/>
  <c r="F79" i="13"/>
  <c r="F30" i="13"/>
  <c r="F143" i="13"/>
  <c r="F48" i="13"/>
  <c r="F17" i="13"/>
  <c r="F76" i="13"/>
  <c r="F153" i="13"/>
  <c r="F44" i="13"/>
  <c r="F83" i="13"/>
  <c r="F41" i="13"/>
  <c r="F52" i="13"/>
  <c r="F170" i="13"/>
  <c r="F96" i="13"/>
  <c r="F20" i="13"/>
  <c r="F14" i="13"/>
  <c r="F110" i="13"/>
  <c r="F154" i="13"/>
  <c r="F84" i="13"/>
  <c r="F9" i="13"/>
  <c r="F114" i="13"/>
  <c r="F95" i="13"/>
  <c r="F104" i="13"/>
  <c r="F75" i="13"/>
  <c r="F35" i="13"/>
  <c r="F92" i="13"/>
  <c r="F36" i="13"/>
  <c r="F55" i="13"/>
  <c r="F59" i="13"/>
  <c r="F94" i="13"/>
  <c r="F58" i="13"/>
  <c r="F122" i="13"/>
  <c r="F157" i="13"/>
  <c r="F67" i="13"/>
  <c r="F29" i="13"/>
  <c r="F105" i="13"/>
  <c r="F18" i="13"/>
  <c r="F109" i="13"/>
  <c r="F125" i="13"/>
  <c r="F97" i="13"/>
  <c r="F47" i="13"/>
  <c r="F173" i="13"/>
  <c r="F66" i="13"/>
  <c r="F28" i="13"/>
  <c r="F12" i="13"/>
  <c r="F10" i="13"/>
  <c r="F51" i="13"/>
  <c r="F8" i="13"/>
  <c r="F85" i="13"/>
  <c r="F19" i="13"/>
  <c r="F46" i="13"/>
  <c r="M189" i="13"/>
  <c r="F40" i="13"/>
  <c r="F71" i="13"/>
  <c r="F57" i="13"/>
  <c r="F60" i="13"/>
  <c r="F82" i="13"/>
  <c r="F78" i="13"/>
  <c r="F62" i="13"/>
  <c r="F72" i="13"/>
  <c r="F43" i="13"/>
  <c r="F7" i="13"/>
  <c r="F167" i="13"/>
  <c r="F120" i="13"/>
  <c r="F63" i="13"/>
  <c r="F134" i="13"/>
  <c r="F37" i="13"/>
  <c r="F31" i="13"/>
  <c r="F145" i="13"/>
  <c r="F38" i="13"/>
  <c r="F27" i="13"/>
  <c r="F33" i="13"/>
  <c r="F25" i="13"/>
  <c r="F42" i="13"/>
  <c r="F64" i="13"/>
  <c r="F23" i="13"/>
  <c r="F178" i="13"/>
  <c r="F90" i="13"/>
  <c r="F142" i="13"/>
  <c r="F151" i="13"/>
  <c r="F158" i="13"/>
  <c r="F149" i="13"/>
  <c r="F111" i="13"/>
  <c r="F113" i="13"/>
  <c r="F15" i="13"/>
  <c r="F89" i="13"/>
  <c r="F54" i="13"/>
  <c r="F42" i="14"/>
  <c r="F189" i="13" l="1"/>
  <c r="K8" i="7"/>
  <c r="K11" i="7"/>
  <c r="K10" i="7"/>
  <c r="K45" i="7"/>
  <c r="K9" i="7"/>
  <c r="K12" i="7"/>
  <c r="K15" i="7"/>
  <c r="K14" i="7"/>
  <c r="K16" i="7"/>
  <c r="K61" i="7"/>
  <c r="K19" i="7"/>
  <c r="K24" i="7"/>
  <c r="K73" i="7"/>
  <c r="K17" i="7"/>
  <c r="K18" i="7"/>
  <c r="K50" i="7"/>
  <c r="K32" i="7"/>
  <c r="K13" i="7"/>
  <c r="K21" i="7"/>
  <c r="K39" i="7"/>
  <c r="K27" i="7"/>
  <c r="K80" i="7"/>
  <c r="K26" i="7"/>
  <c r="K34" i="7"/>
  <c r="K31" i="7"/>
  <c r="K85" i="7"/>
  <c r="K20" i="7"/>
  <c r="K37" i="7"/>
  <c r="K35" i="7"/>
  <c r="K41" i="7"/>
  <c r="K81" i="7"/>
  <c r="K46" i="7"/>
  <c r="K71" i="7"/>
  <c r="K28" i="7"/>
  <c r="K70" i="7"/>
  <c r="K221" i="7"/>
  <c r="K23" i="7"/>
  <c r="K43" i="7"/>
  <c r="K22" i="7"/>
  <c r="K25" i="7"/>
  <c r="K44" i="7"/>
  <c r="K277" i="7"/>
  <c r="K96" i="7"/>
  <c r="K42" i="7"/>
  <c r="K128" i="7"/>
  <c r="K33" i="7"/>
  <c r="K59" i="7"/>
  <c r="K55" i="7"/>
  <c r="K74" i="7"/>
  <c r="K67" i="7"/>
  <c r="K63" i="7"/>
  <c r="K36" i="7"/>
  <c r="K29" i="7"/>
  <c r="K82" i="7"/>
  <c r="K64" i="7"/>
  <c r="K77" i="7"/>
  <c r="K65" i="7"/>
  <c r="K87" i="7"/>
  <c r="K88" i="7"/>
  <c r="K54" i="7"/>
  <c r="K56" i="7"/>
  <c r="K48" i="7"/>
  <c r="K114" i="7"/>
  <c r="K151" i="7"/>
  <c r="K104" i="7"/>
  <c r="K91" i="7"/>
  <c r="K163" i="7"/>
  <c r="K126" i="7"/>
  <c r="K121" i="7"/>
  <c r="K47" i="7"/>
  <c r="K62" i="7"/>
  <c r="K152" i="7"/>
  <c r="K79" i="7"/>
  <c r="K66" i="7"/>
  <c r="K158" i="7"/>
  <c r="K53" i="7"/>
  <c r="K187" i="7"/>
  <c r="K161" i="7"/>
  <c r="K94" i="7"/>
  <c r="K86" i="7"/>
  <c r="K164" i="7"/>
  <c r="K68" i="7"/>
  <c r="K95" i="7"/>
  <c r="K154" i="7"/>
  <c r="K112" i="7"/>
  <c r="K166" i="7"/>
  <c r="K60" i="7"/>
  <c r="K153" i="7"/>
  <c r="K98" i="7"/>
  <c r="K127" i="7"/>
  <c r="K155" i="7"/>
  <c r="K40" i="7"/>
  <c r="K100" i="7"/>
  <c r="K117" i="7"/>
  <c r="K146" i="7"/>
  <c r="K137" i="7"/>
  <c r="K190" i="7"/>
  <c r="K308" i="7"/>
  <c r="K208" i="7"/>
  <c r="K119" i="7"/>
  <c r="K205" i="7"/>
  <c r="K130" i="7"/>
  <c r="K111" i="7"/>
  <c r="K180" i="7"/>
  <c r="K140" i="7"/>
  <c r="K115" i="7"/>
  <c r="K118" i="7"/>
  <c r="K107" i="7"/>
  <c r="K150" i="7"/>
  <c r="K168" i="7"/>
  <c r="K69" i="7"/>
  <c r="K58" i="7"/>
  <c r="K84" i="7"/>
  <c r="K382" i="7"/>
  <c r="K116" i="7"/>
  <c r="K259" i="7"/>
  <c r="K75" i="7"/>
  <c r="K92" i="7"/>
  <c r="K51" i="7"/>
  <c r="K203" i="7"/>
  <c r="K548" i="7"/>
  <c r="K138" i="7"/>
  <c r="K49" i="7"/>
  <c r="K232" i="7"/>
  <c r="K89" i="7"/>
  <c r="K186" i="7"/>
  <c r="K249" i="7"/>
  <c r="K102" i="7"/>
  <c r="K120" i="7"/>
  <c r="K156" i="7"/>
  <c r="K463" i="7"/>
  <c r="K233" i="7"/>
  <c r="K103" i="7"/>
  <c r="K124" i="7"/>
  <c r="K167" i="7"/>
  <c r="K196" i="7"/>
  <c r="K224" i="7"/>
  <c r="K141" i="7"/>
  <c r="K113" i="7"/>
  <c r="K255" i="7"/>
  <c r="K170" i="7"/>
  <c r="K122" i="7"/>
  <c r="K83" i="7"/>
  <c r="K148" i="7"/>
  <c r="K38" i="7"/>
  <c r="K228" i="7"/>
  <c r="K288" i="7"/>
  <c r="K188" i="7"/>
  <c r="K179" i="7"/>
  <c r="K142" i="7"/>
  <c r="K202" i="7"/>
  <c r="K181" i="7"/>
  <c r="K183" i="7"/>
  <c r="K240" i="7"/>
  <c r="K257" i="7"/>
  <c r="K125" i="7"/>
  <c r="K52" i="7"/>
  <c r="K397" i="7"/>
  <c r="K110" i="7"/>
  <c r="K212" i="7"/>
  <c r="K251" i="7"/>
  <c r="K305" i="7"/>
  <c r="K266" i="7"/>
  <c r="K176" i="7"/>
  <c r="K272" i="7"/>
  <c r="K411" i="7"/>
  <c r="K246" i="7"/>
  <c r="K290" i="7"/>
  <c r="K169" i="7"/>
  <c r="K149" i="7"/>
  <c r="K359" i="7"/>
  <c r="K174" i="7"/>
  <c r="K199" i="7"/>
  <c r="K97" i="7"/>
  <c r="K162" i="7"/>
  <c r="K314" i="7"/>
  <c r="K129" i="7"/>
  <c r="K57" i="7"/>
  <c r="K234" i="7"/>
  <c r="K491" i="7"/>
  <c r="K106" i="7"/>
  <c r="K381" i="7"/>
  <c r="K315" i="7"/>
  <c r="K351" i="7"/>
  <c r="K172" i="7"/>
  <c r="K217" i="7"/>
  <c r="K206" i="7"/>
  <c r="K201" i="7"/>
  <c r="K293" i="7"/>
  <c r="K145" i="7"/>
  <c r="K184" i="7"/>
  <c r="K175" i="7"/>
  <c r="K108" i="7"/>
  <c r="K303" i="7"/>
  <c r="K336" i="7"/>
  <c r="K473" i="7"/>
  <c r="K200" i="7"/>
  <c r="K248" i="7"/>
  <c r="K312" i="7"/>
  <c r="K318" i="7"/>
  <c r="K239" i="7"/>
  <c r="K93" i="7"/>
  <c r="K226" i="7"/>
  <c r="K632" i="7"/>
  <c r="K253" i="7"/>
  <c r="K282" i="7"/>
  <c r="K192" i="7"/>
  <c r="K207" i="7"/>
  <c r="K99" i="7"/>
  <c r="K227" i="7"/>
  <c r="K429" i="7"/>
  <c r="K256" i="7"/>
  <c r="K197" i="7"/>
  <c r="K177" i="7"/>
  <c r="K105" i="7"/>
  <c r="K375" i="7"/>
  <c r="K307" i="7"/>
  <c r="K309" i="7"/>
  <c r="K263" i="7"/>
  <c r="K486" i="7"/>
  <c r="K182" i="7"/>
  <c r="K223" i="7"/>
  <c r="K236" i="7"/>
  <c r="K484" i="7"/>
  <c r="K452" i="7"/>
  <c r="K291" i="7"/>
  <c r="K279" i="7"/>
  <c r="K328" i="7"/>
  <c r="K194" i="7"/>
  <c r="K136" i="7"/>
  <c r="K178" i="7"/>
  <c r="K386" i="7"/>
  <c r="K337" i="7"/>
  <c r="K496" i="7"/>
  <c r="K342" i="7"/>
  <c r="K524" i="7"/>
  <c r="K262" i="7"/>
  <c r="K220" i="7"/>
  <c r="K461" i="7"/>
  <c r="K237" i="7"/>
  <c r="K413" i="7"/>
  <c r="K514" i="7"/>
  <c r="K101" i="7"/>
  <c r="K72" i="7"/>
  <c r="K437" i="7"/>
  <c r="K298" i="7"/>
  <c r="K260" i="7"/>
  <c r="K193" i="7"/>
  <c r="K476" i="7"/>
  <c r="K157" i="7"/>
  <c r="K264" i="7"/>
  <c r="K352" i="7"/>
  <c r="K317" i="7"/>
  <c r="K394" i="7"/>
  <c r="K606" i="7"/>
  <c r="K258" i="7"/>
  <c r="K400" i="7"/>
  <c r="K225" i="7"/>
  <c r="K247" i="7"/>
  <c r="K270" i="7"/>
  <c r="K412" i="7"/>
  <c r="K297" i="7"/>
  <c r="K173" i="7"/>
  <c r="K409" i="7"/>
  <c r="K475" i="7"/>
  <c r="K191" i="7"/>
  <c r="K143" i="7"/>
  <c r="K536" i="7"/>
  <c r="K185" i="7"/>
  <c r="K213" i="7"/>
  <c r="K76" i="7"/>
  <c r="K252" i="7"/>
  <c r="K406" i="7"/>
  <c r="K658" i="7"/>
  <c r="K603" i="7"/>
  <c r="K289" i="7"/>
  <c r="K354" i="7"/>
  <c r="K302" i="7"/>
  <c r="K557" i="7"/>
  <c r="K403" i="7"/>
  <c r="K90" i="7"/>
  <c r="K216" i="7"/>
  <c r="K204" i="7"/>
  <c r="K222" i="7"/>
  <c r="K819" i="7"/>
  <c r="K480" i="7"/>
  <c r="K139" i="7"/>
  <c r="K189" i="7"/>
  <c r="K568" i="7"/>
  <c r="K134" i="7"/>
  <c r="K269" i="7"/>
  <c r="K416" i="7"/>
  <c r="K281" i="7"/>
  <c r="K427" i="7"/>
  <c r="K529" i="7"/>
  <c r="K393" i="7"/>
  <c r="K313" i="7"/>
  <c r="K325" i="7"/>
  <c r="K273" i="7"/>
  <c r="K198" i="7"/>
  <c r="K432" i="7"/>
  <c r="K268" i="7"/>
  <c r="K385" i="7"/>
  <c r="K590" i="7"/>
  <c r="K229" i="7"/>
  <c r="K295" i="7"/>
  <c r="K341" i="7"/>
  <c r="K425" i="7"/>
  <c r="K396" i="7"/>
  <c r="K238" i="7"/>
  <c r="K445" i="7"/>
  <c r="K123" i="7"/>
  <c r="K643" i="7"/>
  <c r="K160" i="7"/>
  <c r="K688" i="7"/>
  <c r="K462" i="7"/>
  <c r="K395" i="7"/>
  <c r="K457" i="7"/>
  <c r="K440" i="7"/>
  <c r="K345" i="7"/>
  <c r="K131" i="7"/>
  <c r="K398" i="7"/>
  <c r="K540" i="7"/>
  <c r="K294" i="7"/>
  <c r="K292" i="7"/>
  <c r="K506" i="7"/>
  <c r="K320" i="7"/>
  <c r="K630" i="7"/>
  <c r="K592" i="7"/>
  <c r="K408" i="7"/>
  <c r="K469" i="7"/>
  <c r="K367" i="7"/>
  <c r="K109" i="7"/>
  <c r="K219" i="7"/>
  <c r="K533" i="7"/>
  <c r="K135" i="7"/>
  <c r="K278" i="7"/>
  <c r="K608" i="7"/>
  <c r="K426" i="7"/>
  <c r="K332" i="7"/>
  <c r="K372" i="7"/>
  <c r="K132" i="7"/>
  <c r="K304" i="7"/>
  <c r="K361" i="7"/>
  <c r="K299" i="7"/>
  <c r="K489" i="7"/>
  <c r="K287" i="7"/>
  <c r="K371" i="7"/>
  <c r="K231" i="7"/>
  <c r="K464" i="7"/>
  <c r="K419" i="7"/>
  <c r="K399" i="7"/>
  <c r="K373" i="7"/>
  <c r="K368" i="7"/>
  <c r="K322" i="7"/>
  <c r="K242" i="7"/>
  <c r="K443" i="7"/>
  <c r="K275" i="7"/>
  <c r="K488" i="7"/>
  <c r="K752" i="7"/>
  <c r="K384" i="7"/>
  <c r="K417" i="7"/>
  <c r="K378" i="7"/>
  <c r="K376" i="7"/>
  <c r="K421" i="7"/>
  <c r="K344" i="7"/>
  <c r="K330" i="7"/>
  <c r="K133" i="7"/>
  <c r="K521" i="7"/>
  <c r="K343" i="7"/>
  <c r="K374" i="7"/>
  <c r="K516" i="7"/>
  <c r="K339" i="7"/>
  <c r="K441" i="7"/>
  <c r="K573" i="7"/>
  <c r="K283" i="7"/>
  <c r="K243" i="7"/>
  <c r="K267" i="7"/>
  <c r="K566" i="7"/>
  <c r="K546" i="7"/>
  <c r="K321" i="7"/>
  <c r="K792" i="7"/>
  <c r="K449" i="7"/>
  <c r="K370" i="7"/>
  <c r="K324" i="7"/>
  <c r="K355" i="7"/>
  <c r="K286" i="7"/>
  <c r="K254" i="7"/>
  <c r="K479" i="7"/>
  <c r="K362" i="7"/>
  <c r="K420" i="7"/>
  <c r="K306" i="7"/>
  <c r="K211" i="7"/>
  <c r="K807" i="7"/>
  <c r="K402" i="7"/>
  <c r="K495" i="7"/>
  <c r="K387" i="7"/>
  <c r="K487" i="7"/>
  <c r="K474" i="7"/>
  <c r="K447" i="7"/>
  <c r="K510" i="7"/>
  <c r="K549" i="7"/>
  <c r="K334" i="7"/>
  <c r="K601" i="7"/>
  <c r="K446" i="7"/>
  <c r="K453" i="7"/>
  <c r="K735" i="7"/>
  <c r="K144" i="7"/>
  <c r="K271" i="7"/>
  <c r="K504" i="7"/>
  <c r="K809" i="7"/>
  <c r="K564" i="7"/>
  <c r="K436" i="7"/>
  <c r="K594" i="7"/>
  <c r="K418" i="7"/>
  <c r="K195" i="7"/>
  <c r="K434" i="7"/>
  <c r="K539" i="7"/>
  <c r="K503" i="7"/>
  <c r="K389" i="7"/>
  <c r="K543" i="7"/>
  <c r="K296" i="7"/>
  <c r="K431" i="7"/>
  <c r="K552" i="7"/>
  <c r="K498" i="7"/>
  <c r="K265" i="7"/>
  <c r="K428" i="7"/>
  <c r="K366" i="7"/>
  <c r="K327" i="7"/>
  <c r="K531" i="7"/>
  <c r="K653" i="7"/>
  <c r="K616" i="7"/>
  <c r="K537" i="7"/>
  <c r="K404" i="7"/>
  <c r="K415" i="7"/>
  <c r="K505" i="7"/>
  <c r="K331" i="7"/>
  <c r="K230" i="7"/>
  <c r="K515" i="7"/>
  <c r="K159" i="7"/>
  <c r="K364" i="7"/>
  <c r="K319" i="7"/>
  <c r="K553" i="7"/>
  <c r="K587" i="7"/>
  <c r="K209" i="7"/>
  <c r="K675" i="7"/>
  <c r="K391" i="7"/>
  <c r="K78" i="7"/>
  <c r="K350" i="7"/>
  <c r="K358" i="7"/>
  <c r="K235" i="7"/>
  <c r="K662" i="7"/>
  <c r="K492" i="7"/>
  <c r="K465" i="7"/>
  <c r="K338" i="7"/>
  <c r="K250" i="7"/>
  <c r="K626" i="7"/>
  <c r="K470" i="7"/>
  <c r="K625" i="7"/>
  <c r="K716" i="7"/>
  <c r="K349" i="7"/>
  <c r="K214" i="7"/>
  <c r="K210" i="7"/>
  <c r="K631" i="7"/>
  <c r="K311" i="7"/>
  <c r="K482" i="7"/>
  <c r="K369" i="7"/>
  <c r="K245" i="7"/>
  <c r="K507" i="7"/>
  <c r="K560" i="7"/>
  <c r="K588" i="7"/>
  <c r="K600" i="7"/>
  <c r="K390" i="7"/>
  <c r="K285" i="7"/>
  <c r="K340" i="7"/>
  <c r="K377" i="7"/>
  <c r="K642" i="7"/>
  <c r="K647" i="7"/>
  <c r="K329" i="7"/>
  <c r="K604" i="7"/>
  <c r="K316" i="7"/>
  <c r="K215" i="7"/>
  <c r="K405" i="7"/>
  <c r="K555" i="7"/>
  <c r="K466" i="7"/>
  <c r="K615" i="7"/>
  <c r="K561" i="7"/>
  <c r="K551" i="7"/>
  <c r="K300" i="7"/>
  <c r="K357" i="7"/>
  <c r="K442" i="7"/>
  <c r="K284" i="7"/>
  <c r="K410" i="7"/>
  <c r="K562" i="7"/>
  <c r="K347" i="7"/>
  <c r="K363" i="7"/>
  <c r="K171" i="7"/>
  <c r="K500" i="7"/>
  <c r="K301" i="7"/>
  <c r="K380" i="7"/>
  <c r="K348" i="7"/>
  <c r="K676" i="7"/>
  <c r="K508" i="7"/>
  <c r="K707" i="7"/>
  <c r="K589" i="7"/>
  <c r="K274" i="7"/>
  <c r="K435" i="7"/>
  <c r="K472" i="7"/>
  <c r="K638" i="7"/>
  <c r="K712" i="7"/>
  <c r="K685" i="7"/>
  <c r="K657" i="7"/>
  <c r="K30" i="7"/>
  <c r="K448" i="7"/>
  <c r="K820" i="7"/>
  <c r="K821" i="7"/>
  <c r="K392" i="7"/>
  <c r="K580" i="7"/>
  <c r="K637" i="7"/>
  <c r="K570" i="7"/>
  <c r="K535" i="7"/>
  <c r="K276" i="7"/>
  <c r="K800" i="7"/>
  <c r="K523" i="7"/>
  <c r="K528" i="7"/>
  <c r="K459" i="7"/>
  <c r="K519" i="7"/>
  <c r="K527" i="7"/>
  <c r="K586" i="7"/>
  <c r="K613" i="7"/>
  <c r="K596" i="7"/>
  <c r="K346" i="7"/>
  <c r="K598" i="7"/>
  <c r="K612" i="7"/>
  <c r="K617" i="7"/>
  <c r="K567" i="7"/>
  <c r="K677" i="7"/>
  <c r="K724" i="7"/>
  <c r="K565" i="7"/>
  <c r="K407" i="7"/>
  <c r="K575" i="7"/>
  <c r="K460" i="7"/>
  <c r="K365" i="7"/>
  <c r="K618" i="7"/>
  <c r="K383" i="7"/>
  <c r="K147" i="7"/>
  <c r="K673" i="7"/>
  <c r="K471" i="7"/>
  <c r="K458" i="7"/>
  <c r="K414" i="7"/>
  <c r="K569" i="7"/>
  <c r="K713" i="7"/>
  <c r="K578" i="7"/>
  <c r="K576" i="7"/>
  <c r="K585" i="7"/>
  <c r="K353" i="7"/>
  <c r="K720" i="7"/>
  <c r="K455" i="7"/>
  <c r="K241" i="7"/>
  <c r="K801" i="7"/>
  <c r="K742" i="7"/>
  <c r="K664" i="7"/>
  <c r="K760" i="7"/>
  <c r="K310" i="7"/>
  <c r="K439" i="7"/>
  <c r="K660" i="7"/>
  <c r="K388" i="7"/>
  <c r="K423" i="7"/>
  <c r="K725" i="7"/>
  <c r="K218" i="7"/>
  <c r="K558" i="7"/>
  <c r="K610" i="7"/>
  <c r="K695" i="7"/>
  <c r="K483" i="7"/>
  <c r="K538" i="7"/>
  <c r="K579" i="7"/>
  <c r="K808" i="7"/>
  <c r="K684" i="7"/>
  <c r="K165" i="7"/>
  <c r="K360" i="7"/>
  <c r="K485" i="7"/>
  <c r="K686" i="7"/>
  <c r="K280" i="7"/>
  <c r="K513" i="7"/>
  <c r="K323" i="7"/>
  <c r="K721" i="7"/>
  <c r="K706" i="7"/>
  <c r="K584" i="7"/>
  <c r="K654" i="7"/>
  <c r="K577" i="7"/>
  <c r="K822" i="7"/>
  <c r="K607" i="7"/>
  <c r="K661" i="7"/>
  <c r="K755" i="7"/>
  <c r="K697" i="7"/>
  <c r="K775" i="7"/>
  <c r="K522" i="7"/>
  <c r="K743" i="7"/>
  <c r="K468" i="7"/>
  <c r="K682" i="7"/>
  <c r="K693" i="7"/>
  <c r="K823" i="7"/>
  <c r="K559" i="7"/>
  <c r="K499" i="7"/>
  <c r="K704" i="7"/>
  <c r="K509" i="7"/>
  <c r="K526" i="7"/>
  <c r="K595" i="7"/>
  <c r="K547" i="7"/>
  <c r="K477" i="7"/>
  <c r="K824" i="7"/>
  <c r="K422" i="7"/>
  <c r="K633" i="7"/>
  <c r="K784" i="7"/>
  <c r="K493" i="7"/>
  <c r="K674" i="7"/>
  <c r="K454" i="7"/>
  <c r="K494" i="7"/>
  <c r="K525" i="7"/>
  <c r="K511" i="7"/>
  <c r="K497" i="7"/>
  <c r="K629" i="7"/>
  <c r="K679" i="7"/>
  <c r="K512" i="7"/>
  <c r="K825" i="7"/>
  <c r="K335" i="7"/>
  <c r="K666" i="7"/>
  <c r="K766" i="7"/>
  <c r="K645" i="7"/>
  <c r="K532" i="7"/>
  <c r="K665" i="7"/>
  <c r="K641" i="7"/>
  <c r="K456" i="7"/>
  <c r="K518" i="7"/>
  <c r="K554" i="7"/>
  <c r="K542" i="7"/>
  <c r="K668" i="7"/>
  <c r="K667" i="7"/>
  <c r="K651" i="7"/>
  <c r="K826" i="7"/>
  <c r="K634" i="7"/>
  <c r="K602" i="7"/>
  <c r="K556" i="7"/>
  <c r="K692" i="7"/>
  <c r="K827" i="7"/>
  <c r="K581" i="7"/>
  <c r="K635" i="7"/>
  <c r="K599" i="7"/>
  <c r="K708" i="7"/>
  <c r="K680" i="7"/>
  <c r="K620" i="7"/>
  <c r="K545" i="7"/>
  <c r="K672" i="7"/>
  <c r="K750" i="7"/>
  <c r="K718" i="7"/>
  <c r="K591" i="7"/>
  <c r="K444" i="7"/>
  <c r="K438" i="7"/>
  <c r="K715" i="7"/>
  <c r="K261" i="7"/>
  <c r="K728" i="7"/>
  <c r="K490" i="7"/>
  <c r="K572" i="7"/>
  <c r="K622" i="7"/>
  <c r="K828" i="7"/>
  <c r="K597" i="7"/>
  <c r="K659" i="7"/>
  <c r="K478" i="7"/>
  <c r="K767" i="7"/>
  <c r="K723" i="7"/>
  <c r="K582" i="7"/>
  <c r="K451" i="7"/>
  <c r="K550" i="7"/>
  <c r="K636" i="7"/>
  <c r="K710" i="7"/>
  <c r="K624" i="7"/>
  <c r="K829" i="7"/>
  <c r="K734" i="7"/>
  <c r="K694" i="7"/>
  <c r="K689" i="7"/>
  <c r="K714" i="7"/>
  <c r="K663" i="7"/>
  <c r="K502" i="7"/>
  <c r="K611" i="7"/>
  <c r="K593" i="7"/>
  <c r="K719" i="7"/>
  <c r="K698" i="7"/>
  <c r="K722" i="7"/>
  <c r="K681" i="7"/>
  <c r="K619" i="7"/>
  <c r="K621" i="7"/>
  <c r="K818" i="7"/>
  <c r="K753" i="7"/>
  <c r="K401" i="7"/>
  <c r="K732" i="7"/>
  <c r="K670" i="7"/>
  <c r="K450" i="7"/>
  <c r="K379" i="7"/>
  <c r="K699" i="7"/>
  <c r="K830" i="7"/>
  <c r="K481" i="7"/>
  <c r="K740" i="7"/>
  <c r="K736" i="7"/>
  <c r="K730" i="7"/>
  <c r="K758" i="7"/>
  <c r="K756" i="7"/>
  <c r="K644" i="7"/>
  <c r="K744" i="7"/>
  <c r="K541" i="7"/>
  <c r="K605" i="7"/>
  <c r="K777" i="7"/>
  <c r="K690" i="7"/>
  <c r="K609" i="7"/>
  <c r="K815" i="7"/>
  <c r="K739" i="7"/>
  <c r="K794" i="7"/>
  <c r="K501" i="7"/>
  <c r="K727" i="7"/>
  <c r="K640" i="7"/>
  <c r="K669" i="7"/>
  <c r="K831" i="7"/>
  <c r="K729" i="7"/>
  <c r="K701" i="7"/>
  <c r="K530" i="7"/>
  <c r="K646" i="7"/>
  <c r="K696" i="7"/>
  <c r="K832" i="7"/>
  <c r="K333" i="7"/>
  <c r="K833" i="7"/>
  <c r="K805" i="7"/>
  <c r="K687" i="7"/>
  <c r="K773" i="7"/>
  <c r="K726" i="7"/>
  <c r="K746" i="7"/>
  <c r="K764" i="7"/>
  <c r="K738" i="7"/>
  <c r="K745" i="7"/>
  <c r="K702" i="7"/>
  <c r="K834" i="7"/>
  <c r="K757" i="7"/>
  <c r="K778" i="7"/>
  <c r="K748" i="7"/>
  <c r="K816" i="7"/>
  <c r="K628" i="7"/>
  <c r="K731" i="7"/>
  <c r="K799" i="7"/>
  <c r="K711" i="7"/>
  <c r="K356" i="7"/>
  <c r="K751" i="7"/>
  <c r="K517" i="7"/>
  <c r="K424" i="7"/>
  <c r="K244" i="7"/>
  <c r="K781" i="7"/>
  <c r="K793" i="7"/>
  <c r="K747" i="7"/>
  <c r="K786" i="7"/>
  <c r="K652" i="7"/>
  <c r="K583" i="7"/>
  <c r="K769" i="7"/>
  <c r="K761" i="7"/>
  <c r="K765" i="7"/>
  <c r="K768" i="7"/>
  <c r="K776" i="7"/>
  <c r="K737" i="7"/>
  <c r="K749" i="7"/>
  <c r="K614" i="7"/>
  <c r="K787" i="7"/>
  <c r="K763" i="7"/>
  <c r="K798" i="7"/>
  <c r="K789" i="7"/>
  <c r="K771" i="7"/>
  <c r="K703" i="7"/>
  <c r="K627" i="7"/>
  <c r="K810" i="7"/>
  <c r="K639" i="7"/>
  <c r="K812" i="7"/>
  <c r="K759" i="7"/>
  <c r="K817" i="7"/>
  <c r="K623" i="7"/>
  <c r="K430" i="7"/>
  <c r="K835" i="7"/>
  <c r="K836" i="7"/>
  <c r="K837" i="7"/>
  <c r="K754" i="7"/>
  <c r="K544" i="7"/>
  <c r="K774" i="7"/>
  <c r="K838" i="7"/>
  <c r="K571" i="7"/>
  <c r="K779" i="7"/>
  <c r="K709" i="7"/>
  <c r="K655" i="7"/>
  <c r="K433" i="7"/>
  <c r="K683" i="7"/>
  <c r="K717" i="7"/>
  <c r="K839" i="7"/>
  <c r="K840" i="7"/>
  <c r="K772" i="7"/>
  <c r="K803" i="7"/>
  <c r="K326" i="7"/>
  <c r="K782" i="7"/>
  <c r="K796" i="7"/>
  <c r="K790" i="7"/>
  <c r="K467" i="7"/>
  <c r="K806" i="7"/>
  <c r="K841" i="7"/>
  <c r="K733" i="7"/>
  <c r="K842" i="7"/>
  <c r="K843" i="7"/>
  <c r="K741" i="7"/>
  <c r="K814" i="7"/>
  <c r="K678" i="7"/>
  <c r="K804" i="7"/>
  <c r="K844" i="7"/>
  <c r="K783" i="7"/>
  <c r="K845" i="7"/>
  <c r="K846" i="7"/>
  <c r="K847" i="7"/>
  <c r="K648" i="7"/>
  <c r="K791" i="7"/>
  <c r="K848" i="7"/>
  <c r="K849" i="7"/>
  <c r="K705" i="7"/>
  <c r="K671" i="7"/>
  <c r="K811" i="7"/>
  <c r="K850" i="7"/>
  <c r="K802" i="7"/>
  <c r="K563" i="7"/>
  <c r="K851" i="7"/>
  <c r="K852" i="7"/>
  <c r="K853" i="7"/>
  <c r="K788" i="7"/>
  <c r="K813" i="7"/>
  <c r="K854" i="7"/>
  <c r="K855" i="7"/>
  <c r="K856" i="7"/>
  <c r="K857" i="7"/>
  <c r="K650" i="7"/>
  <c r="K780" i="7"/>
  <c r="K858" i="7"/>
  <c r="K785" i="7"/>
  <c r="K859" i="7"/>
  <c r="K860" i="7"/>
  <c r="K861" i="7"/>
  <c r="K795" i="7"/>
  <c r="K862" i="7"/>
  <c r="K770" i="7"/>
  <c r="K863" i="7"/>
  <c r="K762" i="7"/>
  <c r="K797" i="7"/>
  <c r="K656" i="7"/>
  <c r="K520" i="7"/>
  <c r="K574" i="7"/>
  <c r="K864" i="7"/>
  <c r="K700" i="7"/>
  <c r="K691" i="7"/>
  <c r="K534" i="7"/>
  <c r="K649" i="7"/>
  <c r="K865" i="7"/>
  <c r="K866" i="7"/>
  <c r="K867" i="7"/>
  <c r="K868" i="7"/>
  <c r="K869" i="7"/>
  <c r="K870" i="7"/>
  <c r="K871" i="7"/>
  <c r="K872" i="7"/>
  <c r="K873" i="7"/>
  <c r="K874" i="7"/>
  <c r="K7" i="7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57" i="10"/>
  <c r="H841" i="10"/>
  <c r="H845" i="10"/>
  <c r="H823" i="10"/>
  <c r="H824" i="10"/>
  <c r="H868" i="10"/>
  <c r="H836" i="10"/>
  <c r="H866" i="10"/>
  <c r="H870" i="10"/>
  <c r="H840" i="10"/>
  <c r="H827" i="10"/>
  <c r="H864" i="10"/>
  <c r="H835" i="10"/>
  <c r="H839" i="10"/>
  <c r="H847" i="10"/>
  <c r="H872" i="10"/>
  <c r="H869" i="10"/>
  <c r="H873" i="10"/>
  <c r="H871" i="10"/>
  <c r="H874" i="10"/>
  <c r="H853" i="10"/>
  <c r="H852" i="10"/>
  <c r="H858" i="10"/>
  <c r="H854" i="10"/>
  <c r="H859" i="10"/>
  <c r="H861" i="10"/>
  <c r="H856" i="10"/>
  <c r="H855" i="10"/>
  <c r="H865" i="10"/>
  <c r="H860" i="10"/>
  <c r="H862" i="10"/>
  <c r="H863" i="10"/>
  <c r="H867" i="10"/>
  <c r="H822" i="10"/>
  <c r="H821" i="10"/>
  <c r="H825" i="10"/>
  <c r="H828" i="10"/>
  <c r="H826" i="10"/>
  <c r="H844" i="10"/>
  <c r="H846" i="10"/>
  <c r="H849" i="10"/>
  <c r="H848" i="10"/>
  <c r="H850" i="10"/>
  <c r="H842" i="10"/>
  <c r="H843" i="10"/>
  <c r="H831" i="10"/>
  <c r="H834" i="10"/>
  <c r="H829" i="10"/>
  <c r="H832" i="10"/>
  <c r="H830" i="10"/>
  <c r="H833" i="10"/>
  <c r="H838" i="10"/>
  <c r="H837" i="10"/>
  <c r="H851" i="10"/>
  <c r="H819" i="10"/>
  <c r="H820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691" i="10"/>
  <c r="H649" i="10"/>
  <c r="H650" i="10"/>
  <c r="H651" i="10"/>
  <c r="H652" i="10"/>
  <c r="H653" i="10"/>
  <c r="H654" i="10"/>
  <c r="H655" i="10"/>
  <c r="H656" i="10"/>
  <c r="H657" i="10"/>
  <c r="H534" i="10"/>
  <c r="H535" i="10"/>
  <c r="H536" i="10"/>
  <c r="H537" i="10"/>
  <c r="H538" i="10"/>
  <c r="H539" i="10"/>
  <c r="H540" i="10"/>
  <c r="H541" i="10"/>
  <c r="H542" i="10"/>
  <c r="H543" i="10"/>
  <c r="H544" i="10"/>
  <c r="F875" i="10" l="1"/>
  <c r="I602" i="10" s="1"/>
  <c r="J875" i="10"/>
  <c r="G875" i="10"/>
  <c r="B875" i="10"/>
  <c r="H520" i="10"/>
  <c r="H574" i="10"/>
  <c r="H683" i="10"/>
  <c r="H430" i="10"/>
  <c r="H571" i="10"/>
  <c r="H433" i="10"/>
  <c r="H678" i="10"/>
  <c r="H467" i="10"/>
  <c r="H563" i="10"/>
  <c r="H648" i="10"/>
  <c r="H326" i="10"/>
  <c r="H671" i="10"/>
  <c r="H623" i="10"/>
  <c r="H639" i="10"/>
  <c r="H627" i="10"/>
  <c r="H614" i="10"/>
  <c r="H583" i="10"/>
  <c r="H244" i="10"/>
  <c r="H424" i="10"/>
  <c r="H517" i="10"/>
  <c r="H356" i="10"/>
  <c r="H628" i="10"/>
  <c r="H687" i="10"/>
  <c r="H333" i="10"/>
  <c r="H696" i="10"/>
  <c r="H646" i="10"/>
  <c r="H530" i="10"/>
  <c r="H669" i="10"/>
  <c r="H640" i="10"/>
  <c r="H501" i="10"/>
  <c r="H609" i="10"/>
  <c r="H690" i="10"/>
  <c r="H605" i="10"/>
  <c r="H644" i="10"/>
  <c r="H481" i="10"/>
  <c r="H699" i="10"/>
  <c r="H379" i="10"/>
  <c r="H450" i="10"/>
  <c r="H670" i="10"/>
  <c r="H401" i="10"/>
  <c r="H621" i="10"/>
  <c r="H619" i="10"/>
  <c r="H681" i="10"/>
  <c r="H698" i="10"/>
  <c r="I593" i="10"/>
  <c r="H593" i="10"/>
  <c r="I611" i="10"/>
  <c r="H611" i="10"/>
  <c r="I502" i="10"/>
  <c r="H502" i="10"/>
  <c r="H663" i="10"/>
  <c r="H689" i="10"/>
  <c r="H694" i="10"/>
  <c r="I624" i="10"/>
  <c r="H624" i="10"/>
  <c r="I636" i="10"/>
  <c r="H636" i="10"/>
  <c r="I550" i="10"/>
  <c r="H550" i="10"/>
  <c r="I451" i="10"/>
  <c r="H451" i="10"/>
  <c r="I582" i="10"/>
  <c r="H582" i="10"/>
  <c r="I478" i="10"/>
  <c r="H478" i="10"/>
  <c r="H659" i="10"/>
  <c r="H597" i="10"/>
  <c r="I622" i="10"/>
  <c r="H622" i="10"/>
  <c r="I572" i="10"/>
  <c r="H572" i="10"/>
  <c r="I490" i="10"/>
  <c r="H490" i="10"/>
  <c r="I261" i="10"/>
  <c r="H261" i="10"/>
  <c r="I438" i="10"/>
  <c r="H438" i="10"/>
  <c r="I444" i="10"/>
  <c r="H444" i="10"/>
  <c r="I591" i="10"/>
  <c r="H591" i="10"/>
  <c r="H672" i="10"/>
  <c r="I545" i="10"/>
  <c r="H545" i="10"/>
  <c r="I620" i="10"/>
  <c r="H620" i="10"/>
  <c r="H680" i="10"/>
  <c r="I599" i="10"/>
  <c r="H599" i="10"/>
  <c r="I635" i="10"/>
  <c r="H635" i="10"/>
  <c r="I581" i="10"/>
  <c r="H581" i="10"/>
  <c r="H692" i="10"/>
  <c r="I556" i="10"/>
  <c r="H556" i="10"/>
  <c r="H602" i="10"/>
  <c r="I634" i="10"/>
  <c r="H634" i="10"/>
  <c r="H667" i="10"/>
  <c r="H668" i="10"/>
  <c r="I542" i="10"/>
  <c r="I554" i="10"/>
  <c r="H554" i="10"/>
  <c r="I518" i="10"/>
  <c r="H518" i="10"/>
  <c r="I456" i="10"/>
  <c r="H456" i="10"/>
  <c r="I641" i="10"/>
  <c r="H641" i="10"/>
  <c r="H665" i="10"/>
  <c r="H532" i="10"/>
  <c r="I645" i="10"/>
  <c r="H645" i="10"/>
  <c r="H666" i="10"/>
  <c r="I335" i="10"/>
  <c r="H335" i="10"/>
  <c r="I512" i="10"/>
  <c r="H512" i="10"/>
  <c r="H679" i="10"/>
  <c r="I629" i="10"/>
  <c r="H629" i="10"/>
  <c r="I497" i="10"/>
  <c r="H497" i="10"/>
  <c r="I511" i="10"/>
  <c r="H511" i="10"/>
  <c r="H525" i="10"/>
  <c r="I494" i="10"/>
  <c r="H494" i="10"/>
  <c r="I454" i="10"/>
  <c r="H454" i="10"/>
  <c r="H674" i="10"/>
  <c r="I493" i="10"/>
  <c r="H493" i="10"/>
  <c r="I633" i="10"/>
  <c r="H633" i="10"/>
  <c r="I422" i="10"/>
  <c r="H422" i="10"/>
  <c r="I477" i="10"/>
  <c r="H477" i="10"/>
  <c r="I547" i="10"/>
  <c r="H547" i="10"/>
  <c r="H595" i="10"/>
  <c r="I526" i="10"/>
  <c r="H526" i="10"/>
  <c r="I509" i="10"/>
  <c r="H509" i="10"/>
  <c r="I499" i="10"/>
  <c r="H499" i="10"/>
  <c r="I559" i="10"/>
  <c r="H559" i="10"/>
  <c r="H693" i="10"/>
  <c r="H682" i="10"/>
  <c r="I468" i="10"/>
  <c r="H468" i="10"/>
  <c r="I522" i="10"/>
  <c r="H522" i="10"/>
  <c r="H697" i="10"/>
  <c r="H661" i="10"/>
  <c r="I607" i="10"/>
  <c r="H607" i="10"/>
  <c r="I577" i="10"/>
  <c r="H577" i="10"/>
  <c r="I584" i="10"/>
  <c r="H584" i="10"/>
  <c r="I323" i="10"/>
  <c r="H323" i="10"/>
  <c r="I513" i="10"/>
  <c r="H513" i="10"/>
  <c r="I280" i="10"/>
  <c r="H280" i="10"/>
  <c r="H686" i="10"/>
  <c r="H485" i="10"/>
  <c r="I360" i="10"/>
  <c r="H360" i="10"/>
  <c r="I165" i="10"/>
  <c r="H165" i="10"/>
  <c r="H684" i="10"/>
  <c r="I579" i="10"/>
  <c r="H579" i="10"/>
  <c r="I538" i="10"/>
  <c r="I483" i="10"/>
  <c r="H483" i="10"/>
  <c r="H695" i="10"/>
  <c r="I610" i="10"/>
  <c r="H610" i="10"/>
  <c r="I558" i="10"/>
  <c r="H558" i="10"/>
  <c r="I218" i="10"/>
  <c r="H218" i="10"/>
  <c r="I423" i="10"/>
  <c r="H423" i="10"/>
  <c r="I388" i="10"/>
  <c r="H388" i="10"/>
  <c r="H660" i="10"/>
  <c r="I439" i="10"/>
  <c r="H439" i="10"/>
  <c r="I310" i="10"/>
  <c r="H310" i="10"/>
  <c r="H664" i="10"/>
  <c r="I241" i="10"/>
  <c r="H241" i="10"/>
  <c r="I455" i="10"/>
  <c r="H455" i="10"/>
  <c r="I353" i="10"/>
  <c r="H353" i="10"/>
  <c r="I585" i="10"/>
  <c r="H585" i="10"/>
  <c r="I576" i="10"/>
  <c r="H576" i="10"/>
  <c r="I578" i="10"/>
  <c r="H578" i="10"/>
  <c r="I569" i="10"/>
  <c r="H569" i="10"/>
  <c r="I414" i="10"/>
  <c r="H414" i="10"/>
  <c r="I458" i="10"/>
  <c r="H458" i="10"/>
  <c r="I471" i="10"/>
  <c r="H471" i="10"/>
  <c r="H673" i="10"/>
  <c r="I147" i="10"/>
  <c r="H147" i="10"/>
  <c r="I383" i="10"/>
  <c r="H383" i="10"/>
  <c r="I618" i="10"/>
  <c r="H618" i="10"/>
  <c r="I365" i="10"/>
  <c r="H365" i="10"/>
  <c r="I460" i="10"/>
  <c r="H460" i="10"/>
  <c r="I575" i="10"/>
  <c r="H575" i="10"/>
  <c r="I407" i="10"/>
  <c r="H407" i="10"/>
  <c r="I565" i="10"/>
  <c r="H565" i="10"/>
  <c r="H677" i="10"/>
  <c r="I567" i="10"/>
  <c r="H567" i="10"/>
  <c r="I617" i="10"/>
  <c r="H617" i="10"/>
  <c r="I612" i="10"/>
  <c r="H612" i="10"/>
  <c r="I598" i="10"/>
  <c r="H598" i="10"/>
  <c r="I346" i="10"/>
  <c r="H346" i="10"/>
  <c r="I596" i="10"/>
  <c r="H596" i="10"/>
  <c r="I613" i="10"/>
  <c r="H613" i="10"/>
  <c r="I586" i="10"/>
  <c r="H586" i="10"/>
  <c r="I527" i="10"/>
  <c r="H527" i="10"/>
  <c r="I519" i="10"/>
  <c r="H519" i="10"/>
  <c r="I459" i="10"/>
  <c r="H459" i="10"/>
  <c r="I528" i="10"/>
  <c r="H528" i="10"/>
  <c r="I523" i="10"/>
  <c r="H523" i="10"/>
  <c r="I276" i="10"/>
  <c r="H276" i="10"/>
  <c r="I535" i="10"/>
  <c r="I570" i="10"/>
  <c r="H570" i="10"/>
  <c r="I637" i="10"/>
  <c r="H637" i="10"/>
  <c r="I580" i="10"/>
  <c r="H580" i="10"/>
  <c r="I392" i="10"/>
  <c r="H392" i="10"/>
  <c r="I448" i="10"/>
  <c r="H448" i="10"/>
  <c r="I30" i="10"/>
  <c r="H30" i="10"/>
  <c r="H685" i="10"/>
  <c r="I638" i="10"/>
  <c r="H638" i="10"/>
  <c r="I472" i="10"/>
  <c r="H472" i="10"/>
  <c r="I435" i="10"/>
  <c r="H435" i="10"/>
  <c r="I274" i="10"/>
  <c r="H274" i="10"/>
  <c r="I589" i="10"/>
  <c r="H589" i="10"/>
  <c r="I508" i="10"/>
  <c r="H508" i="10"/>
  <c r="H676" i="10"/>
  <c r="I348" i="10"/>
  <c r="H348" i="10"/>
  <c r="I380" i="10"/>
  <c r="H380" i="10"/>
  <c r="I301" i="10"/>
  <c r="H301" i="10"/>
  <c r="I500" i="10"/>
  <c r="H500" i="10"/>
  <c r="I171" i="10"/>
  <c r="H171" i="10"/>
  <c r="I363" i="10"/>
  <c r="H363" i="10"/>
  <c r="I347" i="10"/>
  <c r="H347" i="10"/>
  <c r="I562" i="10"/>
  <c r="H562" i="10"/>
  <c r="I410" i="10"/>
  <c r="H410" i="10"/>
  <c r="I284" i="10"/>
  <c r="H284" i="10"/>
  <c r="I442" i="10"/>
  <c r="H442" i="10"/>
  <c r="I357" i="10"/>
  <c r="H357" i="10"/>
  <c r="I300" i="10"/>
  <c r="H300" i="10"/>
  <c r="I551" i="10"/>
  <c r="H551" i="10"/>
  <c r="I561" i="10"/>
  <c r="H561" i="10"/>
  <c r="I615" i="10"/>
  <c r="H615" i="10"/>
  <c r="I466" i="10"/>
  <c r="H466" i="10"/>
  <c r="I555" i="10"/>
  <c r="H555" i="10"/>
  <c r="I405" i="10"/>
  <c r="H405" i="10"/>
  <c r="I215" i="10"/>
  <c r="H215" i="10"/>
  <c r="I316" i="10"/>
  <c r="H316" i="10"/>
  <c r="I604" i="10"/>
  <c r="H604" i="10"/>
  <c r="I329" i="10"/>
  <c r="H329" i="10"/>
  <c r="I647" i="10"/>
  <c r="H647" i="10"/>
  <c r="I642" i="10"/>
  <c r="H642" i="10"/>
  <c r="I377" i="10"/>
  <c r="H377" i="10"/>
  <c r="I340" i="10"/>
  <c r="H340" i="10"/>
  <c r="I285" i="10"/>
  <c r="H285" i="10"/>
  <c r="I390" i="10"/>
  <c r="H390" i="10"/>
  <c r="I600" i="10"/>
  <c r="H600" i="10"/>
  <c r="I588" i="10"/>
  <c r="H588" i="10"/>
  <c r="I560" i="10"/>
  <c r="H560" i="10"/>
  <c r="I507" i="10"/>
  <c r="H507" i="10"/>
  <c r="I245" i="10"/>
  <c r="H245" i="10"/>
  <c r="I369" i="10"/>
  <c r="H369" i="10"/>
  <c r="I482" i="10"/>
  <c r="H482" i="10"/>
  <c r="I311" i="10"/>
  <c r="H311" i="10"/>
  <c r="I631" i="10"/>
  <c r="H631" i="10"/>
  <c r="I210" i="10"/>
  <c r="H210" i="10"/>
  <c r="I214" i="10"/>
  <c r="H214" i="10"/>
  <c r="I349" i="10"/>
  <c r="H349" i="10"/>
  <c r="I625" i="10"/>
  <c r="H625" i="10"/>
  <c r="I470" i="10"/>
  <c r="H470" i="10"/>
  <c r="I626" i="10"/>
  <c r="H626" i="10"/>
  <c r="I250" i="10"/>
  <c r="H250" i="10"/>
  <c r="I338" i="10"/>
  <c r="H338" i="10"/>
  <c r="I465" i="10"/>
  <c r="H465" i="10"/>
  <c r="I492" i="10"/>
  <c r="H492" i="10"/>
  <c r="H662" i="10"/>
  <c r="I235" i="10"/>
  <c r="H235" i="10"/>
  <c r="I358" i="10"/>
  <c r="H358" i="10"/>
  <c r="I350" i="10"/>
  <c r="H350" i="10"/>
  <c r="I78" i="10"/>
  <c r="H78" i="10"/>
  <c r="I391" i="10"/>
  <c r="H391" i="10"/>
  <c r="H675" i="10"/>
  <c r="I209" i="10"/>
  <c r="H209" i="10"/>
  <c r="I587" i="10"/>
  <c r="H587" i="10"/>
  <c r="I553" i="10"/>
  <c r="H553" i="10"/>
  <c r="I319" i="10"/>
  <c r="H319" i="10"/>
  <c r="I364" i="10"/>
  <c r="H364" i="10"/>
  <c r="I159" i="10"/>
  <c r="H159" i="10"/>
  <c r="I515" i="10"/>
  <c r="H515" i="10"/>
  <c r="I230" i="10"/>
  <c r="H230" i="10"/>
  <c r="I331" i="10"/>
  <c r="H331" i="10"/>
  <c r="I505" i="10"/>
  <c r="H505" i="10"/>
  <c r="I415" i="10"/>
  <c r="H415" i="10"/>
  <c r="I404" i="10"/>
  <c r="H404" i="10"/>
  <c r="I537" i="10"/>
  <c r="I616" i="10"/>
  <c r="H616" i="10"/>
  <c r="I531" i="10"/>
  <c r="H531" i="10"/>
  <c r="I327" i="10"/>
  <c r="H327" i="10"/>
  <c r="I366" i="10"/>
  <c r="H366" i="10"/>
  <c r="I428" i="10"/>
  <c r="H428" i="10"/>
  <c r="I265" i="10"/>
  <c r="H265" i="10"/>
  <c r="I498" i="10"/>
  <c r="H498" i="10"/>
  <c r="I552" i="10"/>
  <c r="H552" i="10"/>
  <c r="I431" i="10"/>
  <c r="H431" i="10"/>
  <c r="I296" i="10"/>
  <c r="H296" i="10"/>
  <c r="I543" i="10"/>
  <c r="I389" i="10"/>
  <c r="H389" i="10"/>
  <c r="I503" i="10"/>
  <c r="H503" i="10"/>
  <c r="I539" i="10"/>
  <c r="I434" i="10"/>
  <c r="H434" i="10"/>
  <c r="I195" i="10"/>
  <c r="H195" i="10"/>
  <c r="I418" i="10"/>
  <c r="H418" i="10"/>
  <c r="I594" i="10"/>
  <c r="H594" i="10"/>
  <c r="I436" i="10"/>
  <c r="H436" i="10"/>
  <c r="I564" i="10"/>
  <c r="H564" i="10"/>
  <c r="I504" i="10"/>
  <c r="H504" i="10"/>
  <c r="I271" i="10"/>
  <c r="H271" i="10"/>
  <c r="I144" i="10"/>
  <c r="H144" i="10"/>
  <c r="I453" i="10"/>
  <c r="H453" i="10"/>
  <c r="I446" i="10"/>
  <c r="H446" i="10"/>
  <c r="I601" i="10"/>
  <c r="H601" i="10"/>
  <c r="I334" i="10"/>
  <c r="H334" i="10"/>
  <c r="I549" i="10"/>
  <c r="H549" i="10"/>
  <c r="I510" i="10"/>
  <c r="H510" i="10"/>
  <c r="I447" i="10"/>
  <c r="H447" i="10"/>
  <c r="I474" i="10"/>
  <c r="H474" i="10"/>
  <c r="I487" i="10"/>
  <c r="H487" i="10"/>
  <c r="I387" i="10"/>
  <c r="H387" i="10"/>
  <c r="I495" i="10"/>
  <c r="H495" i="10"/>
  <c r="I402" i="10"/>
  <c r="H402" i="10"/>
  <c r="I211" i="10"/>
  <c r="H211" i="10"/>
  <c r="I306" i="10"/>
  <c r="H306" i="10"/>
  <c r="I420" i="10"/>
  <c r="H420" i="10"/>
  <c r="I362" i="10"/>
  <c r="H362" i="10"/>
  <c r="I479" i="10"/>
  <c r="H479" i="10"/>
  <c r="I254" i="10"/>
  <c r="H254" i="10"/>
  <c r="I286" i="10"/>
  <c r="H286" i="10"/>
  <c r="I355" i="10"/>
  <c r="H355" i="10"/>
  <c r="I324" i="10"/>
  <c r="H324" i="10"/>
  <c r="I370" i="10"/>
  <c r="H370" i="10"/>
  <c r="I449" i="10"/>
  <c r="H449" i="10"/>
  <c r="I321" i="10"/>
  <c r="H321" i="10"/>
  <c r="I546" i="10"/>
  <c r="H546" i="10"/>
  <c r="I566" i="10"/>
  <c r="H566" i="10"/>
  <c r="I267" i="10"/>
  <c r="H267" i="10"/>
  <c r="I243" i="10"/>
  <c r="H243" i="10"/>
  <c r="I283" i="10"/>
  <c r="H283" i="10"/>
  <c r="I573" i="10"/>
  <c r="H573" i="10"/>
  <c r="I441" i="10"/>
  <c r="H441" i="10"/>
  <c r="I339" i="10"/>
  <c r="H339" i="10"/>
  <c r="I516" i="10"/>
  <c r="H516" i="10"/>
  <c r="I374" i="10"/>
  <c r="H374" i="10"/>
  <c r="I343" i="10"/>
  <c r="H343" i="10"/>
  <c r="I521" i="10"/>
  <c r="H521" i="10"/>
  <c r="I133" i="10"/>
  <c r="H133" i="10"/>
  <c r="I330" i="10"/>
  <c r="H330" i="10"/>
  <c r="I344" i="10"/>
  <c r="H344" i="10"/>
  <c r="I421" i="10"/>
  <c r="H421" i="10"/>
  <c r="I376" i="10"/>
  <c r="H376" i="10"/>
  <c r="I378" i="10"/>
  <c r="H378" i="10"/>
  <c r="I417" i="10"/>
  <c r="H417" i="10"/>
  <c r="I384" i="10"/>
  <c r="H384" i="10"/>
  <c r="I488" i="10"/>
  <c r="H488" i="10"/>
  <c r="I275" i="10"/>
  <c r="H275" i="10"/>
  <c r="I443" i="10"/>
  <c r="H443" i="10"/>
  <c r="I242" i="10"/>
  <c r="H242" i="10"/>
  <c r="I322" i="10"/>
  <c r="H322" i="10"/>
  <c r="I368" i="10"/>
  <c r="H368" i="10"/>
  <c r="I373" i="10"/>
  <c r="H373" i="10"/>
  <c r="I399" i="10"/>
  <c r="H399" i="10"/>
  <c r="I419" i="10"/>
  <c r="H419" i="10"/>
  <c r="I464" i="10"/>
  <c r="H464" i="10"/>
  <c r="I231" i="10"/>
  <c r="H231" i="10"/>
  <c r="I371" i="10"/>
  <c r="H371" i="10"/>
  <c r="I287" i="10"/>
  <c r="H287" i="10"/>
  <c r="I489" i="10"/>
  <c r="H489" i="10"/>
  <c r="I299" i="10"/>
  <c r="H299" i="10"/>
  <c r="I361" i="10"/>
  <c r="H361" i="10"/>
  <c r="I304" i="10"/>
  <c r="H304" i="10"/>
  <c r="I132" i="10"/>
  <c r="H132" i="10"/>
  <c r="I372" i="10"/>
  <c r="H372" i="10"/>
  <c r="I332" i="10"/>
  <c r="H332" i="10"/>
  <c r="I426" i="10"/>
  <c r="H426" i="10"/>
  <c r="I608" i="10"/>
  <c r="H608" i="10"/>
  <c r="I278" i="10"/>
  <c r="H278" i="10"/>
  <c r="I135" i="10"/>
  <c r="H135" i="10"/>
  <c r="I533" i="10"/>
  <c r="H533" i="10"/>
  <c r="I219" i="10"/>
  <c r="H219" i="10"/>
  <c r="I109" i="10"/>
  <c r="H109" i="10"/>
  <c r="I367" i="10"/>
  <c r="H367" i="10"/>
  <c r="I469" i="10"/>
  <c r="H469" i="10"/>
  <c r="I408" i="10"/>
  <c r="H408" i="10"/>
  <c r="I592" i="10"/>
  <c r="H592" i="10"/>
  <c r="I630" i="10"/>
  <c r="H630" i="10"/>
  <c r="I320" i="10"/>
  <c r="H320" i="10"/>
  <c r="I506" i="10"/>
  <c r="H506" i="10"/>
  <c r="I292" i="10"/>
  <c r="H292" i="10"/>
  <c r="I294" i="10"/>
  <c r="H294" i="10"/>
  <c r="I540" i="10"/>
  <c r="I398" i="10"/>
  <c r="H398" i="10"/>
  <c r="I131" i="10"/>
  <c r="H131" i="10"/>
  <c r="I345" i="10"/>
  <c r="H345" i="10"/>
  <c r="I440" i="10"/>
  <c r="H440" i="10"/>
  <c r="I457" i="10"/>
  <c r="H457" i="10"/>
  <c r="I395" i="10"/>
  <c r="H395" i="10"/>
  <c r="I462" i="10"/>
  <c r="H462" i="10"/>
  <c r="H688" i="10"/>
  <c r="I160" i="10"/>
  <c r="H160" i="10"/>
  <c r="I643" i="10"/>
  <c r="H643" i="10"/>
  <c r="I123" i="10"/>
  <c r="H123" i="10"/>
  <c r="I445" i="10"/>
  <c r="H445" i="10"/>
  <c r="I238" i="10"/>
  <c r="H238" i="10"/>
  <c r="I396" i="10"/>
  <c r="H396" i="10"/>
  <c r="I425" i="10"/>
  <c r="H425" i="10"/>
  <c r="I341" i="10"/>
  <c r="H341" i="10"/>
  <c r="I295" i="10"/>
  <c r="H295" i="10"/>
  <c r="I229" i="10"/>
  <c r="H229" i="10"/>
  <c r="I590" i="10"/>
  <c r="H590" i="10"/>
  <c r="I385" i="10"/>
  <c r="H385" i="10"/>
  <c r="I268" i="10"/>
  <c r="H268" i="10"/>
  <c r="I432" i="10"/>
  <c r="H432" i="10"/>
  <c r="I198" i="10"/>
  <c r="H198" i="10"/>
  <c r="I273" i="10"/>
  <c r="H273" i="10"/>
  <c r="I325" i="10"/>
  <c r="H325" i="10"/>
  <c r="I313" i="10"/>
  <c r="H313" i="10"/>
  <c r="I393" i="10"/>
  <c r="H393" i="10"/>
  <c r="I529" i="10"/>
  <c r="H529" i="10"/>
  <c r="I427" i="10"/>
  <c r="H427" i="10"/>
  <c r="I281" i="10"/>
  <c r="H281" i="10"/>
  <c r="I416" i="10"/>
  <c r="H416" i="10"/>
  <c r="I269" i="10"/>
  <c r="H269" i="10"/>
  <c r="I134" i="10"/>
  <c r="H134" i="10"/>
  <c r="I568" i="10"/>
  <c r="H568" i="10"/>
  <c r="I189" i="10"/>
  <c r="H189" i="10"/>
  <c r="I139" i="10"/>
  <c r="H139" i="10"/>
  <c r="I480" i="10"/>
  <c r="H480" i="10"/>
  <c r="I222" i="10"/>
  <c r="H222" i="10"/>
  <c r="I204" i="10"/>
  <c r="H204" i="10"/>
  <c r="I216" i="10"/>
  <c r="H216" i="10"/>
  <c r="I90" i="10"/>
  <c r="H90" i="10"/>
  <c r="I403" i="10"/>
  <c r="H403" i="10"/>
  <c r="I557" i="10"/>
  <c r="H557" i="10"/>
  <c r="I302" i="10"/>
  <c r="H302" i="10"/>
  <c r="I354" i="10"/>
  <c r="H354" i="10"/>
  <c r="I289" i="10"/>
  <c r="H289" i="10"/>
  <c r="I603" i="10"/>
  <c r="H603" i="10"/>
  <c r="H658" i="10"/>
  <c r="I406" i="10"/>
  <c r="H406" i="10"/>
  <c r="I252" i="10"/>
  <c r="H252" i="10"/>
  <c r="I76" i="10"/>
  <c r="H76" i="10"/>
  <c r="I213" i="10"/>
  <c r="H213" i="10"/>
  <c r="I185" i="10"/>
  <c r="H185" i="10"/>
  <c r="I536" i="10"/>
  <c r="I143" i="10"/>
  <c r="H143" i="10"/>
  <c r="I191" i="10"/>
  <c r="H191" i="10"/>
  <c r="I475" i="10"/>
  <c r="H475" i="10"/>
  <c r="I409" i="10"/>
  <c r="H409" i="10"/>
  <c r="I173" i="10"/>
  <c r="H173" i="10"/>
  <c r="I297" i="10"/>
  <c r="H297" i="10"/>
  <c r="I412" i="10"/>
  <c r="H412" i="10"/>
  <c r="I270" i="10"/>
  <c r="H270" i="10"/>
  <c r="I247" i="10"/>
  <c r="H247" i="10"/>
  <c r="I225" i="10"/>
  <c r="H225" i="10"/>
  <c r="I400" i="10"/>
  <c r="H400" i="10"/>
  <c r="I258" i="10"/>
  <c r="H258" i="10"/>
  <c r="I606" i="10"/>
  <c r="H606" i="10"/>
  <c r="I394" i="10"/>
  <c r="H394" i="10"/>
  <c r="I317" i="10"/>
  <c r="H317" i="10"/>
  <c r="I352" i="10"/>
  <c r="H352" i="10"/>
  <c r="I264" i="10"/>
  <c r="H264" i="10"/>
  <c r="I157" i="10"/>
  <c r="H157" i="10"/>
  <c r="I476" i="10"/>
  <c r="H476" i="10"/>
  <c r="I193" i="10"/>
  <c r="H193" i="10"/>
  <c r="I260" i="10"/>
  <c r="H260" i="10"/>
  <c r="I298" i="10"/>
  <c r="H298" i="10"/>
  <c r="I437" i="10"/>
  <c r="H437" i="10"/>
  <c r="I72" i="10"/>
  <c r="H72" i="10"/>
  <c r="I101" i="10"/>
  <c r="H101" i="10"/>
  <c r="I514" i="10"/>
  <c r="H514" i="10"/>
  <c r="I413" i="10"/>
  <c r="H413" i="10"/>
  <c r="I237" i="10"/>
  <c r="H237" i="10"/>
  <c r="I461" i="10"/>
  <c r="H461" i="10"/>
  <c r="I220" i="10"/>
  <c r="H220" i="10"/>
  <c r="I262" i="10"/>
  <c r="H262" i="10"/>
  <c r="I524" i="10"/>
  <c r="H524" i="10"/>
  <c r="I342" i="10"/>
  <c r="H342" i="10"/>
  <c r="I496" i="10"/>
  <c r="H496" i="10"/>
  <c r="I337" i="10"/>
  <c r="H337" i="10"/>
  <c r="I386" i="10"/>
  <c r="H386" i="10"/>
  <c r="I178" i="10"/>
  <c r="H178" i="10"/>
  <c r="I136" i="10"/>
  <c r="H136" i="10"/>
  <c r="I194" i="10"/>
  <c r="H194" i="10"/>
  <c r="I328" i="10"/>
  <c r="H328" i="10"/>
  <c r="I279" i="10"/>
  <c r="H279" i="10"/>
  <c r="I291" i="10"/>
  <c r="H291" i="10"/>
  <c r="I452" i="10"/>
  <c r="H452" i="10"/>
  <c r="I484" i="10"/>
  <c r="H484" i="10"/>
  <c r="I236" i="10"/>
  <c r="H236" i="10"/>
  <c r="I223" i="10"/>
  <c r="H223" i="10"/>
  <c r="I182" i="10"/>
  <c r="H182" i="10"/>
  <c r="I486" i="10"/>
  <c r="H486" i="10"/>
  <c r="I263" i="10"/>
  <c r="H263" i="10"/>
  <c r="I309" i="10"/>
  <c r="H309" i="10"/>
  <c r="I307" i="10"/>
  <c r="H307" i="10"/>
  <c r="I375" i="10"/>
  <c r="H375" i="10"/>
  <c r="I105" i="10"/>
  <c r="H105" i="10"/>
  <c r="I177" i="10"/>
  <c r="H177" i="10"/>
  <c r="I197" i="10"/>
  <c r="H197" i="10"/>
  <c r="I256" i="10"/>
  <c r="H256" i="10"/>
  <c r="I429" i="10"/>
  <c r="H429" i="10"/>
  <c r="I227" i="10"/>
  <c r="H227" i="10"/>
  <c r="I99" i="10"/>
  <c r="H99" i="10"/>
  <c r="I207" i="10"/>
  <c r="H207" i="10"/>
  <c r="I192" i="10"/>
  <c r="H192" i="10"/>
  <c r="I282" i="10"/>
  <c r="H282" i="10"/>
  <c r="I253" i="10"/>
  <c r="H253" i="10"/>
  <c r="I632" i="10"/>
  <c r="H632" i="10"/>
  <c r="I226" i="10"/>
  <c r="H226" i="10"/>
  <c r="I93" i="10"/>
  <c r="H93" i="10"/>
  <c r="I239" i="10"/>
  <c r="H239" i="10"/>
  <c r="I318" i="10"/>
  <c r="H318" i="10"/>
  <c r="I312" i="10"/>
  <c r="H312" i="10"/>
  <c r="I248" i="10"/>
  <c r="H248" i="10"/>
  <c r="I200" i="10"/>
  <c r="H200" i="10"/>
  <c r="I473" i="10"/>
  <c r="H473" i="10"/>
  <c r="I336" i="10"/>
  <c r="H336" i="10"/>
  <c r="I303" i="10"/>
  <c r="H303" i="10"/>
  <c r="I108" i="10"/>
  <c r="H108" i="10"/>
  <c r="I175" i="10"/>
  <c r="H175" i="10"/>
  <c r="I184" i="10"/>
  <c r="H184" i="10"/>
  <c r="I145" i="10"/>
  <c r="H145" i="10"/>
  <c r="I293" i="10"/>
  <c r="H293" i="10"/>
  <c r="I201" i="10"/>
  <c r="H201" i="10"/>
  <c r="I206" i="10"/>
  <c r="H206" i="10"/>
  <c r="I217" i="10"/>
  <c r="H217" i="10"/>
  <c r="I172" i="10"/>
  <c r="H172" i="10"/>
  <c r="I351" i="10"/>
  <c r="H351" i="10"/>
  <c r="I315" i="10"/>
  <c r="H315" i="10"/>
  <c r="I381" i="10"/>
  <c r="H381" i="10"/>
  <c r="I106" i="10"/>
  <c r="H106" i="10"/>
  <c r="I491" i="10"/>
  <c r="H491" i="10"/>
  <c r="I234" i="10"/>
  <c r="H234" i="10"/>
  <c r="I57" i="10"/>
  <c r="H57" i="10"/>
  <c r="I129" i="10"/>
  <c r="H129" i="10"/>
  <c r="I314" i="10"/>
  <c r="H314" i="10"/>
  <c r="I162" i="10"/>
  <c r="H162" i="10"/>
  <c r="I97" i="10"/>
  <c r="H97" i="10"/>
  <c r="I199" i="10"/>
  <c r="H199" i="10"/>
  <c r="I174" i="10"/>
  <c r="H174" i="10"/>
  <c r="I359" i="10"/>
  <c r="H359" i="10"/>
  <c r="I149" i="10"/>
  <c r="H149" i="10"/>
  <c r="I169" i="10"/>
  <c r="H169" i="10"/>
  <c r="I290" i="10"/>
  <c r="H290" i="10"/>
  <c r="I246" i="10"/>
  <c r="H246" i="10"/>
  <c r="I411" i="10"/>
  <c r="H411" i="10"/>
  <c r="I272" i="10"/>
  <c r="H272" i="10"/>
  <c r="I176" i="10"/>
  <c r="H176" i="10"/>
  <c r="I266" i="10"/>
  <c r="H266" i="10"/>
  <c r="I305" i="10"/>
  <c r="H305" i="10"/>
  <c r="I251" i="10"/>
  <c r="H251" i="10"/>
  <c r="I212" i="10"/>
  <c r="H212" i="10"/>
  <c r="I110" i="10"/>
  <c r="H110" i="10"/>
  <c r="I397" i="10"/>
  <c r="H397" i="10"/>
  <c r="I52" i="10"/>
  <c r="H52" i="10"/>
  <c r="I125" i="10"/>
  <c r="H125" i="10"/>
  <c r="I257" i="10"/>
  <c r="H257" i="10"/>
  <c r="I240" i="10"/>
  <c r="H240" i="10"/>
  <c r="I183" i="10"/>
  <c r="H183" i="10"/>
  <c r="I181" i="10"/>
  <c r="H181" i="10"/>
  <c r="I202" i="10"/>
  <c r="H202" i="10"/>
  <c r="I142" i="10"/>
  <c r="H142" i="10"/>
  <c r="I179" i="10"/>
  <c r="H179" i="10"/>
  <c r="I188" i="10"/>
  <c r="H188" i="10"/>
  <c r="I288" i="10"/>
  <c r="H288" i="10"/>
  <c r="I228" i="10"/>
  <c r="H228" i="10"/>
  <c r="I38" i="10"/>
  <c r="H38" i="10"/>
  <c r="I148" i="10"/>
  <c r="H148" i="10"/>
  <c r="I83" i="10"/>
  <c r="H83" i="10"/>
  <c r="I122" i="10"/>
  <c r="H122" i="10"/>
  <c r="I170" i="10"/>
  <c r="H170" i="10"/>
  <c r="I255" i="10"/>
  <c r="H255" i="10"/>
  <c r="I113" i="10"/>
  <c r="H113" i="10"/>
  <c r="I141" i="10"/>
  <c r="H141" i="10"/>
  <c r="I224" i="10"/>
  <c r="H224" i="10"/>
  <c r="I196" i="10"/>
  <c r="H196" i="10"/>
  <c r="I167" i="10"/>
  <c r="H167" i="10"/>
  <c r="I124" i="10"/>
  <c r="H124" i="10"/>
  <c r="I103" i="10"/>
  <c r="H103" i="10"/>
  <c r="I233" i="10"/>
  <c r="H233" i="10"/>
  <c r="I463" i="10"/>
  <c r="H463" i="10"/>
  <c r="I156" i="10"/>
  <c r="H156" i="10"/>
  <c r="I120" i="10"/>
  <c r="H120" i="10"/>
  <c r="I102" i="10"/>
  <c r="H102" i="10"/>
  <c r="I249" i="10"/>
  <c r="H249" i="10"/>
  <c r="I186" i="10"/>
  <c r="H186" i="10"/>
  <c r="I89" i="10"/>
  <c r="H89" i="10"/>
  <c r="I232" i="10"/>
  <c r="H232" i="10"/>
  <c r="I49" i="10"/>
  <c r="H49" i="10"/>
  <c r="I138" i="10"/>
  <c r="H138" i="10"/>
  <c r="I548" i="10"/>
  <c r="H548" i="10"/>
  <c r="I203" i="10"/>
  <c r="H203" i="10"/>
  <c r="I51" i="10"/>
  <c r="H51" i="10"/>
  <c r="I92" i="10"/>
  <c r="H92" i="10"/>
  <c r="I75" i="10"/>
  <c r="H75" i="10"/>
  <c r="I259" i="10"/>
  <c r="H259" i="10"/>
  <c r="I116" i="10"/>
  <c r="H116" i="10"/>
  <c r="I382" i="10"/>
  <c r="H382" i="10"/>
  <c r="I84" i="10"/>
  <c r="H84" i="10"/>
  <c r="I58" i="10"/>
  <c r="H58" i="10"/>
  <c r="I69" i="10"/>
  <c r="H69" i="10"/>
  <c r="I168" i="10"/>
  <c r="H168" i="10"/>
  <c r="I150" i="10"/>
  <c r="H150" i="10"/>
  <c r="I107" i="10"/>
  <c r="H107" i="10"/>
  <c r="I118" i="10"/>
  <c r="H118" i="10"/>
  <c r="I115" i="10"/>
  <c r="H115" i="10"/>
  <c r="I140" i="10"/>
  <c r="H140" i="10"/>
  <c r="I180" i="10"/>
  <c r="H180" i="10"/>
  <c r="I111" i="10"/>
  <c r="H111" i="10"/>
  <c r="I130" i="10"/>
  <c r="H130" i="10"/>
  <c r="I205" i="10"/>
  <c r="H205" i="10"/>
  <c r="I119" i="10"/>
  <c r="H119" i="10"/>
  <c r="I208" i="10"/>
  <c r="H208" i="10"/>
  <c r="I308" i="10"/>
  <c r="H308" i="10"/>
  <c r="I190" i="10"/>
  <c r="H190" i="10"/>
  <c r="I137" i="10"/>
  <c r="H137" i="10"/>
  <c r="I146" i="10"/>
  <c r="H146" i="10"/>
  <c r="I117" i="10"/>
  <c r="H117" i="10"/>
  <c r="I100" i="10"/>
  <c r="H100" i="10"/>
  <c r="I40" i="10"/>
  <c r="H40" i="10"/>
  <c r="I155" i="10"/>
  <c r="H155" i="10"/>
  <c r="I127" i="10"/>
  <c r="H127" i="10"/>
  <c r="I98" i="10"/>
  <c r="H98" i="10"/>
  <c r="I153" i="10"/>
  <c r="H153" i="10"/>
  <c r="I60" i="10"/>
  <c r="H60" i="10"/>
  <c r="I166" i="10"/>
  <c r="H166" i="10"/>
  <c r="I112" i="10"/>
  <c r="H112" i="10"/>
  <c r="I154" i="10"/>
  <c r="H154" i="10"/>
  <c r="I95" i="10"/>
  <c r="H95" i="10"/>
  <c r="I68" i="10"/>
  <c r="H68" i="10"/>
  <c r="I164" i="10"/>
  <c r="H164" i="10"/>
  <c r="I86" i="10"/>
  <c r="H86" i="10"/>
  <c r="I94" i="10"/>
  <c r="H94" i="10"/>
  <c r="I161" i="10"/>
  <c r="H161" i="10"/>
  <c r="I187" i="10"/>
  <c r="H187" i="10"/>
  <c r="I53" i="10"/>
  <c r="H53" i="10"/>
  <c r="I158" i="10"/>
  <c r="H158" i="10"/>
  <c r="I66" i="10"/>
  <c r="H66" i="10"/>
  <c r="I79" i="10"/>
  <c r="H79" i="10"/>
  <c r="I152" i="10"/>
  <c r="H152" i="10"/>
  <c r="I62" i="10"/>
  <c r="H62" i="10"/>
  <c r="I47" i="10"/>
  <c r="H47" i="10"/>
  <c r="I121" i="10"/>
  <c r="H121" i="10"/>
  <c r="I126" i="10"/>
  <c r="H126" i="10"/>
  <c r="I163" i="10"/>
  <c r="H163" i="10"/>
  <c r="I91" i="10"/>
  <c r="H91" i="10"/>
  <c r="I104" i="10"/>
  <c r="H104" i="10"/>
  <c r="I151" i="10"/>
  <c r="H151" i="10"/>
  <c r="I114" i="10"/>
  <c r="H114" i="10"/>
  <c r="I48" i="10"/>
  <c r="H48" i="10"/>
  <c r="I56" i="10"/>
  <c r="H56" i="10"/>
  <c r="I54" i="10"/>
  <c r="H54" i="10"/>
  <c r="I88" i="10"/>
  <c r="H88" i="10"/>
  <c r="I87" i="10"/>
  <c r="H87" i="10"/>
  <c r="I65" i="10"/>
  <c r="H65" i="10"/>
  <c r="I77" i="10"/>
  <c r="H77" i="10"/>
  <c r="I64" i="10"/>
  <c r="H64" i="10"/>
  <c r="I82" i="10"/>
  <c r="H82" i="10"/>
  <c r="I29" i="10"/>
  <c r="H29" i="10"/>
  <c r="I36" i="10"/>
  <c r="H36" i="10"/>
  <c r="I63" i="10"/>
  <c r="H63" i="10"/>
  <c r="I67" i="10"/>
  <c r="H67" i="10"/>
  <c r="I74" i="10"/>
  <c r="H74" i="10"/>
  <c r="I55" i="10"/>
  <c r="H55" i="10"/>
  <c r="I59" i="10"/>
  <c r="H59" i="10"/>
  <c r="I33" i="10"/>
  <c r="H33" i="10"/>
  <c r="I128" i="10"/>
  <c r="H128" i="10"/>
  <c r="I42" i="10"/>
  <c r="H42" i="10"/>
  <c r="I96" i="10"/>
  <c r="H96" i="10"/>
  <c r="I277" i="10"/>
  <c r="H277" i="10"/>
  <c r="I44" i="10"/>
  <c r="H44" i="10"/>
  <c r="I25" i="10"/>
  <c r="H25" i="10"/>
  <c r="I22" i="10"/>
  <c r="H22" i="10"/>
  <c r="I43" i="10"/>
  <c r="H43" i="10"/>
  <c r="I23" i="10"/>
  <c r="H23" i="10"/>
  <c r="I221" i="10"/>
  <c r="H221" i="10"/>
  <c r="I70" i="10"/>
  <c r="H70" i="10"/>
  <c r="I28" i="10"/>
  <c r="H28" i="10"/>
  <c r="I71" i="10"/>
  <c r="H71" i="10"/>
  <c r="I46" i="10"/>
  <c r="H46" i="10"/>
  <c r="I81" i="10"/>
  <c r="H81" i="10"/>
  <c r="I41" i="10"/>
  <c r="H41" i="10"/>
  <c r="I35" i="10"/>
  <c r="H35" i="10"/>
  <c r="I37" i="10"/>
  <c r="H37" i="10"/>
  <c r="I20" i="10"/>
  <c r="H20" i="10"/>
  <c r="I85" i="10"/>
  <c r="H85" i="10"/>
  <c r="I31" i="10"/>
  <c r="H31" i="10"/>
  <c r="I34" i="10"/>
  <c r="H34" i="10"/>
  <c r="I26" i="10"/>
  <c r="H26" i="10"/>
  <c r="I80" i="10"/>
  <c r="H80" i="10"/>
  <c r="I27" i="10"/>
  <c r="H27" i="10"/>
  <c r="I39" i="10"/>
  <c r="H39" i="10"/>
  <c r="I21" i="10"/>
  <c r="H21" i="10"/>
  <c r="I13" i="10"/>
  <c r="H13" i="10"/>
  <c r="I32" i="10"/>
  <c r="H32" i="10"/>
  <c r="I50" i="10"/>
  <c r="H50" i="10"/>
  <c r="I18" i="10"/>
  <c r="H18" i="10"/>
  <c r="I17" i="10"/>
  <c r="H17" i="10"/>
  <c r="I73" i="10"/>
  <c r="H73" i="10"/>
  <c r="I24" i="10"/>
  <c r="H24" i="10"/>
  <c r="I19" i="10"/>
  <c r="H19" i="10"/>
  <c r="I61" i="10"/>
  <c r="H61" i="10"/>
  <c r="I16" i="10"/>
  <c r="H16" i="10"/>
  <c r="I14" i="10"/>
  <c r="H14" i="10"/>
  <c r="I15" i="10"/>
  <c r="H15" i="10"/>
  <c r="I12" i="10"/>
  <c r="H12" i="10"/>
  <c r="I9" i="10"/>
  <c r="H9" i="10"/>
  <c r="I45" i="10"/>
  <c r="H45" i="10"/>
  <c r="I10" i="10"/>
  <c r="H10" i="10"/>
  <c r="I11" i="10"/>
  <c r="H11" i="10"/>
  <c r="I8" i="10"/>
  <c r="H8" i="10"/>
  <c r="I7" i="10"/>
  <c r="H7" i="10"/>
  <c r="L8" i="7"/>
  <c r="H12" i="7"/>
  <c r="H32" i="7"/>
  <c r="L71" i="7"/>
  <c r="L74" i="7"/>
  <c r="L104" i="7"/>
  <c r="H164" i="7"/>
  <c r="L190" i="7"/>
  <c r="H84" i="7"/>
  <c r="L120" i="7"/>
  <c r="H38" i="7"/>
  <c r="L251" i="7"/>
  <c r="H129" i="7"/>
  <c r="H108" i="7"/>
  <c r="L99" i="7"/>
  <c r="H452" i="7"/>
  <c r="H514" i="7"/>
  <c r="H225" i="7"/>
  <c r="L658" i="7"/>
  <c r="H134" i="7"/>
  <c r="L295" i="7"/>
  <c r="H398" i="7"/>
  <c r="L608" i="7"/>
  <c r="H368" i="7"/>
  <c r="H343" i="7"/>
  <c r="H355" i="7"/>
  <c r="L549" i="7"/>
  <c r="L539" i="7"/>
  <c r="H404" i="7"/>
  <c r="L358" i="7"/>
  <c r="H482" i="7"/>
  <c r="L215" i="7"/>
  <c r="L500" i="7"/>
  <c r="H448" i="7"/>
  <c r="H613" i="7"/>
  <c r="H147" i="7"/>
  <c r="H664" i="7"/>
  <c r="H684" i="7"/>
  <c r="H755" i="7"/>
  <c r="L499" i="7"/>
  <c r="H477" i="7"/>
  <c r="L511" i="7"/>
  <c r="H335" i="7"/>
  <c r="L542" i="7"/>
  <c r="L556" i="7"/>
  <c r="L581" i="7"/>
  <c r="L672" i="7"/>
  <c r="L715" i="7"/>
  <c r="L490" i="7"/>
  <c r="L767" i="7"/>
  <c r="L710" i="7"/>
  <c r="L734" i="7"/>
  <c r="L714" i="7"/>
  <c r="H593" i="7"/>
  <c r="L621" i="7"/>
  <c r="L818" i="7"/>
  <c r="L401" i="7"/>
  <c r="H450" i="7"/>
  <c r="L699" i="7"/>
  <c r="L481" i="7"/>
  <c r="L736" i="7"/>
  <c r="H730" i="7"/>
  <c r="L644" i="7"/>
  <c r="H744" i="7"/>
  <c r="H605" i="7"/>
  <c r="L739" i="7"/>
  <c r="H794" i="7"/>
  <c r="L501" i="7"/>
  <c r="H640" i="7"/>
  <c r="H669" i="7"/>
  <c r="H729" i="7"/>
  <c r="L701" i="7"/>
  <c r="H530" i="7"/>
  <c r="L696" i="7"/>
  <c r="H833" i="7"/>
  <c r="H805" i="7"/>
  <c r="L687" i="7"/>
  <c r="H773" i="7"/>
  <c r="H726" i="7"/>
  <c r="H746" i="7"/>
  <c r="H764" i="7"/>
  <c r="L834" i="7"/>
  <c r="H757" i="7"/>
  <c r="H748" i="7"/>
  <c r="L731" i="7"/>
  <c r="H799" i="7"/>
  <c r="L711" i="7"/>
  <c r="H356" i="7"/>
  <c r="H751" i="7"/>
  <c r="L517" i="7"/>
  <c r="H424" i="7"/>
  <c r="L747" i="7"/>
  <c r="H786" i="7"/>
  <c r="H652" i="7"/>
  <c r="H583" i="7"/>
  <c r="L769" i="7"/>
  <c r="H761" i="7"/>
  <c r="L765" i="7"/>
  <c r="H768" i="7"/>
  <c r="L776" i="7"/>
  <c r="H737" i="7"/>
  <c r="L749" i="7"/>
  <c r="H614" i="7"/>
  <c r="L787" i="7"/>
  <c r="H763" i="7"/>
  <c r="L798" i="7"/>
  <c r="H789" i="7"/>
  <c r="H771" i="7"/>
  <c r="H703" i="7"/>
  <c r="L810" i="7"/>
  <c r="L812" i="7"/>
  <c r="L759" i="7"/>
  <c r="L817" i="7"/>
  <c r="L623" i="7"/>
  <c r="H430" i="7"/>
  <c r="L835" i="7"/>
  <c r="H836" i="7"/>
  <c r="L837" i="7"/>
  <c r="H754" i="7"/>
  <c r="L544" i="7"/>
  <c r="L774" i="7"/>
  <c r="L838" i="7"/>
  <c r="L571" i="7"/>
  <c r="L779" i="7"/>
  <c r="L709" i="7"/>
  <c r="L655" i="7"/>
  <c r="L683" i="7"/>
  <c r="L717" i="7"/>
  <c r="L839" i="7"/>
  <c r="L840" i="7"/>
  <c r="L772" i="7"/>
  <c r="L803" i="7"/>
  <c r="L326" i="7"/>
  <c r="L796" i="7"/>
  <c r="H790" i="7"/>
  <c r="L467" i="7"/>
  <c r="H806" i="7"/>
  <c r="L841" i="7"/>
  <c r="H733" i="7"/>
  <c r="L842" i="7"/>
  <c r="L843" i="7"/>
  <c r="L741" i="7"/>
  <c r="L814" i="7"/>
  <c r="L678" i="7"/>
  <c r="L804" i="7"/>
  <c r="L844" i="7"/>
  <c r="L783" i="7"/>
  <c r="L845" i="7"/>
  <c r="L846" i="7"/>
  <c r="L847" i="7"/>
  <c r="L648" i="7"/>
  <c r="L791" i="7"/>
  <c r="H848" i="7"/>
  <c r="L849" i="7"/>
  <c r="H705" i="7"/>
  <c r="L671" i="7"/>
  <c r="H811" i="7"/>
  <c r="L850" i="7"/>
  <c r="H802" i="7"/>
  <c r="L563" i="7"/>
  <c r="L851" i="7"/>
  <c r="L852" i="7"/>
  <c r="L853" i="7"/>
  <c r="L788" i="7"/>
  <c r="H813" i="7"/>
  <c r="H854" i="7"/>
  <c r="H855" i="7"/>
  <c r="H856" i="7"/>
  <c r="H857" i="7"/>
  <c r="L650" i="7"/>
  <c r="H780" i="7"/>
  <c r="L858" i="7"/>
  <c r="H785" i="7"/>
  <c r="L859" i="7"/>
  <c r="H860" i="7"/>
  <c r="H861" i="7"/>
  <c r="H795" i="7"/>
  <c r="H862" i="7"/>
  <c r="H770" i="7"/>
  <c r="H863" i="7"/>
  <c r="H762" i="7"/>
  <c r="H797" i="7"/>
  <c r="H656" i="7"/>
  <c r="H520" i="7"/>
  <c r="H574" i="7"/>
  <c r="H864" i="7"/>
  <c r="H7" i="7"/>
  <c r="G875" i="7"/>
  <c r="L821" i="7"/>
  <c r="L392" i="7"/>
  <c r="L580" i="7"/>
  <c r="L637" i="7"/>
  <c r="L570" i="7"/>
  <c r="L535" i="7"/>
  <c r="L276" i="7"/>
  <c r="L800" i="7"/>
  <c r="L523" i="7"/>
  <c r="L528" i="7"/>
  <c r="L459" i="7"/>
  <c r="L519" i="7"/>
  <c r="L527" i="7"/>
  <c r="L586" i="7"/>
  <c r="L596" i="7"/>
  <c r="L346" i="7"/>
  <c r="L598" i="7"/>
  <c r="L612" i="7"/>
  <c r="L617" i="7"/>
  <c r="L567" i="7"/>
  <c r="L677" i="7"/>
  <c r="L724" i="7"/>
  <c r="L565" i="7"/>
  <c r="L407" i="7"/>
  <c r="L575" i="7"/>
  <c r="L460" i="7"/>
  <c r="L365" i="7"/>
  <c r="L618" i="7"/>
  <c r="L383" i="7"/>
  <c r="L673" i="7"/>
  <c r="L471" i="7"/>
  <c r="L458" i="7"/>
  <c r="L414" i="7"/>
  <c r="L569" i="7"/>
  <c r="L713" i="7"/>
  <c r="L578" i="7"/>
  <c r="L576" i="7"/>
  <c r="L585" i="7"/>
  <c r="L353" i="7"/>
  <c r="L720" i="7"/>
  <c r="L455" i="7"/>
  <c r="L241" i="7"/>
  <c r="L801" i="7"/>
  <c r="L742" i="7"/>
  <c r="L760" i="7"/>
  <c r="L310" i="7"/>
  <c r="L439" i="7"/>
  <c r="L660" i="7"/>
  <c r="L388" i="7"/>
  <c r="L423" i="7"/>
  <c r="L725" i="7"/>
  <c r="L218" i="7"/>
  <c r="L558" i="7"/>
  <c r="L610" i="7"/>
  <c r="L695" i="7"/>
  <c r="L483" i="7"/>
  <c r="L538" i="7"/>
  <c r="L579" i="7"/>
  <c r="L808" i="7"/>
  <c r="L165" i="7"/>
  <c r="L360" i="7"/>
  <c r="L485" i="7"/>
  <c r="L686" i="7"/>
  <c r="L280" i="7"/>
  <c r="L513" i="7"/>
  <c r="L323" i="7"/>
  <c r="L721" i="7"/>
  <c r="L706" i="7"/>
  <c r="L584" i="7"/>
  <c r="L654" i="7"/>
  <c r="L577" i="7"/>
  <c r="L822" i="7"/>
  <c r="L607" i="7"/>
  <c r="L661" i="7"/>
  <c r="L697" i="7"/>
  <c r="L775" i="7"/>
  <c r="L522" i="7"/>
  <c r="L743" i="7"/>
  <c r="L468" i="7"/>
  <c r="L682" i="7"/>
  <c r="L693" i="7"/>
  <c r="L823" i="7"/>
  <c r="L559" i="7"/>
  <c r="L704" i="7"/>
  <c r="L509" i="7"/>
  <c r="L526" i="7"/>
  <c r="L595" i="7"/>
  <c r="L547" i="7"/>
  <c r="L824" i="7"/>
  <c r="L422" i="7"/>
  <c r="L633" i="7"/>
  <c r="L784" i="7"/>
  <c r="L493" i="7"/>
  <c r="L674" i="7"/>
  <c r="L454" i="7"/>
  <c r="L494" i="7"/>
  <c r="L525" i="7"/>
  <c r="L497" i="7"/>
  <c r="L629" i="7"/>
  <c r="L679" i="7"/>
  <c r="L512" i="7"/>
  <c r="L825" i="7"/>
  <c r="L666" i="7"/>
  <c r="L766" i="7"/>
  <c r="L645" i="7"/>
  <c r="L532" i="7"/>
  <c r="L665" i="7"/>
  <c r="L641" i="7"/>
  <c r="L456" i="7"/>
  <c r="L518" i="7"/>
  <c r="L554" i="7"/>
  <c r="L668" i="7"/>
  <c r="L667" i="7"/>
  <c r="L651" i="7"/>
  <c r="L826" i="7"/>
  <c r="L634" i="7"/>
  <c r="L602" i="7"/>
  <c r="L692" i="7"/>
  <c r="L827" i="7"/>
  <c r="L635" i="7"/>
  <c r="L599" i="7"/>
  <c r="L708" i="7"/>
  <c r="L680" i="7"/>
  <c r="L620" i="7"/>
  <c r="L545" i="7"/>
  <c r="L750" i="7"/>
  <c r="L718" i="7"/>
  <c r="L591" i="7"/>
  <c r="L444" i="7"/>
  <c r="L438" i="7"/>
  <c r="L261" i="7"/>
  <c r="L728" i="7"/>
  <c r="L572" i="7"/>
  <c r="L622" i="7"/>
  <c r="L828" i="7"/>
  <c r="L597" i="7"/>
  <c r="L659" i="7"/>
  <c r="L478" i="7"/>
  <c r="L723" i="7"/>
  <c r="L582" i="7"/>
  <c r="L451" i="7"/>
  <c r="L550" i="7"/>
  <c r="L636" i="7"/>
  <c r="L624" i="7"/>
  <c r="L829" i="7"/>
  <c r="L694" i="7"/>
  <c r="L689" i="7"/>
  <c r="L663" i="7"/>
  <c r="L502" i="7"/>
  <c r="L611" i="7"/>
  <c r="L719" i="7"/>
  <c r="L698" i="7"/>
  <c r="L722" i="7"/>
  <c r="L681" i="7"/>
  <c r="L619" i="7"/>
  <c r="L753" i="7"/>
  <c r="L732" i="7"/>
  <c r="L670" i="7"/>
  <c r="L450" i="7"/>
  <c r="L379" i="7"/>
  <c r="L830" i="7"/>
  <c r="L740" i="7"/>
  <c r="L730" i="7"/>
  <c r="L758" i="7"/>
  <c r="L756" i="7"/>
  <c r="L744" i="7"/>
  <c r="L541" i="7"/>
  <c r="L777" i="7"/>
  <c r="L690" i="7"/>
  <c r="L609" i="7"/>
  <c r="L815" i="7"/>
  <c r="L727" i="7"/>
  <c r="L640" i="7"/>
  <c r="L669" i="7"/>
  <c r="L831" i="7"/>
  <c r="L729" i="7"/>
  <c r="L530" i="7"/>
  <c r="L646" i="7"/>
  <c r="L832" i="7"/>
  <c r="L333" i="7"/>
  <c r="L805" i="7"/>
  <c r="L746" i="7"/>
  <c r="L764" i="7"/>
  <c r="L738" i="7"/>
  <c r="L745" i="7"/>
  <c r="L702" i="7"/>
  <c r="L778" i="7"/>
  <c r="L816" i="7"/>
  <c r="L628" i="7"/>
  <c r="L799" i="7"/>
  <c r="L424" i="7"/>
  <c r="L244" i="7"/>
  <c r="L781" i="7"/>
  <c r="L793" i="7"/>
  <c r="L652" i="7"/>
  <c r="L614" i="7"/>
  <c r="L763" i="7"/>
  <c r="L627" i="7"/>
  <c r="L639" i="7"/>
  <c r="L754" i="7"/>
  <c r="L433" i="7"/>
  <c r="L782" i="7"/>
  <c r="L733" i="7"/>
  <c r="I875" i="7"/>
  <c r="H595" i="7"/>
  <c r="H601" i="7"/>
  <c r="H686" i="7"/>
  <c r="H807" i="7"/>
  <c r="H597" i="7"/>
  <c r="H758" i="7"/>
  <c r="H781" i="7"/>
  <c r="H719" i="7"/>
  <c r="H787" i="7"/>
  <c r="H821" i="7"/>
  <c r="H517" i="7"/>
  <c r="H468" i="7"/>
  <c r="H829" i="7"/>
  <c r="H496" i="7"/>
  <c r="H826" i="7"/>
  <c r="H639" i="7"/>
  <c r="H634" i="7"/>
  <c r="H742" i="7"/>
  <c r="H827" i="7"/>
  <c r="H831" i="7"/>
  <c r="H606" i="7"/>
  <c r="H815" i="7"/>
  <c r="H808" i="7"/>
  <c r="H822" i="7"/>
  <c r="H777" i="7"/>
  <c r="H812" i="7"/>
  <c r="H816" i="7"/>
  <c r="H753" i="7"/>
  <c r="H784" i="7"/>
  <c r="H697" i="7"/>
  <c r="H823" i="7"/>
  <c r="H661" i="7"/>
  <c r="H547" i="7"/>
  <c r="H596" i="7"/>
  <c r="H628" i="7"/>
  <c r="H565" i="7"/>
  <c r="H778" i="7"/>
  <c r="H171" i="7"/>
  <c r="H738" i="7"/>
  <c r="H728" i="7"/>
  <c r="H830" i="7"/>
  <c r="H734" i="7"/>
  <c r="H752" i="7"/>
  <c r="H793" i="7"/>
  <c r="H244" i="7"/>
  <c r="H467" i="7"/>
  <c r="H707" i="7"/>
  <c r="H585" i="7"/>
  <c r="H756" i="7"/>
  <c r="H750" i="7"/>
  <c r="H704" i="7"/>
  <c r="H692" i="7"/>
  <c r="H782" i="7"/>
  <c r="H503" i="7"/>
  <c r="H633" i="7"/>
  <c r="H395" i="7"/>
  <c r="H828" i="7"/>
  <c r="H654" i="7"/>
  <c r="H622" i="7"/>
  <c r="H740" i="7"/>
  <c r="H495" i="7"/>
  <c r="H702" i="7"/>
  <c r="H660" i="7"/>
  <c r="H333" i="7"/>
  <c r="H689" i="7"/>
  <c r="H732" i="7"/>
  <c r="H498" i="7"/>
  <c r="H587" i="7"/>
  <c r="H681" i="7"/>
  <c r="H769" i="7"/>
  <c r="H651" i="7"/>
  <c r="H745" i="7"/>
  <c r="H579" i="7"/>
  <c r="H509" i="7"/>
  <c r="H444" i="7"/>
  <c r="H766" i="7"/>
  <c r="H582" i="7"/>
  <c r="H675" i="7"/>
  <c r="H567" i="7"/>
  <c r="H659" i="7"/>
  <c r="H521" i="7"/>
  <c r="H629" i="7"/>
  <c r="H646" i="7"/>
  <c r="H743" i="7"/>
  <c r="H631" i="7"/>
  <c r="H674" i="7"/>
  <c r="H641" i="7"/>
  <c r="H825" i="7"/>
  <c r="H708" i="7"/>
  <c r="H554" i="7"/>
  <c r="H676" i="7"/>
  <c r="H487" i="7"/>
  <c r="H801" i="7"/>
  <c r="H680" i="7"/>
  <c r="H538" i="7"/>
  <c r="H832" i="7"/>
  <c r="H550" i="7"/>
  <c r="H824" i="7"/>
  <c r="H367" i="7"/>
  <c r="H727" i="7"/>
  <c r="H716" i="7"/>
  <c r="H690" i="7"/>
  <c r="H610" i="7"/>
  <c r="H677" i="7"/>
  <c r="H523" i="7"/>
  <c r="H591" i="7"/>
  <c r="H160" i="7"/>
  <c r="H612" i="7"/>
  <c r="H586" i="7"/>
  <c r="H546" i="7"/>
  <c r="H588" i="7"/>
  <c r="H624" i="7"/>
  <c r="H209" i="7"/>
  <c r="H636" i="7"/>
  <c r="H30" i="7"/>
  <c r="H604" i="7"/>
  <c r="H667" i="7"/>
  <c r="H493" i="7"/>
  <c r="H551" i="7"/>
  <c r="H545" i="7"/>
  <c r="H433" i="7"/>
  <c r="H516" i="7"/>
  <c r="H775" i="7"/>
  <c r="H508" i="7"/>
  <c r="H494" i="7"/>
  <c r="H720" i="7"/>
  <c r="H626" i="7"/>
  <c r="H461" i="7"/>
  <c r="H460" i="7"/>
  <c r="H456" i="7"/>
  <c r="H662" i="7"/>
  <c r="H474" i="7"/>
  <c r="H685" i="7"/>
  <c r="H666" i="7"/>
  <c r="H725" i="7"/>
  <c r="H599" i="7"/>
  <c r="H668" i="7"/>
  <c r="H459" i="7"/>
  <c r="H439" i="7"/>
  <c r="H569" i="7"/>
  <c r="H541" i="7"/>
  <c r="H625" i="7"/>
  <c r="H609" i="7"/>
  <c r="H274" i="7"/>
  <c r="H543" i="7"/>
  <c r="H706" i="7"/>
  <c r="H285" i="7"/>
  <c r="H616" i="7"/>
  <c r="H537" i="7"/>
  <c r="H369" i="7"/>
  <c r="H663" i="7"/>
  <c r="H502" i="7"/>
  <c r="H402" i="7"/>
  <c r="H632" i="7"/>
  <c r="H673" i="7"/>
  <c r="H480" i="7"/>
  <c r="H693" i="7"/>
  <c r="H735" i="7"/>
  <c r="H570" i="7"/>
  <c r="H280" i="7"/>
  <c r="H559" i="7"/>
  <c r="H695" i="7"/>
  <c r="H374" i="7"/>
  <c r="H363" i="7"/>
  <c r="H657" i="7"/>
  <c r="H800" i="7"/>
  <c r="H284" i="7"/>
  <c r="H372" i="7"/>
  <c r="H159" i="7"/>
  <c r="H341" i="7"/>
  <c r="H524" i="7"/>
  <c r="H665" i="7"/>
  <c r="H578" i="7"/>
  <c r="H670" i="7"/>
  <c r="H241" i="7"/>
  <c r="H485" i="7"/>
  <c r="H354" i="7"/>
  <c r="H513" i="7"/>
  <c r="H484" i="7"/>
  <c r="H645" i="7"/>
  <c r="H492" i="7"/>
  <c r="H627" i="7"/>
  <c r="H618" i="7"/>
  <c r="H447" i="7"/>
  <c r="H519" i="7"/>
  <c r="H317" i="7"/>
  <c r="H455" i="7"/>
  <c r="H425" i="7"/>
  <c r="H724" i="7"/>
  <c r="H210" i="7"/>
  <c r="H647" i="7"/>
  <c r="H472" i="7"/>
  <c r="H401" i="7"/>
  <c r="H572" i="7"/>
  <c r="H525" i="7"/>
  <c r="H136" i="7"/>
  <c r="H594" i="7"/>
  <c r="H792" i="7"/>
  <c r="H643" i="7"/>
  <c r="H261" i="7"/>
  <c r="H561" i="7"/>
  <c r="H580" i="7"/>
  <c r="H142" i="7"/>
  <c r="H820" i="7"/>
  <c r="H718" i="7"/>
  <c r="H471" i="7"/>
  <c r="H607" i="7"/>
  <c r="H722" i="7"/>
  <c r="H564" i="7"/>
  <c r="H602" i="7"/>
  <c r="H723" i="7"/>
  <c r="H453" i="7"/>
  <c r="H712" i="7"/>
  <c r="H535" i="7"/>
  <c r="H721" i="7"/>
  <c r="H195" i="7"/>
  <c r="H592" i="7"/>
  <c r="H510" i="7"/>
  <c r="H544" i="7"/>
  <c r="H259" i="7"/>
  <c r="H410" i="7"/>
  <c r="H417" i="7"/>
  <c r="H518" i="7"/>
  <c r="H611" i="7"/>
  <c r="H407" i="7"/>
  <c r="H619" i="7"/>
  <c r="H589" i="7"/>
  <c r="H465" i="7"/>
  <c r="H558" i="7"/>
  <c r="H165" i="7"/>
  <c r="H437" i="7"/>
  <c r="H258" i="7"/>
  <c r="H526" i="7"/>
  <c r="H348" i="7"/>
  <c r="H267" i="7"/>
  <c r="H340" i="7"/>
  <c r="H598" i="7"/>
  <c r="H353" i="7"/>
  <c r="H379" i="7"/>
  <c r="H405" i="7"/>
  <c r="H454" i="7"/>
  <c r="H443" i="7"/>
  <c r="H409" i="7"/>
  <c r="H642" i="7"/>
  <c r="H344" i="7"/>
  <c r="H360" i="7"/>
  <c r="H476" i="7"/>
  <c r="H300" i="7"/>
  <c r="H552" i="7"/>
  <c r="H387" i="7"/>
  <c r="H638" i="7"/>
  <c r="H352" i="7"/>
  <c r="H72" i="7"/>
  <c r="H330" i="7"/>
  <c r="H555" i="7"/>
  <c r="H250" i="7"/>
  <c r="H376" i="7"/>
  <c r="H573" i="7"/>
  <c r="H438" i="7"/>
  <c r="H679" i="7"/>
  <c r="H469" i="7"/>
  <c r="H419" i="7"/>
  <c r="H217" i="7"/>
  <c r="H635" i="7"/>
  <c r="H214" i="7"/>
  <c r="H199" i="7"/>
  <c r="H218" i="7"/>
  <c r="H319" i="7"/>
  <c r="H392" i="7"/>
  <c r="H162" i="7"/>
  <c r="H488" i="7"/>
  <c r="H531" i="7"/>
  <c r="H603" i="7"/>
  <c r="H557" i="7"/>
  <c r="H575" i="7"/>
  <c r="H497" i="7"/>
  <c r="H637" i="7"/>
  <c r="H562" i="7"/>
  <c r="H529" i="7"/>
  <c r="H507" i="7"/>
  <c r="H504" i="7"/>
  <c r="H515" i="7"/>
  <c r="H479" i="7"/>
  <c r="H566" i="7"/>
  <c r="H414" i="7"/>
  <c r="H283" i="7"/>
  <c r="H245" i="7"/>
  <c r="H427" i="7"/>
  <c r="H694" i="7"/>
  <c r="H429" i="7"/>
  <c r="H528" i="7"/>
  <c r="H809" i="7"/>
  <c r="H240" i="7"/>
  <c r="H473" i="7"/>
  <c r="H389" i="7"/>
  <c r="H388" i="7"/>
  <c r="H422" i="7"/>
  <c r="H364" i="7"/>
  <c r="H423" i="7"/>
  <c r="H322" i="7"/>
  <c r="H449" i="7"/>
  <c r="H682" i="7"/>
  <c r="H464" i="7"/>
  <c r="H512" i="7"/>
  <c r="H310" i="7"/>
  <c r="H416" i="7"/>
  <c r="H384" i="7"/>
  <c r="H441" i="7"/>
  <c r="H458" i="7"/>
  <c r="H338" i="7"/>
  <c r="H383" i="7"/>
  <c r="H252" i="7"/>
  <c r="H446" i="7"/>
  <c r="H420" i="7"/>
  <c r="H533" i="7"/>
  <c r="H527" i="7"/>
  <c r="H462" i="7"/>
  <c r="H380" i="7"/>
  <c r="H208" i="7"/>
  <c r="H377" i="7"/>
  <c r="H428" i="7"/>
  <c r="H426" i="7"/>
  <c r="H553" i="7"/>
  <c r="H287" i="7"/>
  <c r="H522" i="7"/>
  <c r="H400" i="7"/>
  <c r="H713" i="7"/>
  <c r="H320" i="7"/>
  <c r="H491" i="7"/>
  <c r="H337" i="7"/>
  <c r="H415" i="7"/>
  <c r="H90" i="7"/>
  <c r="H431" i="7"/>
  <c r="H396" i="7"/>
  <c r="H254" i="7"/>
  <c r="H418" i="7"/>
  <c r="H365" i="7"/>
  <c r="H291" i="7"/>
  <c r="H323" i="7"/>
  <c r="H299" i="7"/>
  <c r="H265" i="7"/>
  <c r="H342" i="7"/>
  <c r="H505" i="7"/>
  <c r="H309" i="7"/>
  <c r="H271" i="7"/>
  <c r="H194" i="7"/>
  <c r="H432" i="7"/>
  <c r="H350" i="7"/>
  <c r="H370" i="7"/>
  <c r="H653" i="7"/>
  <c r="H442" i="7"/>
  <c r="H101" i="7"/>
  <c r="H278" i="7"/>
  <c r="H289" i="7"/>
  <c r="H351" i="7"/>
  <c r="H466" i="7"/>
  <c r="H600" i="7"/>
  <c r="H378" i="7"/>
  <c r="H334" i="7"/>
  <c r="H281" i="7"/>
  <c r="H347" i="7"/>
  <c r="H362" i="7"/>
  <c r="H298" i="7"/>
  <c r="H560" i="7"/>
  <c r="H483" i="7"/>
  <c r="H189" i="7"/>
  <c r="H292" i="7"/>
  <c r="H270" i="7"/>
  <c r="H304" i="7"/>
  <c r="H177" i="7"/>
  <c r="H336" i="7"/>
  <c r="H478" i="7"/>
  <c r="H231" i="7"/>
  <c r="H451" i="7"/>
  <c r="H390" i="7"/>
  <c r="H135" i="7"/>
  <c r="H327" i="7"/>
  <c r="H688" i="7"/>
  <c r="H331" i="7"/>
  <c r="H373" i="7"/>
  <c r="H382" i="7"/>
  <c r="H345" i="7"/>
  <c r="H349" i="7"/>
  <c r="H577" i="7"/>
  <c r="H366" i="7"/>
  <c r="H318" i="7"/>
  <c r="H403" i="7"/>
  <c r="H184" i="7"/>
  <c r="H206" i="7"/>
  <c r="H207" i="7"/>
  <c r="H393" i="7"/>
  <c r="H272" i="7"/>
  <c r="H276" i="7"/>
  <c r="H293" i="7"/>
  <c r="H391" i="7"/>
  <c r="H228" i="7"/>
  <c r="H256" i="7"/>
  <c r="H328" i="7"/>
  <c r="H445" i="7"/>
  <c r="H408" i="7"/>
  <c r="H506" i="7"/>
  <c r="H307" i="7"/>
  <c r="H266" i="7"/>
  <c r="H470" i="7"/>
  <c r="H242" i="7"/>
  <c r="H182" i="7"/>
  <c r="H268" i="7"/>
  <c r="H133" i="7"/>
  <c r="H361" i="7"/>
  <c r="H339" i="7"/>
  <c r="H406" i="7"/>
  <c r="H223" i="7"/>
  <c r="H457" i="7"/>
  <c r="H489" i="7"/>
  <c r="H332" i="7"/>
  <c r="H269" i="7"/>
  <c r="H329" i="7"/>
  <c r="H222" i="7"/>
  <c r="H698" i="7"/>
  <c r="H324" i="7"/>
  <c r="H397" i="7"/>
  <c r="H297" i="7"/>
  <c r="H229" i="7"/>
  <c r="H436" i="7"/>
  <c r="H314" i="7"/>
  <c r="H243" i="7"/>
  <c r="H568" i="7"/>
  <c r="H220" i="7"/>
  <c r="H296" i="7"/>
  <c r="H486" i="7"/>
  <c r="H630" i="7"/>
  <c r="H540" i="7"/>
  <c r="H413" i="7"/>
  <c r="H198" i="7"/>
  <c r="H760" i="7"/>
  <c r="H102" i="7"/>
  <c r="H315" i="7"/>
  <c r="H52" i="7"/>
  <c r="H590" i="7"/>
  <c r="H226" i="7"/>
  <c r="H279" i="7"/>
  <c r="H191" i="7"/>
  <c r="H306" i="7"/>
  <c r="H357" i="7"/>
  <c r="H213" i="7"/>
  <c r="H255" i="7"/>
  <c r="H301" i="7"/>
  <c r="H576" i="7"/>
  <c r="H536" i="7"/>
  <c r="H149" i="7"/>
  <c r="H346" i="7"/>
  <c r="H294" i="7"/>
  <c r="H200" i="7"/>
  <c r="H78" i="7"/>
  <c r="H434" i="7"/>
  <c r="H313" i="7"/>
  <c r="H178" i="7"/>
  <c r="H615" i="7"/>
  <c r="H435" i="7"/>
  <c r="H305" i="7"/>
  <c r="H273" i="7"/>
  <c r="H548" i="7"/>
  <c r="H144" i="7"/>
  <c r="H132" i="7"/>
  <c r="H381" i="7"/>
  <c r="H203" i="7"/>
  <c r="H205" i="7"/>
  <c r="H399" i="7"/>
  <c r="H584" i="7"/>
  <c r="H532" i="7"/>
  <c r="H311" i="7"/>
  <c r="H139" i="7"/>
  <c r="H421" i="7"/>
  <c r="H359" i="7"/>
  <c r="H201" i="7"/>
  <c r="H211" i="7"/>
  <c r="H316" i="7"/>
  <c r="H440" i="7"/>
  <c r="H204" i="7"/>
  <c r="H257" i="7"/>
  <c r="H176" i="7"/>
  <c r="H216" i="7"/>
  <c r="H275" i="7"/>
  <c r="H411" i="7"/>
  <c r="H375" i="7"/>
  <c r="H145" i="7"/>
  <c r="H212" i="7"/>
  <c r="H175" i="7"/>
  <c r="H193" i="7"/>
  <c r="H230" i="7"/>
  <c r="H617" i="7"/>
  <c r="H58" i="7"/>
  <c r="H263" i="7"/>
  <c r="H224" i="7"/>
  <c r="H187" i="7"/>
  <c r="H109" i="7"/>
  <c r="H394" i="7"/>
  <c r="H167" i="7"/>
  <c r="H412" i="7"/>
  <c r="H248" i="7"/>
  <c r="H57" i="7"/>
  <c r="H238" i="7"/>
  <c r="H118" i="7"/>
  <c r="H192" i="7"/>
  <c r="H262" i="7"/>
  <c r="H290" i="7"/>
  <c r="H236" i="7"/>
  <c r="H124" i="7"/>
  <c r="H302" i="7"/>
  <c r="H371" i="7"/>
  <c r="H233" i="7"/>
  <c r="H282" i="7"/>
  <c r="H321" i="7"/>
  <c r="H312" i="7"/>
  <c r="H119" i="7"/>
  <c r="H247" i="7"/>
  <c r="H219" i="7"/>
  <c r="H180" i="7"/>
  <c r="H188" i="7"/>
  <c r="H197" i="7"/>
  <c r="H106" i="7"/>
  <c r="H264" i="7"/>
  <c r="H249" i="7"/>
  <c r="H123" i="7"/>
  <c r="H126" i="7"/>
  <c r="H819" i="7"/>
  <c r="H246" i="7"/>
  <c r="H156" i="7"/>
  <c r="H260" i="7"/>
  <c r="H385" i="7"/>
  <c r="H127" i="7"/>
  <c r="H155" i="7"/>
  <c r="H97" i="7"/>
  <c r="H386" i="7"/>
  <c r="H150" i="7"/>
  <c r="H158" i="7"/>
  <c r="H173" i="7"/>
  <c r="H475" i="7"/>
  <c r="H185" i="7"/>
  <c r="H122" i="7"/>
  <c r="H110" i="7"/>
  <c r="H148" i="7"/>
  <c r="H179" i="7"/>
  <c r="H112" i="7"/>
  <c r="H202" i="7"/>
  <c r="H234" i="7"/>
  <c r="H141" i="7"/>
  <c r="H79" i="7"/>
  <c r="H308" i="7"/>
  <c r="H237" i="7"/>
  <c r="H157" i="7"/>
  <c r="H146" i="7"/>
  <c r="H75" i="7"/>
  <c r="H168" i="7"/>
  <c r="H196" i="7"/>
  <c r="H98" i="7"/>
  <c r="H125" i="7"/>
  <c r="H174" i="7"/>
  <c r="H186" i="7"/>
  <c r="H131" i="7"/>
  <c r="H138" i="7"/>
  <c r="H239" i="7"/>
  <c r="H55" i="7"/>
  <c r="H161" i="7"/>
  <c r="H169" i="7"/>
  <c r="H181" i="7"/>
  <c r="H130" i="7"/>
  <c r="H288" i="7"/>
  <c r="H111" i="7"/>
  <c r="H128" i="7"/>
  <c r="H103" i="7"/>
  <c r="H620" i="7"/>
  <c r="H227" i="7"/>
  <c r="H183" i="7"/>
  <c r="H154" i="7"/>
  <c r="H172" i="7"/>
  <c r="H25" i="7"/>
  <c r="H51" i="7"/>
  <c r="H463" i="7"/>
  <c r="H116" i="7"/>
  <c r="H89" i="7"/>
  <c r="H286" i="7"/>
  <c r="H76" i="7"/>
  <c r="H117" i="7"/>
  <c r="H143" i="7"/>
  <c r="H92" i="7"/>
  <c r="H62" i="7"/>
  <c r="H61" i="7"/>
  <c r="H170" i="7"/>
  <c r="H303" i="7"/>
  <c r="H166" i="7"/>
  <c r="H232" i="7"/>
  <c r="H163" i="7"/>
  <c r="H152" i="7"/>
  <c r="H113" i="7"/>
  <c r="H49" i="7"/>
  <c r="H95" i="7"/>
  <c r="H105" i="7"/>
  <c r="H253" i="7"/>
  <c r="H114" i="7"/>
  <c r="H93" i="7"/>
  <c r="H325" i="7"/>
  <c r="H85" i="7"/>
  <c r="H140" i="7"/>
  <c r="H96" i="7"/>
  <c r="H121" i="7"/>
  <c r="H107" i="7"/>
  <c r="H137" i="7"/>
  <c r="H37" i="7"/>
  <c r="H48" i="7"/>
  <c r="H91" i="7"/>
  <c r="H81" i="7"/>
  <c r="H153" i="7"/>
  <c r="H43" i="7"/>
  <c r="H47" i="7"/>
  <c r="H94" i="7"/>
  <c r="H115" i="7"/>
  <c r="H66" i="7"/>
  <c r="H77" i="7"/>
  <c r="H87" i="7"/>
  <c r="H64" i="7"/>
  <c r="H88" i="7"/>
  <c r="H29" i="7"/>
  <c r="H86" i="7"/>
  <c r="H151" i="7"/>
  <c r="H54" i="7"/>
  <c r="H80" i="7"/>
  <c r="H83" i="7"/>
  <c r="H40" i="7"/>
  <c r="H67" i="7"/>
  <c r="H36" i="7"/>
  <c r="H60" i="7"/>
  <c r="H39" i="7"/>
  <c r="H69" i="7"/>
  <c r="H53" i="7"/>
  <c r="H42" i="7"/>
  <c r="H235" i="7"/>
  <c r="H34" i="7"/>
  <c r="H65" i="7"/>
  <c r="H41" i="7"/>
  <c r="H59" i="7"/>
  <c r="H82" i="7"/>
  <c r="H70" i="7"/>
  <c r="H68" i="7"/>
  <c r="H63" i="7"/>
  <c r="H22" i="7"/>
  <c r="H100" i="7"/>
  <c r="H56" i="7"/>
  <c r="H33" i="7"/>
  <c r="H28" i="7"/>
  <c r="H20" i="7"/>
  <c r="H26" i="7"/>
  <c r="H31" i="7"/>
  <c r="H46" i="7"/>
  <c r="H35" i="7"/>
  <c r="H277" i="7"/>
  <c r="H44" i="7"/>
  <c r="H27" i="7"/>
  <c r="H50" i="7"/>
  <c r="H221" i="7"/>
  <c r="H45" i="7"/>
  <c r="H73" i="7"/>
  <c r="H23" i="7"/>
  <c r="H13" i="7"/>
  <c r="H14" i="7"/>
  <c r="H17" i="7"/>
  <c r="H21" i="7"/>
  <c r="H19" i="7"/>
  <c r="H15" i="7"/>
  <c r="H16" i="7"/>
  <c r="H18" i="7"/>
  <c r="H24" i="7"/>
  <c r="H11" i="7"/>
  <c r="H9" i="7"/>
  <c r="H10" i="7"/>
  <c r="J875" i="7"/>
  <c r="L606" i="7"/>
  <c r="L807" i="7"/>
  <c r="L601" i="7"/>
  <c r="L496" i="7"/>
  <c r="L171" i="7"/>
  <c r="L752" i="7"/>
  <c r="B875" i="7"/>
  <c r="L735" i="7"/>
  <c r="L480" i="7"/>
  <c r="L632" i="7"/>
  <c r="L402" i="7"/>
  <c r="L369" i="7"/>
  <c r="L537" i="7"/>
  <c r="L616" i="7"/>
  <c r="L285" i="7"/>
  <c r="L543" i="7"/>
  <c r="L274" i="7"/>
  <c r="L625" i="7"/>
  <c r="L685" i="7"/>
  <c r="L474" i="7"/>
  <c r="L662" i="7"/>
  <c r="L461" i="7"/>
  <c r="L626" i="7"/>
  <c r="L508" i="7"/>
  <c r="L516" i="7"/>
  <c r="L551" i="7"/>
  <c r="L604" i="7"/>
  <c r="L30" i="7"/>
  <c r="L209" i="7"/>
  <c r="L588" i="7"/>
  <c r="L546" i="7"/>
  <c r="L160" i="7"/>
  <c r="L716" i="7"/>
  <c r="L367" i="7"/>
  <c r="L487" i="7"/>
  <c r="L676" i="7"/>
  <c r="L631" i="7"/>
  <c r="L521" i="7"/>
  <c r="L675" i="7"/>
  <c r="L587" i="7"/>
  <c r="L498" i="7"/>
  <c r="L495" i="7"/>
  <c r="L395" i="7"/>
  <c r="L503" i="7"/>
  <c r="L707" i="7"/>
  <c r="L492" i="7"/>
  <c r="L484" i="7"/>
  <c r="L354" i="7"/>
  <c r="L524" i="7"/>
  <c r="L341" i="7"/>
  <c r="L159" i="7"/>
  <c r="L372" i="7"/>
  <c r="L284" i="7"/>
  <c r="L657" i="7"/>
  <c r="L363" i="7"/>
  <c r="L374" i="7"/>
  <c r="L647" i="7"/>
  <c r="L210" i="7"/>
  <c r="L425" i="7"/>
  <c r="L317" i="7"/>
  <c r="L447" i="7"/>
  <c r="L195" i="7"/>
  <c r="L712" i="7"/>
  <c r="L453" i="7"/>
  <c r="L564" i="7"/>
  <c r="L820" i="7"/>
  <c r="L142" i="7"/>
  <c r="L561" i="7"/>
  <c r="L643" i="7"/>
  <c r="L792" i="7"/>
  <c r="L594" i="7"/>
  <c r="L136" i="7"/>
  <c r="L472" i="7"/>
  <c r="L603" i="7"/>
  <c r="L531" i="7"/>
  <c r="L488" i="7"/>
  <c r="L162" i="7"/>
  <c r="L319" i="7"/>
  <c r="L415" i="7"/>
  <c r="L337" i="7"/>
  <c r="L491" i="7"/>
  <c r="L320" i="7"/>
  <c r="L351" i="7"/>
  <c r="L289" i="7"/>
  <c r="L278" i="7"/>
  <c r="L101" i="7"/>
  <c r="L442" i="7"/>
  <c r="L653" i="7"/>
  <c r="L370" i="7"/>
  <c r="L350" i="7"/>
  <c r="L432" i="7"/>
  <c r="L568" i="7"/>
  <c r="L243" i="7"/>
  <c r="L314" i="7"/>
  <c r="L440" i="7"/>
  <c r="L316" i="7"/>
  <c r="L211" i="7"/>
  <c r="L201" i="7"/>
  <c r="L359" i="7"/>
  <c r="L421" i="7"/>
  <c r="L139" i="7"/>
  <c r="L311" i="7"/>
  <c r="L290" i="7"/>
  <c r="L262" i="7"/>
  <c r="L192" i="7"/>
  <c r="L118" i="7"/>
  <c r="L238" i="7"/>
  <c r="L57" i="7"/>
  <c r="L248" i="7"/>
  <c r="L412" i="7"/>
  <c r="L167" i="7"/>
  <c r="L394" i="7"/>
  <c r="L109" i="7"/>
  <c r="L187" i="7"/>
  <c r="L224" i="7"/>
  <c r="L263" i="7"/>
  <c r="L58" i="7"/>
  <c r="L230" i="7"/>
  <c r="L193" i="7"/>
  <c r="L133" i="7"/>
  <c r="L259" i="7"/>
  <c r="L189" i="7"/>
  <c r="L426" i="7"/>
  <c r="L345" i="7"/>
  <c r="L406" i="7"/>
  <c r="L300" i="7"/>
  <c r="L214" i="7"/>
  <c r="L381" i="7"/>
  <c r="L384" i="7"/>
  <c r="L271" i="7"/>
  <c r="L117" i="7"/>
  <c r="L357" i="7"/>
  <c r="L573" i="7"/>
  <c r="L249" i="7"/>
  <c r="L275" i="7"/>
  <c r="L466" i="7"/>
  <c r="L304" i="7"/>
  <c r="L339" i="7"/>
  <c r="L327" i="7"/>
  <c r="L245" i="7"/>
  <c r="L393" i="7"/>
  <c r="L92" i="7"/>
  <c r="L179" i="7"/>
  <c r="L242" i="7"/>
  <c r="L562" i="7"/>
  <c r="L184" i="7"/>
  <c r="L24" i="7"/>
  <c r="L83" i="7"/>
  <c r="L15" i="7"/>
  <c r="L221" i="7"/>
  <c r="L11" i="7"/>
  <c r="L12" i="7"/>
  <c r="L33" i="7"/>
  <c r="L235" i="7"/>
  <c r="L87" i="7"/>
  <c r="L16" i="7"/>
  <c r="L17" i="7"/>
  <c r="L27" i="7"/>
  <c r="L100" i="7"/>
  <c r="L13" i="7"/>
  <c r="L157" i="7"/>
  <c r="L19" i="7"/>
  <c r="L9" i="7"/>
  <c r="L10" i="7"/>
  <c r="L21" i="7"/>
  <c r="L20" i="7"/>
  <c r="L28" i="7"/>
  <c r="L44" i="7"/>
  <c r="L232" i="7"/>
  <c r="L277" i="7"/>
  <c r="L37" i="7"/>
  <c r="L26" i="7"/>
  <c r="L35" i="7"/>
  <c r="L23" i="7"/>
  <c r="L59" i="7"/>
  <c r="L163" i="7"/>
  <c r="L45" i="7"/>
  <c r="L22" i="7"/>
  <c r="L77" i="7"/>
  <c r="L121" i="7"/>
  <c r="L42" i="7"/>
  <c r="L64" i="7"/>
  <c r="L170" i="7"/>
  <c r="L70" i="7"/>
  <c r="L168" i="7"/>
  <c r="L302" i="7"/>
  <c r="L85" i="7"/>
  <c r="L63" i="7"/>
  <c r="L68" i="7"/>
  <c r="L73" i="7"/>
  <c r="L196" i="7"/>
  <c r="L31" i="7"/>
  <c r="L52" i="7"/>
  <c r="L151" i="7"/>
  <c r="L14" i="7"/>
  <c r="L46" i="7"/>
  <c r="L50" i="7"/>
  <c r="L91" i="7"/>
  <c r="L540" i="7"/>
  <c r="L116" i="7"/>
  <c r="L51" i="7"/>
  <c r="L40" i="7"/>
  <c r="L197" i="7"/>
  <c r="L60" i="7"/>
  <c r="L39" i="7"/>
  <c r="L297" i="7"/>
  <c r="L172" i="7"/>
  <c r="L123" i="7"/>
  <c r="L81" i="7"/>
  <c r="L82" i="7"/>
  <c r="L107" i="7"/>
  <c r="L43" i="7"/>
  <c r="L173" i="7"/>
  <c r="L62" i="7"/>
  <c r="L78" i="7"/>
  <c r="L155" i="7"/>
  <c r="L89" i="7"/>
  <c r="L463" i="7"/>
  <c r="L29" i="7"/>
  <c r="L306" i="7"/>
  <c r="L434" i="7"/>
  <c r="L95" i="7"/>
  <c r="L65" i="7"/>
  <c r="L227" i="7"/>
  <c r="L41" i="7"/>
  <c r="L69" i="7"/>
  <c r="L202" i="7"/>
  <c r="L161" i="7"/>
  <c r="L288" i="7"/>
  <c r="L113" i="7"/>
  <c r="L313" i="7"/>
  <c r="L590" i="7"/>
  <c r="L138" i="7"/>
  <c r="L186" i="7"/>
  <c r="L67" i="7"/>
  <c r="L174" i="7"/>
  <c r="L56" i="7"/>
  <c r="L181" i="7"/>
  <c r="L400" i="7"/>
  <c r="L114" i="7"/>
  <c r="L127" i="7"/>
  <c r="L143" i="7"/>
  <c r="L234" i="7"/>
  <c r="L253" i="7"/>
  <c r="L148" i="7"/>
  <c r="L307" i="7"/>
  <c r="L325" i="7"/>
  <c r="L94" i="7"/>
  <c r="L152" i="7"/>
  <c r="L185" i="7"/>
  <c r="L270" i="7"/>
  <c r="L169" i="7"/>
  <c r="L553" i="7"/>
  <c r="L130" i="7"/>
  <c r="L257" i="7"/>
  <c r="L53" i="7"/>
  <c r="L66" i="7"/>
  <c r="L111" i="7"/>
  <c r="L86" i="7"/>
  <c r="L48" i="7"/>
  <c r="L149" i="7"/>
  <c r="L489" i="7"/>
  <c r="L222" i="7"/>
  <c r="L80" i="7"/>
  <c r="L97" i="7"/>
  <c r="L282" i="7"/>
  <c r="L119" i="7"/>
  <c r="L47" i="7"/>
  <c r="L264" i="7"/>
  <c r="L150" i="7"/>
  <c r="L373" i="7"/>
  <c r="L115" i="7"/>
  <c r="L315" i="7"/>
  <c r="L630" i="7"/>
  <c r="L55" i="7"/>
  <c r="L158" i="7"/>
  <c r="L386" i="7"/>
  <c r="L194" i="7"/>
  <c r="L247" i="7"/>
  <c r="L207" i="7"/>
  <c r="L361" i="7"/>
  <c r="L362" i="7"/>
  <c r="L128" i="7"/>
  <c r="L308" i="7"/>
  <c r="L166" i="7"/>
  <c r="L322" i="7"/>
  <c r="L88" i="7"/>
  <c r="L93" i="7"/>
  <c r="L286" i="7"/>
  <c r="L237" i="7"/>
  <c r="L79" i="7"/>
  <c r="L25" i="7"/>
  <c r="L548" i="7"/>
  <c r="L399" i="7"/>
  <c r="L103" i="7"/>
  <c r="L183" i="7"/>
  <c r="L390" i="7"/>
  <c r="L61" i="7"/>
  <c r="L175" i="7"/>
  <c r="L217" i="7"/>
  <c r="L140" i="7"/>
  <c r="L76" i="7"/>
  <c r="L72" i="7"/>
  <c r="L154" i="7"/>
  <c r="L132" i="7"/>
  <c r="L153" i="7"/>
  <c r="L188" i="7"/>
  <c r="L291" i="7"/>
  <c r="L375" i="7"/>
  <c r="L312" i="7"/>
  <c r="L178" i="7"/>
  <c r="L273" i="7"/>
  <c r="L819" i="7"/>
  <c r="L443" i="7"/>
  <c r="L144" i="7"/>
  <c r="L560" i="7"/>
  <c r="L256" i="7"/>
  <c r="L34" i="7"/>
  <c r="L266" i="7"/>
  <c r="L141" i="7"/>
  <c r="L688" i="7"/>
  <c r="L268" i="7"/>
  <c r="L298" i="7"/>
  <c r="L228" i="7"/>
  <c r="L380" i="7"/>
  <c r="L205" i="7"/>
  <c r="L146" i="7"/>
  <c r="L411" i="7"/>
  <c r="L75" i="7"/>
  <c r="L49" i="7"/>
  <c r="L294" i="7"/>
  <c r="L279" i="7"/>
  <c r="L98" i="7"/>
  <c r="L437" i="7"/>
  <c r="L338" i="7"/>
  <c r="L409" i="7"/>
  <c r="L191" i="7"/>
  <c r="L305" i="7"/>
  <c r="L239" i="7"/>
  <c r="L557" i="7"/>
  <c r="L236" i="7"/>
  <c r="L321" i="7"/>
  <c r="L436" i="7"/>
  <c r="L303" i="7"/>
  <c r="L366" i="7"/>
  <c r="L385" i="7"/>
  <c r="L260" i="7"/>
  <c r="L135" i="7"/>
  <c r="L269" i="7"/>
  <c r="L301" i="7"/>
  <c r="L504" i="7"/>
  <c r="L431" i="7"/>
  <c r="L536" i="7"/>
  <c r="L212" i="7"/>
  <c r="L457" i="7"/>
  <c r="L555" i="7"/>
  <c r="L397" i="7"/>
  <c r="L299" i="7"/>
  <c r="L408" i="7"/>
  <c r="L589" i="7"/>
  <c r="L102" i="7"/>
  <c r="L566" i="7"/>
  <c r="L125" i="7"/>
  <c r="L213" i="7"/>
  <c r="L486" i="7"/>
  <c r="L387" i="7"/>
  <c r="L349" i="7"/>
  <c r="L473" i="7"/>
  <c r="L377" i="7"/>
  <c r="L272" i="7"/>
  <c r="L145" i="7"/>
  <c r="L342" i="7"/>
  <c r="L427" i="7"/>
  <c r="L267" i="7"/>
  <c r="L223" i="7"/>
  <c r="L445" i="7"/>
  <c r="L505" i="7"/>
  <c r="L206" i="7"/>
  <c r="L137" i="7"/>
  <c r="L176" i="7"/>
  <c r="L126" i="7"/>
  <c r="L180" i="7"/>
  <c r="L465" i="7"/>
  <c r="L283" i="7"/>
  <c r="L292" i="7"/>
  <c r="L122" i="7"/>
  <c r="L36" i="7"/>
  <c r="L419" i="7"/>
  <c r="L417" i="7"/>
  <c r="L507" i="7"/>
  <c r="L371" i="7"/>
  <c r="L410" i="7"/>
  <c r="L156" i="7"/>
  <c r="L446" i="7"/>
  <c r="L340" i="7"/>
  <c r="L318" i="7"/>
  <c r="L328" i="7"/>
  <c r="L405" i="7"/>
  <c r="L435" i="7"/>
  <c r="L90" i="7"/>
  <c r="L336" i="7"/>
  <c r="L219" i="7"/>
  <c r="L200" i="7"/>
  <c r="L233" i="7"/>
  <c r="L220" i="7"/>
  <c r="L469" i="7"/>
  <c r="L464" i="7"/>
  <c r="L515" i="7"/>
  <c r="L441" i="7"/>
  <c r="L344" i="7"/>
  <c r="L510" i="7"/>
  <c r="L330" i="7"/>
  <c r="L110" i="7"/>
  <c r="L428" i="7"/>
  <c r="L638" i="7"/>
  <c r="L416" i="7"/>
  <c r="L615" i="7"/>
  <c r="L265" i="7"/>
  <c r="L216" i="7"/>
  <c r="L296" i="7"/>
  <c r="L449" i="7"/>
  <c r="L475" i="7"/>
  <c r="L334" i="7"/>
  <c r="L255" i="7"/>
  <c r="L420" i="7"/>
  <c r="L403" i="7"/>
  <c r="L332" i="7"/>
  <c r="L642" i="7"/>
  <c r="L246" i="7"/>
  <c r="L231" i="7"/>
  <c r="L376" i="7"/>
  <c r="L476" i="7"/>
  <c r="L600" i="7"/>
  <c r="L324" i="7"/>
  <c r="L240" i="7"/>
  <c r="L470" i="7"/>
  <c r="L254" i="7"/>
  <c r="L258" i="7"/>
  <c r="L199" i="7"/>
  <c r="L552" i="7"/>
  <c r="L112" i="7"/>
  <c r="L54" i="7"/>
  <c r="L124" i="7"/>
  <c r="L250" i="7"/>
  <c r="L391" i="7"/>
  <c r="L378" i="7"/>
  <c r="L418" i="7"/>
  <c r="L204" i="7"/>
  <c r="L309" i="7"/>
  <c r="L529" i="7"/>
  <c r="L429" i="7"/>
  <c r="L177" i="7"/>
  <c r="L389" i="7"/>
  <c r="L208" i="7"/>
  <c r="L329" i="7"/>
  <c r="L592" i="7"/>
  <c r="L226" i="7"/>
  <c r="L331" i="7"/>
  <c r="L131" i="7"/>
  <c r="L198" i="7"/>
  <c r="L229" i="7"/>
  <c r="L348" i="7"/>
  <c r="L506" i="7"/>
  <c r="L203" i="7"/>
  <c r="L396" i="7"/>
  <c r="L96" i="7"/>
  <c r="L382" i="7"/>
  <c r="L352" i="7"/>
  <c r="L182" i="7"/>
  <c r="L105" i="7"/>
  <c r="L533" i="7"/>
  <c r="L106" i="7"/>
  <c r="L287" i="7"/>
  <c r="L252" i="7"/>
  <c r="L462" i="7"/>
  <c r="L479" i="7"/>
  <c r="L364" i="7"/>
  <c r="L293" i="7"/>
  <c r="L809" i="7"/>
  <c r="L413" i="7"/>
  <c r="L347" i="7"/>
  <c r="L281" i="7"/>
  <c r="L18" i="7"/>
  <c r="H511" i="7" l="1"/>
  <c r="L726" i="7"/>
  <c r="H803" i="7"/>
  <c r="H783" i="7"/>
  <c r="H672" i="7"/>
  <c r="L593" i="7"/>
  <c r="H481" i="7"/>
  <c r="H499" i="7"/>
  <c r="H501" i="7"/>
  <c r="H542" i="7"/>
  <c r="H749" i="7"/>
  <c r="L836" i="7"/>
  <c r="L751" i="7"/>
  <c r="H767" i="7"/>
  <c r="H853" i="7"/>
  <c r="L761" i="7"/>
  <c r="H571" i="7"/>
  <c r="H798" i="7"/>
  <c r="L789" i="7"/>
  <c r="H699" i="7"/>
  <c r="H711" i="7"/>
  <c r="H759" i="7"/>
  <c r="H739" i="7"/>
  <c r="H840" i="7"/>
  <c r="H851" i="7"/>
  <c r="L430" i="7"/>
  <c r="L768" i="7"/>
  <c r="H814" i="7"/>
  <c r="H736" i="7"/>
  <c r="H717" i="7"/>
  <c r="H817" i="7"/>
  <c r="L762" i="7"/>
  <c r="L448" i="7"/>
  <c r="H215" i="7"/>
  <c r="H99" i="7"/>
  <c r="H714" i="7"/>
  <c r="H765" i="7"/>
  <c r="L452" i="7"/>
  <c r="L108" i="7"/>
  <c r="L84" i="7"/>
  <c r="H549" i="7"/>
  <c r="H731" i="7"/>
  <c r="L368" i="7"/>
  <c r="L780" i="7"/>
  <c r="H658" i="7"/>
  <c r="H608" i="7"/>
  <c r="L813" i="7"/>
  <c r="H500" i="7"/>
  <c r="L833" i="7"/>
  <c r="L398" i="7"/>
  <c r="H644" i="7"/>
  <c r="H846" i="7"/>
  <c r="L38" i="7"/>
  <c r="L32" i="7"/>
  <c r="L802" i="7"/>
  <c r="H104" i="7"/>
  <c r="H74" i="7"/>
  <c r="L134" i="7"/>
  <c r="H295" i="7"/>
  <c r="L790" i="7"/>
  <c r="L335" i="7"/>
  <c r="L477" i="7"/>
  <c r="L755" i="7"/>
  <c r="L684" i="7"/>
  <c r="L664" i="7"/>
  <c r="L147" i="7"/>
  <c r="L613" i="7"/>
  <c r="L482" i="7"/>
  <c r="H747" i="7"/>
  <c r="L795" i="7"/>
  <c r="H818" i="7"/>
  <c r="L703" i="7"/>
  <c r="L786" i="7"/>
  <c r="L757" i="7"/>
  <c r="H810" i="7"/>
  <c r="H8" i="7"/>
  <c r="H358" i="7"/>
  <c r="L857" i="7"/>
  <c r="L225" i="7"/>
  <c r="L404" i="7"/>
  <c r="H120" i="7"/>
  <c r="H696" i="7"/>
  <c r="H701" i="7"/>
  <c r="H804" i="7"/>
  <c r="L737" i="7"/>
  <c r="L356" i="7"/>
  <c r="L773" i="7"/>
  <c r="L794" i="7"/>
  <c r="H581" i="7"/>
  <c r="L514" i="7"/>
  <c r="H251" i="7"/>
  <c r="H835" i="7"/>
  <c r="H490" i="7"/>
  <c r="L855" i="7"/>
  <c r="L164" i="7"/>
  <c r="L343" i="7"/>
  <c r="H190" i="7"/>
  <c r="H687" i="7"/>
  <c r="H796" i="7"/>
  <c r="H776" i="7"/>
  <c r="L355" i="7"/>
  <c r="H71" i="7"/>
  <c r="H834" i="7"/>
  <c r="H539" i="7"/>
  <c r="L129" i="7"/>
  <c r="H648" i="7"/>
  <c r="H774" i="7"/>
  <c r="H621" i="7"/>
  <c r="H710" i="7"/>
  <c r="L583" i="7"/>
  <c r="L748" i="7"/>
  <c r="L605" i="7"/>
  <c r="H556" i="7"/>
  <c r="H715" i="7"/>
  <c r="H838" i="7"/>
  <c r="L806" i="7"/>
  <c r="L771" i="7"/>
  <c r="H709" i="7"/>
  <c r="L811" i="7"/>
  <c r="H842" i="7"/>
  <c r="H859" i="7"/>
  <c r="L770" i="7"/>
  <c r="H850" i="7"/>
  <c r="H858" i="7"/>
  <c r="L860" i="7"/>
  <c r="H843" i="7"/>
  <c r="H655" i="7"/>
  <c r="L785" i="7"/>
  <c r="I595" i="10"/>
  <c r="I597" i="10"/>
  <c r="I485" i="10"/>
  <c r="I525" i="10"/>
  <c r="I532" i="10"/>
  <c r="L574" i="7"/>
  <c r="L848" i="7"/>
  <c r="H650" i="7"/>
  <c r="L705" i="7"/>
  <c r="L656" i="7"/>
  <c r="H683" i="7"/>
  <c r="H837" i="7"/>
  <c r="H779" i="7"/>
  <c r="H839" i="7"/>
  <c r="H772" i="7"/>
  <c r="H326" i="7"/>
  <c r="H841" i="7"/>
  <c r="H741" i="7"/>
  <c r="H678" i="7"/>
  <c r="H844" i="7"/>
  <c r="H845" i="7"/>
  <c r="H847" i="7"/>
  <c r="H791" i="7"/>
  <c r="H849" i="7"/>
  <c r="H671" i="7"/>
  <c r="H563" i="7"/>
  <c r="H852" i="7"/>
  <c r="H788" i="7"/>
  <c r="H623" i="7"/>
  <c r="L864" i="7"/>
  <c r="L520" i="7"/>
  <c r="L797" i="7"/>
  <c r="L863" i="7"/>
  <c r="L862" i="7"/>
  <c r="L861" i="7"/>
  <c r="L856" i="7"/>
  <c r="L854" i="7"/>
  <c r="H873" i="7"/>
  <c r="L873" i="7"/>
  <c r="H871" i="7"/>
  <c r="L871" i="7"/>
  <c r="H869" i="7"/>
  <c r="L869" i="7"/>
  <c r="H867" i="7"/>
  <c r="L867" i="7"/>
  <c r="H865" i="7"/>
  <c r="L865" i="7"/>
  <c r="H534" i="7"/>
  <c r="L534" i="7"/>
  <c r="H700" i="7"/>
  <c r="L700" i="7"/>
  <c r="L874" i="7"/>
  <c r="H874" i="7"/>
  <c r="H872" i="7"/>
  <c r="L872" i="7"/>
  <c r="H870" i="7"/>
  <c r="L870" i="7"/>
  <c r="H868" i="7"/>
  <c r="L868" i="7"/>
  <c r="H866" i="7"/>
  <c r="L866" i="7"/>
  <c r="H649" i="7"/>
  <c r="L649" i="7"/>
  <c r="L691" i="7"/>
  <c r="H691" i="7"/>
  <c r="I650" i="10"/>
  <c r="I652" i="10"/>
  <c r="I654" i="10"/>
  <c r="I656" i="10"/>
  <c r="I658" i="10"/>
  <c r="I660" i="10"/>
  <c r="I662" i="10"/>
  <c r="I664" i="10"/>
  <c r="I666" i="10"/>
  <c r="I668" i="10"/>
  <c r="I670" i="10"/>
  <c r="I672" i="10"/>
  <c r="I674" i="10"/>
  <c r="I676" i="10"/>
  <c r="I678" i="10"/>
  <c r="I680" i="10"/>
  <c r="I682" i="10"/>
  <c r="I684" i="10"/>
  <c r="I686" i="10"/>
  <c r="I688" i="10"/>
  <c r="I690" i="10"/>
  <c r="I692" i="10"/>
  <c r="I694" i="10"/>
  <c r="I696" i="10"/>
  <c r="I698" i="10"/>
  <c r="I700" i="10"/>
  <c r="I702" i="10"/>
  <c r="I704" i="10"/>
  <c r="I706" i="10"/>
  <c r="I708" i="10"/>
  <c r="I710" i="10"/>
  <c r="I712" i="10"/>
  <c r="I714" i="10"/>
  <c r="I716" i="10"/>
  <c r="I718" i="10"/>
  <c r="I720" i="10"/>
  <c r="I722" i="10"/>
  <c r="I724" i="10"/>
  <c r="I726" i="10"/>
  <c r="I728" i="10"/>
  <c r="I730" i="10"/>
  <c r="I732" i="10"/>
  <c r="I734" i="10"/>
  <c r="I736" i="10"/>
  <c r="I738" i="10"/>
  <c r="I740" i="10"/>
  <c r="I742" i="10"/>
  <c r="I744" i="10"/>
  <c r="I746" i="10"/>
  <c r="I748" i="10"/>
  <c r="I750" i="10"/>
  <c r="I752" i="10"/>
  <c r="I754" i="10"/>
  <c r="I756" i="10"/>
  <c r="I758" i="10"/>
  <c r="I760" i="10"/>
  <c r="I762" i="10"/>
  <c r="I764" i="10"/>
  <c r="I766" i="10"/>
  <c r="I768" i="10"/>
  <c r="I770" i="10"/>
  <c r="I772" i="10"/>
  <c r="I774" i="10"/>
  <c r="I776" i="10"/>
  <c r="I778" i="10"/>
  <c r="I780" i="10"/>
  <c r="I782" i="10"/>
  <c r="I784" i="10"/>
  <c r="I786" i="10"/>
  <c r="I788" i="10"/>
  <c r="I790" i="10"/>
  <c r="I792" i="10"/>
  <c r="I794" i="10"/>
  <c r="I796" i="10"/>
  <c r="I798" i="10"/>
  <c r="I800" i="10"/>
  <c r="I802" i="10"/>
  <c r="I804" i="10"/>
  <c r="I806" i="10"/>
  <c r="I808" i="10"/>
  <c r="I810" i="10"/>
  <c r="I812" i="10"/>
  <c r="I814" i="10"/>
  <c r="I816" i="10"/>
  <c r="I818" i="10"/>
  <c r="I651" i="10"/>
  <c r="I655" i="10"/>
  <c r="I659" i="10"/>
  <c r="I663" i="10"/>
  <c r="I667" i="10"/>
  <c r="I671" i="10"/>
  <c r="I675" i="10"/>
  <c r="I679" i="10"/>
  <c r="I683" i="10"/>
  <c r="I687" i="10"/>
  <c r="I691" i="10"/>
  <c r="I695" i="10"/>
  <c r="I699" i="10"/>
  <c r="I703" i="10"/>
  <c r="I707" i="10"/>
  <c r="I711" i="10"/>
  <c r="I715" i="10"/>
  <c r="I719" i="10"/>
  <c r="I723" i="10"/>
  <c r="I727" i="10"/>
  <c r="I731" i="10"/>
  <c r="I735" i="10"/>
  <c r="I739" i="10"/>
  <c r="I743" i="10"/>
  <c r="I747" i="10"/>
  <c r="I751" i="10"/>
  <c r="I755" i="10"/>
  <c r="I759" i="10"/>
  <c r="I763" i="10"/>
  <c r="I767" i="10"/>
  <c r="I771" i="10"/>
  <c r="I775" i="10"/>
  <c r="I779" i="10"/>
  <c r="I783" i="10"/>
  <c r="I787" i="10"/>
  <c r="I791" i="10"/>
  <c r="I795" i="10"/>
  <c r="I799" i="10"/>
  <c r="I803" i="10"/>
  <c r="I807" i="10"/>
  <c r="I811" i="10"/>
  <c r="I815" i="10"/>
  <c r="I857" i="10"/>
  <c r="I845" i="10"/>
  <c r="I824" i="10"/>
  <c r="I836" i="10"/>
  <c r="I870" i="10"/>
  <c r="I827" i="10"/>
  <c r="I835" i="10"/>
  <c r="I847" i="10"/>
  <c r="I869" i="10"/>
  <c r="I871" i="10"/>
  <c r="I853" i="10"/>
  <c r="I858" i="10"/>
  <c r="I859" i="10"/>
  <c r="I856" i="10"/>
  <c r="I865" i="10"/>
  <c r="I862" i="10"/>
  <c r="I867" i="10"/>
  <c r="I821" i="10"/>
  <c r="I828" i="10"/>
  <c r="I844" i="10"/>
  <c r="I849" i="10"/>
  <c r="I850" i="10"/>
  <c r="I843" i="10"/>
  <c r="I834" i="10"/>
  <c r="I832" i="10"/>
  <c r="I833" i="10"/>
  <c r="I837" i="10"/>
  <c r="I819" i="10"/>
  <c r="I534" i="10"/>
  <c r="I649" i="10"/>
  <c r="I653" i="10"/>
  <c r="I657" i="10"/>
  <c r="I661" i="10"/>
  <c r="I665" i="10"/>
  <c r="I669" i="10"/>
  <c r="I673" i="10"/>
  <c r="I677" i="10"/>
  <c r="I681" i="10"/>
  <c r="I685" i="10"/>
  <c r="I689" i="10"/>
  <c r="I693" i="10"/>
  <c r="I697" i="10"/>
  <c r="I701" i="10"/>
  <c r="I705" i="10"/>
  <c r="I709" i="10"/>
  <c r="I713" i="10"/>
  <c r="I717" i="10"/>
  <c r="I721" i="10"/>
  <c r="I725" i="10"/>
  <c r="I729" i="10"/>
  <c r="I733" i="10"/>
  <c r="I737" i="10"/>
  <c r="I741" i="10"/>
  <c r="I745" i="10"/>
  <c r="I749" i="10"/>
  <c r="I753" i="10"/>
  <c r="I757" i="10"/>
  <c r="I761" i="10"/>
  <c r="I765" i="10"/>
  <c r="I769" i="10"/>
  <c r="I773" i="10"/>
  <c r="I777" i="10"/>
  <c r="I781" i="10"/>
  <c r="I785" i="10"/>
  <c r="I789" i="10"/>
  <c r="I793" i="10"/>
  <c r="I797" i="10"/>
  <c r="I801" i="10"/>
  <c r="I805" i="10"/>
  <c r="I809" i="10"/>
  <c r="I813" i="10"/>
  <c r="I817" i="10"/>
  <c r="I841" i="10"/>
  <c r="I823" i="10"/>
  <c r="I868" i="10"/>
  <c r="I866" i="10"/>
  <c r="I840" i="10"/>
  <c r="I864" i="10"/>
  <c r="I839" i="10"/>
  <c r="I872" i="10"/>
  <c r="I873" i="10"/>
  <c r="I874" i="10"/>
  <c r="I852" i="10"/>
  <c r="I854" i="10"/>
  <c r="I861" i="10"/>
  <c r="I855" i="10"/>
  <c r="I860" i="10"/>
  <c r="I863" i="10"/>
  <c r="I822" i="10"/>
  <c r="I825" i="10"/>
  <c r="I826" i="10"/>
  <c r="I846" i="10"/>
  <c r="I848" i="10"/>
  <c r="I842" i="10"/>
  <c r="I831" i="10"/>
  <c r="I829" i="10"/>
  <c r="I830" i="10"/>
  <c r="I838" i="10"/>
  <c r="I851" i="10"/>
  <c r="I820" i="10"/>
  <c r="K875" i="7"/>
  <c r="F875" i="7"/>
  <c r="L875" i="7" s="1"/>
  <c r="L7" i="7"/>
  <c r="H875" i="10"/>
  <c r="I614" i="10"/>
  <c r="I583" i="10"/>
  <c r="I244" i="10"/>
  <c r="I424" i="10"/>
  <c r="I517" i="10"/>
  <c r="I356" i="10"/>
  <c r="I628" i="10"/>
  <c r="I333" i="10"/>
  <c r="I646" i="10"/>
  <c r="I530" i="10"/>
  <c r="I640" i="10"/>
  <c r="I501" i="10"/>
  <c r="I609" i="10"/>
  <c r="I605" i="10"/>
  <c r="I541" i="10"/>
  <c r="I644" i="10"/>
  <c r="I481" i="10"/>
  <c r="I379" i="10"/>
  <c r="I450" i="10"/>
  <c r="I401" i="10"/>
  <c r="I621" i="10"/>
  <c r="I619" i="10"/>
  <c r="I627" i="10"/>
  <c r="I639" i="10"/>
  <c r="I623" i="10"/>
  <c r="I326" i="10"/>
  <c r="I648" i="10"/>
  <c r="I563" i="10"/>
  <c r="I467" i="10"/>
  <c r="I433" i="10"/>
  <c r="I571" i="10"/>
  <c r="I544" i="10"/>
  <c r="I430" i="10"/>
  <c r="I574" i="10"/>
  <c r="I520" i="10"/>
  <c r="H875" i="7" l="1"/>
  <c r="I875" i="10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<sst xmlns="http://schemas.openxmlformats.org/spreadsheetml/2006/main" count="14636" uniqueCount="2441">
  <si>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</si>
  <si>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</si>
  <si>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</si>
  <si>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</si>
  <si>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</si>
  <si>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</si>
  <si>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</si>
  <si>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</si>
  <si>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</si>
  <si>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</si>
  <si>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</si>
  <si>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</si>
  <si>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</si>
  <si>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</si>
  <si>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</si>
  <si>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</si>
  <si>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</si>
  <si>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</si>
  <si>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</si>
  <si>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</si>
  <si>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</si>
  <si>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</si>
  <si>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</si>
  <si>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</si>
  <si>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</si>
  <si>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</si>
  <si>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</si>
  <si>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</si>
  <si>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</si>
  <si>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</si>
  <si>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</si>
  <si>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</si>
  <si>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</si>
  <si>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</si>
  <si>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</si>
  <si>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</si>
  <si>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</si>
  <si>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</si>
  <si>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</si>
  <si>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</si>
  <si>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</si>
  <si>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</si>
  <si>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</si>
  <si>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</si>
  <si>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</si>
  <si>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</si>
  <si>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</si>
  <si>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</si>
  <si>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</si>
  <si>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</si>
  <si>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</si>
  <si>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</si>
  <si>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</si>
  <si>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</si>
  <si>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</si>
  <si>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</si>
  <si>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</si>
  <si>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</si>
  <si>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</si>
  <si>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</si>
  <si>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</si>
  <si>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</si>
  <si>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</si>
  <si>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</si>
  <si>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</si>
  <si>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</si>
  <si>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</si>
  <si>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</si>
  <si>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</si>
  <si>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</si>
  <si>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</si>
  <si>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</si>
  <si>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</si>
  <si>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</si>
  <si>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</si>
  <si>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</si>
  <si>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</si>
  <si>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</si>
  <si>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</si>
  <si>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</si>
  <si>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</si>
  <si>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</si>
  <si>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</si>
  <si>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</si>
  <si>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</si>
  <si>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</si>
  <si>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</si>
  <si>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</si>
  <si>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</si>
  <si>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</si>
  <si>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</si>
  <si>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</si>
  <si>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</si>
  <si>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</si>
  <si>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</si>
  <si>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</si>
  <si>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</si>
  <si>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</si>
  <si>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</si>
  <si>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</si>
  <si>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</si>
  <si>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</si>
  <si>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</si>
  <si>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</si>
  <si>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</si>
  <si>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</si>
  <si>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</si>
  <si>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</si>
  <si>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</si>
  <si>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</si>
  <si>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</si>
  <si>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</si>
  <si>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</si>
  <si>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</si>
  <si>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</si>
  <si>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</si>
  <si>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</si>
  <si>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</si>
  <si>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</si>
  <si>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</si>
  <si>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</si>
  <si>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</si>
  <si>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</si>
  <si>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</si>
  <si>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</si>
  <si>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</si>
  <si>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</si>
  <si>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</si>
  <si>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</si>
  <si>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</si>
  <si>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</si>
  <si>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</si>
  <si>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</si>
  <si>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</si>
  <si>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</si>
  <si>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</si>
  <si>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</si>
  <si>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</si>
  <si>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</si>
  <si>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</si>
  <si>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</si>
  <si>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</si>
  <si>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</si>
  <si>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</si>
  <si>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</si>
  <si>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</si>
  <si>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</si>
  <si>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</si>
  <si>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</si>
  <si>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</si>
  <si>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</si>
  <si>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</si>
  <si>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</si>
  <si>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</si>
  <si>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</si>
  <si>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</si>
  <si>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</si>
  <si>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</si>
  <si>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</si>
  <si>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</si>
  <si>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</si>
  <si>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</si>
  <si>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</si>
  <si>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</si>
  <si>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</si>
  <si>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</si>
  <si>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</si>
  <si>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</si>
  <si>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</si>
  <si>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</si>
  <si>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</si>
  <si>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</si>
  <si>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</si>
  <si>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</si>
  <si>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</si>
  <si>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</si>
  <si>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</si>
  <si>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</si>
  <si>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</si>
  <si>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</si>
  <si>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</si>
  <si>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</si>
  <si>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</si>
  <si>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</si>
  <si>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</si>
  <si>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</si>
  <si>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</si>
  <si>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</si>
  <si>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</si>
  <si>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</si>
  <si>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</si>
  <si>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</si>
  <si>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</si>
  <si>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</si>
  <si>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</si>
  <si>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</si>
  <si>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</si>
  <si>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</si>
  <si>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</si>
  <si>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</si>
  <si>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</si>
  <si>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</si>
  <si>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</si>
  <si>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</si>
  <si>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</si>
  <si>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</si>
  <si>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</si>
  <si>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</si>
  <si>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</si>
  <si>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</si>
  <si>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</si>
  <si>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</si>
  <si>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</si>
  <si>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</si>
  <si>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</si>
  <si>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</si>
  <si>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</si>
  <si>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</si>
  <si>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</si>
  <si>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</si>
  <si>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</si>
  <si>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</si>
  <si>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</si>
  <si>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</si>
  <si>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</si>
  <si>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</si>
  <si>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</si>
  <si>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</si>
  <si>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</si>
  <si>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</si>
  <si>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</si>
  <si>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</si>
  <si>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</si>
  <si>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</si>
  <si>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</si>
  <si>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</si>
  <si>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</si>
  <si>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</si>
  <si>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</si>
  <si>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</si>
  <si>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</si>
  <si>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</si>
  <si>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</si>
  <si>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</si>
  <si>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</si>
  <si>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</si>
  <si>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</si>
  <si>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</si>
  <si>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</si>
  <si>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</si>
  <si>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</si>
  <si>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</si>
  <si>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</si>
  <si>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</si>
  <si>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</si>
  <si>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</si>
  <si>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</si>
  <si>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</si>
  <si>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</si>
  <si>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</si>
  <si>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</si>
  <si>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</si>
  <si>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</si>
  <si>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</si>
  <si>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</si>
  <si>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</si>
  <si>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</si>
  <si>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</si>
  <si>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</si>
  <si>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</si>
  <si>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</si>
  <si>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</si>
  <si>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</si>
  <si>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</si>
  <si>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</si>
  <si>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</si>
  <si>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</si>
  <si>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</si>
  <si>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</si>
  <si>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</si>
  <si>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</si>
  <si>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</si>
  <si>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</si>
  <si>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</si>
  <si>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</si>
  <si>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</si>
  <si>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</si>
  <si>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</si>
  <si>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</si>
  <si>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</si>
  <si>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</si>
  <si>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</si>
  <si>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</si>
  <si>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</si>
  <si>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</si>
  <si>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</si>
  <si>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</si>
  <si>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</si>
  <si>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</si>
  <si>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</si>
  <si>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</si>
  <si>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</si>
  <si>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</si>
  <si>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</si>
  <si>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</si>
  <si>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</si>
  <si>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</si>
  <si>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</si>
  <si>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</si>
  <si>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</si>
  <si>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</si>
  <si>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</si>
  <si>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</si>
  <si>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</si>
  <si>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</si>
  <si>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</si>
  <si>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</si>
  <si>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</si>
  <si>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</si>
  <si>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</si>
  <si>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</si>
  <si>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</si>
  <si>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</si>
  <si>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</si>
  <si>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</si>
  <si>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</si>
  <si>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</si>
  <si>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</si>
  <si>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</si>
  <si>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</si>
  <si>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</si>
  <si>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</si>
  <si>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</si>
  <si>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</si>
  <si>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</si>
  <si>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</si>
  <si>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</si>
  <si>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</si>
  <si>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</si>
  <si>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</si>
  <si>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</si>
  <si>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</si>
  <si>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</si>
  <si>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</si>
  <si>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</si>
  <si>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</si>
  <si>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</si>
  <si>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</si>
  <si>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</si>
  <si>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</si>
  <si>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</si>
  <si>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</si>
  <si>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</si>
  <si>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</si>
  <si>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</si>
  <si>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</si>
  <si>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</si>
  <si>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</si>
  <si>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</si>
  <si>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</si>
  <si>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</si>
  <si>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</si>
  <si>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</si>
  <si>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</si>
  <si>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</si>
  <si>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</si>
  <si>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</si>
  <si>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</si>
  <si>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</si>
  <si>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</si>
  <si>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</si>
  <si>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</si>
  <si>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</si>
  <si>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</si>
  <si>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</si>
  <si>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</si>
  <si>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</si>
  <si>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</si>
  <si>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</si>
  <si>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</si>
  <si>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</si>
  <si>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</si>
  <si>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</si>
  <si>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</si>
  <si>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</si>
  <si>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</si>
  <si>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</si>
  <si>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</si>
  <si>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</si>
  <si>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</si>
  <si>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</si>
  <si>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</si>
  <si>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</si>
  <si>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</si>
  <si>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</si>
  <si>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</si>
  <si>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</si>
  <si>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</si>
  <si>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</si>
  <si>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</si>
  <si>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</si>
  <si>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</si>
  <si>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</si>
  <si>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</si>
  <si>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</si>
  <si>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</si>
  <si>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</si>
  <si>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</si>
  <si>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</si>
  <si>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</si>
  <si>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</si>
  <si>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</si>
  <si>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</si>
  <si>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</si>
  <si>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</si>
  <si>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</si>
  <si>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</si>
  <si>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</si>
  <si>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</si>
  <si>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</si>
  <si>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</si>
  <si>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</si>
  <si>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</si>
  <si>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</si>
  <si>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</si>
  <si>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</si>
  <si>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</si>
  <si>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</si>
  <si>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</si>
  <si>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</si>
  <si>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</si>
  <si>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</si>
  <si>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</si>
  <si>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</si>
  <si>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</si>
  <si>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</si>
  <si>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</si>
  <si>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</si>
  <si>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</si>
  <si>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</si>
  <si>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</si>
  <si>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</si>
  <si>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</si>
  <si>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</si>
  <si>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</si>
  <si>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</si>
  <si>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</si>
  <si>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</si>
  <si>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</si>
  <si>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</si>
  <si>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</si>
  <si>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</si>
  <si>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</si>
  <si>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</si>
  <si>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</si>
  <si>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</si>
  <si>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</si>
  <si>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</si>
  <si>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</si>
  <si>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</si>
  <si>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</si>
  <si>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</si>
  <si>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</si>
  <si>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</si>
  <si>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</si>
  <si>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</si>
  <si>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</si>
  <si>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</si>
  <si>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</si>
  <si>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</si>
  <si>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</si>
  <si>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</si>
  <si>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</si>
  <si>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</si>
  <si>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</si>
  <si>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</si>
  <si>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</si>
  <si>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</si>
  <si>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</si>
  <si>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</si>
  <si>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</si>
  <si>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</si>
  <si>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</si>
  <si>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</si>
  <si>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</si>
  <si>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</si>
  <si>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</si>
  <si>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</si>
  <si>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</si>
  <si>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</si>
  <si>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</si>
  <si>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</si>
  <si>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</si>
  <si>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</si>
  <si>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</si>
  <si>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</si>
  <si>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</si>
  <si>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</si>
  <si>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</si>
  <si>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</si>
  <si>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</si>
  <si>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</si>
  <si>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</si>
  <si>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</si>
  <si>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</si>
  <si>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</si>
  <si>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</si>
  <si>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</si>
  <si>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</si>
  <si>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</si>
  <si>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</si>
  <si>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</si>
  <si>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</si>
  <si>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</si>
  <si>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</si>
  <si>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</si>
  <si>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</si>
  <si>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</si>
  <si>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</si>
  <si>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</si>
  <si>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</si>
  <si>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</si>
  <si>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</si>
  <si>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</si>
  <si>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</si>
  <si>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</si>
  <si>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</si>
  <si>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</si>
  <si>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</si>
  <si>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</si>
  <si>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</si>
  <si>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</si>
  <si>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</si>
  <si>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</si>
  <si>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</si>
  <si>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</si>
  <si>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</si>
  <si>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</si>
  <si>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</si>
  <si>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</si>
  <si>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</si>
  <si>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</si>
  <si>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</si>
  <si>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</si>
  <si>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</si>
  <si>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</si>
  <si>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</si>
  <si>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</si>
  <si>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</si>
  <si>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</si>
  <si>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</si>
  <si>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</si>
  <si>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</si>
  <si>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</si>
  <si>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</si>
  <si>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</si>
  <si>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</si>
  <si>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</si>
  <si>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</si>
  <si>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</si>
  <si>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</si>
  <si>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</si>
  <si>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</si>
  <si>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</si>
  <si>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</si>
  <si>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</si>
  <si>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</si>
  <si>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</si>
  <si>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</si>
  <si>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</si>
  <si>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</si>
  <si>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</si>
  <si>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</si>
  <si>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</si>
  <si>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</si>
  <si>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</si>
  <si>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</si>
  <si>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</si>
  <si>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</si>
  <si>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</si>
  <si>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</si>
  <si>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</si>
  <si>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</si>
  <si>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</si>
  <si>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</si>
  <si>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</si>
  <si>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</si>
  <si>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</si>
  <si>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</si>
  <si>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</si>
  <si>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</si>
  <si>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</si>
  <si>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</si>
  <si>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</si>
  <si>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</si>
  <si>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</si>
  <si>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</si>
  <si>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</si>
  <si>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</si>
  <si>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</si>
  <si>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</si>
  <si>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</si>
  <si>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</si>
  <si>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</si>
  <si>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</si>
  <si>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</si>
  <si>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</si>
  <si>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</si>
  <si>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</si>
  <si>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</si>
  <si>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</si>
  <si>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</si>
  <si>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</si>
  <si>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</si>
  <si>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</si>
  <si>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</si>
  <si>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</si>
  <si>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</si>
  <si>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</si>
  <si>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</si>
  <si>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</si>
  <si>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</si>
  <si>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</si>
  <si>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</si>
  <si>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</si>
  <si>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</si>
  <si>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</si>
  <si>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</si>
  <si>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</si>
  <si>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</si>
  <si>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</si>
  <si>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</si>
  <si>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</si>
  <si>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</si>
  <si>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</si>
  <si>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</si>
  <si>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</si>
  <si>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</si>
  <si>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</si>
  <si>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</si>
  <si>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</si>
  <si>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</si>
  <si>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</si>
  <si>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</si>
  <si>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</si>
  <si>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</si>
  <si>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</si>
  <si>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</si>
  <si>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</si>
  <si>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</si>
  <si>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</si>
  <si>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</si>
  <si>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</si>
  <si>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</si>
  <si>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</si>
  <si>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</si>
  <si>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</si>
  <si>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</si>
  <si>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</si>
  <si>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</si>
  <si>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</si>
  <si>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</si>
  <si>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</si>
  <si>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</si>
  <si>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</si>
  <si>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</si>
  <si>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</si>
  <si>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</si>
  <si>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</si>
  <si>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</si>
  <si>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</si>
  <si>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</si>
  <si>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</si>
  <si>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</si>
  <si>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</si>
  <si>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</si>
  <si>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</si>
  <si>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</si>
  <si>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</si>
  <si>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</si>
  <si>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</si>
  <si>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</si>
  <si>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</si>
  <si>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</si>
  <si>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</si>
  <si>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</si>
  <si>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</si>
  <si>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</si>
  <si>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</si>
  <si>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</si>
  <si>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</si>
  <si>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</si>
  <si>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</si>
  <si>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</si>
  <si>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</si>
  <si>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</si>
  <si>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</si>
  <si>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</si>
  <si>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</si>
  <si>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</si>
  <si>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</si>
  <si>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</si>
  <si>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</si>
  <si>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</si>
  <si>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</si>
  <si>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</si>
  <si>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</si>
  <si>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</si>
  <si>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</si>
  <si>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</si>
  <si>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</si>
  <si>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</si>
  <si>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</si>
  <si>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</si>
  <si>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</si>
  <si>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</si>
  <si>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</si>
  <si>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</si>
  <si>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</si>
  <si>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</si>
  <si>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</si>
  <si>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</si>
  <si>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</si>
  <si>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</si>
  <si>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</si>
  <si>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</si>
  <si>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</si>
  <si>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</si>
  <si>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</si>
  <si>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</si>
  <si>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</si>
  <si>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</si>
  <si>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</si>
  <si>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</si>
  <si>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</si>
  <si>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</si>
  <si>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</si>
  <si>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</si>
  <si>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</si>
  <si>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</si>
  <si>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</si>
  <si>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</si>
  <si>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</si>
  <si>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</si>
  <si>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</si>
  <si>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</si>
  <si>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</si>
  <si>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</si>
  <si>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</si>
  <si>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</si>
  <si>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</si>
  <si>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</si>
  <si>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</si>
  <si>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</si>
  <si>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</si>
  <si>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</si>
  <si>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</si>
  <si>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</si>
  <si>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</si>
  <si>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</si>
  <si>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</si>
  <si>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</si>
  <si>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</si>
  <si>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</si>
  <si>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</si>
  <si>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</si>
  <si>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</si>
  <si>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</si>
  <si>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</si>
  <si>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</si>
  <si>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</si>
  <si>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</si>
  <si>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</si>
  <si>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</si>
  <si>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</si>
  <si>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</si>
  <si>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</si>
  <si>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</si>
  <si>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</si>
  <si>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</si>
  <si>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</si>
  <si>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</si>
  <si>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</si>
  <si>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</si>
  <si>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</si>
  <si>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</si>
  <si>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</si>
  <si>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</si>
  <si>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</si>
  <si>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</si>
  <si>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</si>
  <si>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</si>
  <si>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</si>
  <si>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</si>
  <si>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</si>
  <si>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</si>
  <si>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</si>
  <si>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</si>
  <si>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</si>
  <si>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</si>
  <si>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</si>
  <si>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</si>
  <si>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</si>
  <si>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</si>
  <si>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</si>
  <si>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</si>
  <si>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</si>
  <si>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</si>
  <si>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</si>
  <si>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</si>
  <si>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</si>
  <si>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</si>
  <si>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</si>
  <si>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</si>
  <si>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</si>
  <si>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</si>
  <si>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</si>
  <si>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</si>
  <si>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</si>
  <si>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</si>
  <si>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</si>
  <si>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</si>
  <si>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</si>
  <si>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</si>
  <si>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</si>
  <si>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</si>
  <si>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</si>
  <si>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</si>
  <si>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</si>
  <si>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</si>
  <si>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</si>
  <si>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</si>
  <si>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</si>
  <si>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</si>
  <si>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</si>
  <si>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</si>
  <si>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</si>
  <si>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</si>
  <si>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</si>
  <si>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</si>
  <si>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</si>
  <si>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</si>
  <si>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</si>
  <si>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</si>
  <si>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</si>
  <si>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</si>
  <si>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</si>
  <si>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</si>
  <si>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</si>
  <si>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</si>
  <si>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</si>
  <si>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</si>
  <si>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</si>
  <si>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</si>
  <si>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</si>
  <si>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</si>
  <si>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</si>
  <si>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</si>
  <si>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</si>
  <si>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</si>
  <si>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</si>
  <si>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</si>
  <si>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</si>
  <si>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</si>
  <si>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</si>
  <si>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</si>
  <si>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</si>
  <si>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</si>
  <si>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</si>
  <si>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</si>
  <si>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</si>
  <si>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</si>
  <si>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</si>
  <si>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</si>
  <si>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</si>
  <si>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</si>
  <si>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</si>
  <si>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</si>
  <si>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</si>
  <si>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</si>
  <si>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</si>
  <si>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</si>
  <si>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</si>
  <si>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</si>
  <si>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</si>
  <si>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</si>
  <si>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</si>
  <si>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</si>
  <si>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</si>
  <si>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</si>
  <si>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</si>
  <si>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</si>
  <si>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</si>
  <si>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</si>
  <si>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</si>
  <si>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</si>
  <si>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</si>
  <si>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</si>
  <si>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</si>
  <si>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</si>
  <si>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</si>
  <si>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</si>
  <si>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</si>
  <si>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</si>
  <si>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</si>
  <si>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</si>
  <si>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</si>
  <si>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</si>
  <si>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</si>
  <si>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</si>
  <si>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</si>
  <si>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</si>
  <si>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</si>
  <si>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</si>
  <si>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</si>
  <si>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</si>
  <si>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</si>
  <si>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</si>
  <si>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</si>
  <si>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</si>
  <si>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</si>
  <si>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</si>
  <si>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</si>
  <si>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</si>
  <si>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</si>
  <si>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</si>
  <si>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</si>
  <si>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</si>
  <si>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</si>
  <si>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</si>
  <si>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</si>
  <si>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</si>
  <si>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</si>
  <si>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</si>
  <si>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</si>
  <si>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</si>
  <si>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</si>
  <si>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</si>
  <si>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</si>
  <si>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</si>
  <si>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</si>
  <si>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</si>
  <si>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</si>
  <si>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</si>
  <si>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</si>
  <si>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</si>
  <si>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</si>
  <si>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</si>
  <si>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</si>
  <si>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</si>
  <si>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</si>
  <si>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</si>
  <si>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</si>
  <si>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</si>
  <si>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</si>
  <si>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</si>
  <si>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</si>
  <si>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</si>
  <si>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</si>
  <si>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</si>
  <si>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</si>
  <si>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</si>
  <si>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</si>
  <si>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</si>
  <si>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</si>
  <si>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</si>
  <si>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</si>
  <si>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</si>
  <si>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</si>
  <si>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</si>
  <si>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</si>
  <si>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</si>
  <si>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</si>
  <si>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</si>
  <si>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</si>
  <si>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</si>
  <si>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</si>
  <si>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</si>
  <si>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</si>
  <si>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</si>
  <si>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</si>
  <si>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</si>
  <si>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</si>
  <si>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</si>
  <si>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</si>
  <si>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</si>
  <si>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</si>
  <si>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</si>
  <si>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</si>
  <si>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</si>
  <si>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</si>
  <si>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</si>
  <si>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</si>
  <si>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</si>
  <si>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</si>
  <si>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</si>
  <si>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</si>
  <si>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</si>
  <si>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</si>
  <si>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</si>
  <si>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</si>
  <si>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</si>
  <si>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</si>
  <si>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</si>
  <si>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</si>
  <si>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</si>
  <si>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</si>
  <si>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</si>
  <si>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</si>
  <si>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</si>
  <si>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</si>
  <si>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</si>
  <si>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</si>
  <si>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</si>
  <si>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</si>
  <si>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</si>
  <si>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</si>
  <si>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</si>
  <si>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</si>
  <si>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</si>
  <si>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</si>
  <si>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</si>
  <si>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</si>
  <si>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</si>
  <si>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</si>
  <si>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</si>
  <si>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</si>
  <si>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</si>
  <si>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</si>
  <si>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</si>
  <si>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</si>
  <si>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</si>
  <si>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</si>
  <si>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</si>
  <si>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</si>
  <si>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</si>
  <si>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</si>
  <si>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</si>
  <si>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</si>
  <si>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</si>
  <si>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</si>
  <si>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</si>
  <si>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</si>
  <si>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</si>
  <si>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</si>
  <si>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</si>
  <si>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</si>
  <si>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</si>
  <si>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</si>
  <si>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</si>
  <si>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</si>
  <si>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</si>
  <si>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</si>
  <si>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</si>
  <si>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</si>
  <si>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</si>
  <si>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</si>
  <si>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</si>
  <si>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</si>
  <si>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</si>
  <si>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</si>
  <si>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</si>
  <si>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</si>
  <si>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</si>
  <si>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</si>
  <si>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</si>
  <si>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</si>
  <si>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</si>
  <si>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</si>
  <si>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</si>
  <si>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</si>
  <si>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</si>
  <si>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</si>
  <si>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</si>
  <si>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</si>
  <si>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</si>
  <si>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</si>
  <si>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</si>
  <si>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</si>
  <si>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</si>
  <si>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</si>
  <si>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</si>
  <si>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</si>
  <si>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</si>
  <si>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</si>
  <si>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</si>
  <si>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</si>
  <si>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</si>
  <si>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</si>
  <si>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</si>
  <si>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</si>
  <si>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</si>
  <si>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</si>
  <si>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</si>
  <si>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</si>
  <si>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</si>
  <si>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</si>
  <si>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</si>
  <si>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</si>
  <si>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</si>
  <si>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</si>
  <si>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</si>
  <si>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</si>
  <si>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</si>
  <si>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</si>
  <si>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</si>
  <si>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</si>
  <si>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</si>
  <si>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</si>
  <si>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</si>
  <si>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</si>
  <si>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</si>
  <si>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</si>
  <si>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</si>
  <si>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</si>
  <si>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</si>
  <si>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</si>
  <si>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</si>
  <si>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</si>
  <si>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</si>
  <si>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</si>
  <si>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</si>
  <si>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</si>
  <si>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</si>
  <si>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</si>
  <si>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</si>
  <si>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</si>
  <si>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</si>
  <si>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</si>
  <si>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</si>
  <si>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</si>
  <si>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</si>
  <si>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</si>
  <si>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</si>
  <si>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</si>
  <si>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</si>
  <si>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</si>
  <si>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</si>
  <si>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</si>
  <si>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</si>
  <si>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</si>
  <si>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</si>
  <si>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</si>
  <si>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</si>
  <si>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</si>
  <si>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</si>
  <si>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</si>
  <si>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</si>
  <si>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</si>
  <si>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</si>
  <si>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</si>
  <si>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</si>
  <si>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</si>
  <si>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</si>
  <si>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</si>
  <si>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</si>
  <si>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</si>
  <si>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</si>
  <si>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</si>
  <si>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</si>
  <si>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</si>
  <si>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</si>
  <si>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</si>
  <si>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</si>
  <si>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</si>
  <si>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</si>
  <si>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</si>
  <si>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</si>
  <si>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</si>
  <si>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</si>
  <si>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</si>
  <si>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</si>
  <si>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</si>
  <si>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</si>
  <si>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</si>
  <si>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</si>
  <si>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</si>
  <si>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</si>
  <si>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</si>
  <si>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</si>
  <si>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</si>
  <si>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</si>
  <si>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</si>
  <si>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</si>
  <si>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</si>
  <si>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</si>
  <si>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</si>
  <si>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</si>
  <si>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</si>
  <si>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</si>
  <si>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</si>
  <si>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</si>
  <si>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</si>
  <si>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</si>
  <si>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</si>
  <si>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</si>
  <si>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</si>
  <si>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</si>
  <si>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</si>
  <si>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</si>
  <si>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</si>
  <si>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</si>
  <si>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</si>
  <si>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</si>
  <si>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</si>
  <si>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</si>
  <si>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</si>
  <si>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</si>
  <si>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</si>
  <si>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</si>
  <si>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</si>
  <si>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</si>
  <si>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</si>
  <si>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</si>
  <si>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</si>
  <si>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</si>
  <si>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</si>
  <si>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</si>
  <si>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</si>
  <si>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</si>
  <si>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</si>
  <si>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</si>
  <si>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</si>
  <si>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</si>
  <si>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</si>
  <si>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</si>
  <si>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</si>
  <si>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</si>
  <si>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</si>
  <si>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</si>
  <si>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</si>
  <si>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</si>
  <si>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</si>
  <si>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</si>
  <si>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</si>
  <si>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</si>
  <si>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</si>
  <si>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</si>
  <si>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</si>
  <si>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</si>
  <si>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</si>
  <si>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</si>
  <si>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</si>
  <si>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</si>
  <si>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</si>
  <si>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</si>
  <si>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</si>
  <si>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</si>
  <si>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</si>
  <si>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</si>
  <si>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</si>
  <si>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</si>
  <si>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</si>
  <si>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</si>
  <si>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</si>
  <si>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</si>
  <si>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</si>
  <si>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</si>
  <si>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</si>
  <si>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</si>
  <si>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</si>
  <si>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</si>
  <si>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</si>
  <si>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</si>
  <si>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</si>
  <si>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</si>
  <si>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</si>
  <si>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</si>
  <si>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</si>
  <si>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</si>
  <si>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</si>
  <si>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</si>
  <si>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</si>
  <si>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</si>
  <si>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</si>
  <si>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</si>
  <si>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</si>
  <si>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</si>
  <si>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</si>
  <si>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</si>
  <si>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</si>
  <si>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</si>
  <si>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</si>
  <si>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</si>
  <si>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</si>
  <si>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</si>
  <si>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</si>
  <si>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</si>
  <si>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</si>
  <si>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</si>
  <si>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</si>
  <si>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</si>
  <si>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</si>
  <si>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</si>
  <si>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</si>
  <si>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</si>
  <si>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</si>
  <si>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</si>
  <si>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</si>
  <si>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</si>
  <si>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</si>
  <si>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</si>
  <si>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</si>
  <si>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</si>
  <si>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</si>
  <si>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</si>
  <si>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</si>
  <si>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</si>
  <si>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</si>
  <si>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</si>
  <si>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</si>
  <si>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</si>
  <si>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</si>
  <si>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</si>
  <si>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</si>
  <si>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</si>
  <si>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</si>
  <si>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</si>
  <si>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</si>
  <si>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</si>
  <si>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</si>
  <si>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</si>
  <si>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</si>
  <si>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</si>
  <si>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</si>
  <si>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</si>
  <si>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</si>
  <si>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</si>
  <si>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</si>
  <si>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</si>
  <si>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</si>
  <si>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</si>
  <si>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</si>
  <si>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</si>
  <si>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</si>
  <si>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</si>
  <si>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</si>
  <si>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</si>
  <si>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</si>
  <si>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</si>
  <si>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</si>
  <si>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</si>
  <si>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</si>
  <si>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</si>
  <si>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</si>
  <si>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</si>
  <si>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</si>
  <si>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</si>
  <si>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</si>
  <si>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</si>
  <si>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</si>
  <si>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</si>
  <si>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</si>
  <si>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</si>
  <si>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</si>
  <si>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</si>
  <si>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</si>
  <si>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</si>
  <si>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</si>
  <si>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</si>
  <si>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</si>
  <si>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</si>
  <si>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</si>
  <si>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</si>
  <si>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</si>
  <si>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</si>
  <si>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</si>
  <si>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</si>
  <si>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</si>
  <si>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</si>
  <si>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</si>
  <si>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</si>
  <si>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</si>
  <si>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</si>
  <si>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</si>
  <si>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</si>
  <si>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</si>
  <si>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</si>
  <si>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</si>
  <si>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</si>
  <si>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</si>
  <si>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</si>
  <si>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</si>
  <si>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</si>
  <si>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</si>
  <si>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</si>
  <si>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</si>
  <si>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</si>
  <si>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</si>
  <si>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</si>
  <si>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</si>
  <si>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</si>
  <si>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</si>
  <si>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</si>
  <si>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</si>
  <si>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</si>
  <si>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</si>
  <si>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</si>
  <si>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</si>
  <si>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</si>
  <si>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</si>
  <si>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</si>
  <si>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</si>
  <si>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</si>
  <si>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</si>
  <si>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</si>
  <si>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</si>
  <si>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</si>
  <si>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</si>
  <si>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</si>
  <si>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</si>
  <si>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</si>
  <si>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</si>
  <si>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</si>
  <si>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* The ranking includes the ETF with the highest liquidity within the respective benchmark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</si>
  <si>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</si>
  <si>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</si>
  <si>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</si>
  <si>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</si>
  <si>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</si>
  <si>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</si>
  <si>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</si>
  <si>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</si>
  <si>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</si>
  <si>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</si>
  <si>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</si>
  <si>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</si>
  <si>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</si>
  <si>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</si>
  <si>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</si>
  <si>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</si>
  <si>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</si>
  <si>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</si>
  <si>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</si>
  <si>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</si>
  <si>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</si>
  <si>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</si>
  <si>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</si>
  <si>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</si>
  <si>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</si>
  <si>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</si>
  <si>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</si>
  <si>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</si>
  <si>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</si>
  <si>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</si>
  <si>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</si>
  <si>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</si>
  <si>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</si>
  <si>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</si>
  <si>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</si>
  <si>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</si>
  <si>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</si>
  <si>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</si>
  <si>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</si>
  <si>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</si>
  <si>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</si>
  <si>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</si>
  <si>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</si>
  <si>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</si>
  <si>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</si>
  <si>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</si>
  <si>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</si>
  <si>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</si>
  <si>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</si>
  <si>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</si>
  <si>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</si>
  <si>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</si>
  <si>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</si>
  <si>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</si>
  <si>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</si>
  <si>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</si>
  <si>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</si>
  <si>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</si>
  <si>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</si>
  <si>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</si>
  <si>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</si>
  <si>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</si>
  <si>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</si>
  <si>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</si>
  <si>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</si>
  <si>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</si>
  <si>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</si>
  <si>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</si>
  <si>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</si>
  <si>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</si>
  <si>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</si>
  <si>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</si>
  <si>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</si>
  <si>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</si>
  <si>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</si>
  <si>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</si>
  <si>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</si>
  <si>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</si>
  <si>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</si>
  <si>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</si>
  <si>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</si>
  <si>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</si>
  <si>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</si>
  <si>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</si>
  <si>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</si>
  <si>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</si>
  <si>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</si>
  <si>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</si>
  <si>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</si>
  <si>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</si>
  <si>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</si>
  <si>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</si>
  <si>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</si>
  <si>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</si>
  <si>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</si>
  <si>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</si>
  <si>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</si>
  <si>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</si>
  <si>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</si>
  <si>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</si>
  <si>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</si>
  <si>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</si>
  <si>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</si>
  <si>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</si>
  <si>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</si>
  <si>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</si>
  <si>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</si>
  <si>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</si>
  <si>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</si>
  <si>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</si>
  <si>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</si>
  <si>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</si>
  <si>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</si>
  <si>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</si>
  <si>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</si>
  <si>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</si>
  <si>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</si>
  <si>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</si>
  <si>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</si>
  <si>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</si>
  <si>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</si>
  <si>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</si>
  <si>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</si>
  <si>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</si>
  <si>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</si>
  <si>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</si>
  <si>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</si>
  <si>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</si>
  <si>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</si>
  <si>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</si>
  <si>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</si>
  <si>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</si>
  <si>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</si>
  <si>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</si>
  <si>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</si>
  <si>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</si>
  <si>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</si>
  <si>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</si>
  <si>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</si>
  <si>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</si>
  <si>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</si>
  <si>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</si>
  <si>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</si>
  <si>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</si>
  <si>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</si>
  <si>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</si>
  <si>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</si>
  <si>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</si>
  <si>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</si>
  <si>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</si>
  <si>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</si>
  <si>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</si>
  <si>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</si>
  <si>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</si>
  <si>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</si>
  <si>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</si>
  <si>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</si>
  <si>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</si>
  <si>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</si>
  <si>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</si>
  <si>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</si>
  <si>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</si>
  <si>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</si>
  <si>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</si>
  <si>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</si>
  <si>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</si>
  <si>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</si>
  <si>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</si>
  <si>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</si>
  <si>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</si>
  <si>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</si>
  <si>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</si>
  <si>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</si>
  <si>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</si>
  <si>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</si>
  <si>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</si>
  <si>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</si>
  <si>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</si>
  <si>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</si>
  <si>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</si>
  <si>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</si>
  <si>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</si>
  <si>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</si>
  <si>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</si>
  <si>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</si>
  <si>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</si>
  <si>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</si>
  <si>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</si>
  <si>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</si>
  <si>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</si>
  <si>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</si>
  <si>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</si>
  <si>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</si>
  <si>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</si>
  <si>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</si>
  <si>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</si>
  <si>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</si>
  <si>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</si>
  <si>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</si>
  <si>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</si>
  <si>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</si>
  <si>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</si>
  <si>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</si>
  <si>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</si>
  <si>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</si>
  <si>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</si>
  <si>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</si>
  <si>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</si>
  <si>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</si>
  <si>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</si>
  <si>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</si>
  <si>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</si>
  <si>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</si>
  <si>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</si>
  <si>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</si>
  <si>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</si>
  <si>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</si>
  <si>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</si>
  <si>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</si>
  <si>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</si>
  <si>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</si>
  <si>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</si>
  <si>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</si>
  <si>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</si>
  <si>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</si>
  <si>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</si>
  <si>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</si>
  <si>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</si>
  <si>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</si>
  <si>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</si>
  <si>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</si>
  <si>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</si>
  <si>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</si>
  <si>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</si>
  <si>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</si>
  <si>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</si>
  <si>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</si>
  <si>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</si>
  <si>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</si>
  <si>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</si>
  <si>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</si>
  <si>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</si>
  <si>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</si>
  <si>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</si>
  <si>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</si>
  <si>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</si>
  <si>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</si>
  <si>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</si>
  <si>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</si>
  <si>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</si>
  <si>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</si>
  <si>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</si>
  <si>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</si>
  <si>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</si>
  <si>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</si>
  <si>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</si>
  <si>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</si>
  <si>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</si>
  <si>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</si>
  <si>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</si>
  <si>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</si>
  <si>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</si>
  <si>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</si>
  <si>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</si>
  <si>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</si>
  <si>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</si>
  <si>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</si>
  <si>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</si>
  <si>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</si>
  <si>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</si>
  <si>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</si>
  <si>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</si>
  <si>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</si>
  <si>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</si>
  <si>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</si>
  <si>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</si>
  <si>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</si>
  <si>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</si>
  <si>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</si>
  <si>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</si>
  <si>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</si>
  <si>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</si>
  <si>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</si>
  <si>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</si>
  <si>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</si>
  <si>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</si>
  <si>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</si>
  <si>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</si>
  <si>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</si>
  <si>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</si>
  <si>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</si>
  <si>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</si>
  <si>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</si>
  <si>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</si>
  <si>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</si>
  <si>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</si>
  <si>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</si>
  <si>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</si>
  <si>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</si>
  <si>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</si>
  <si>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</si>
  <si>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</si>
  <si>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</si>
  <si>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</si>
  <si>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</si>
  <si>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</si>
  <si>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</si>
  <si>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</si>
  <si>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</si>
  <si>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</si>
  <si>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</si>
  <si>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</si>
  <si>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</si>
  <si>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</si>
  <si>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</si>
  <si>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</si>
  <si>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</si>
  <si>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</si>
  <si>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</si>
  <si>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</si>
  <si>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</si>
  <si>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</si>
  <si>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</si>
  <si>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</si>
  <si>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</si>
  <si>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</si>
  <si>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</si>
  <si>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</si>
  <si>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</si>
  <si>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</si>
  <si>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</si>
  <si>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</si>
  <si>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</si>
  <si>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</si>
  <si>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</si>
  <si>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</si>
  <si>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</si>
  <si>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</si>
  <si>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</si>
  <si>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</si>
  <si>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</si>
  <si>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</si>
  <si>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</si>
  <si>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</si>
  <si>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</si>
  <si>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</si>
  <si>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</si>
  <si>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</si>
  <si>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</si>
  <si>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</si>
  <si>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</si>
  <si>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</si>
  <si>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</si>
  <si>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</si>
  <si>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</si>
  <si>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</si>
  <si>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</si>
  <si>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</si>
  <si>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</si>
  <si>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</si>
  <si>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</si>
  <si>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</si>
  <si>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</si>
  <si>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</si>
  <si>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</si>
  <si>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</si>
  <si>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</si>
  <si>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</si>
  <si>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</si>
  <si>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</si>
  <si>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</si>
  <si>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</si>
  <si>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</si>
  <si>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</si>
  <si>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</si>
  <si>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</si>
  <si>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</si>
  <si>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</si>
  <si>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</si>
  <si>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</si>
  <si>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</si>
  <si>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</si>
  <si>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</si>
  <si>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</si>
  <si>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</si>
  <si>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</si>
  <si>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</si>
  <si>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</si>
  <si>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</si>
  <si>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</si>
  <si>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</si>
  <si>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</si>
  <si>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</si>
  <si>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</si>
  <si>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</si>
  <si>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</si>
  <si>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</si>
  <si>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</si>
  <si>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</si>
  <si>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</si>
  <si>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</si>
  <si>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</si>
  <si>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</si>
  <si>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</si>
  <si>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</si>
  <si>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</si>
  <si>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</si>
  <si>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</si>
  <si>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</si>
  <si>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</si>
  <si>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</si>
  <si>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</si>
  <si>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</si>
  <si>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</si>
  <si>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</si>
  <si>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</si>
  <si>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</si>
  <si>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</si>
  <si>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</si>
  <si>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</si>
  <si>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</si>
  <si>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</si>
  <si>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</si>
  <si>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</si>
  <si>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</si>
  <si>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</si>
  <si>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</si>
  <si>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</si>
  <si>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</si>
  <si>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</si>
  <si>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</si>
  <si>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</si>
  <si>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</si>
  <si>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</si>
  <si>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</si>
  <si>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</si>
  <si>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</si>
  <si>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</si>
  <si>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</si>
  <si>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</si>
  <si>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</si>
  <si>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</si>
  <si>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</si>
  <si>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</si>
  <si>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</si>
  <si>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</si>
  <si>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</si>
  <si>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</si>
  <si>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</si>
  <si>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</si>
  <si>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</si>
  <si>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</si>
  <si>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</si>
  <si>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</si>
  <si>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</si>
  <si>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</si>
  <si>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</si>
  <si>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</si>
  <si>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</si>
  <si>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</si>
  <si>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</si>
  <si>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</si>
  <si>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</si>
  <si>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</si>
  <si>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</si>
  <si>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</si>
  <si>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</si>
  <si>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</si>
  <si>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</si>
  <si>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</si>
  <si>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</si>
  <si>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</si>
  <si>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</si>
  <si>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</si>
  <si>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</si>
  <si>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</si>
  <si>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</si>
  <si>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</si>
  <si>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</si>
  <si>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</si>
  <si>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</si>
  <si>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</si>
  <si>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</si>
  <si>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</si>
  <si>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</si>
  <si>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</si>
  <si>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</si>
  <si>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</si>
  <si>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</si>
  <si>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</si>
  <si>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</si>
  <si>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</si>
  <si>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</si>
  <si>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</si>
  <si>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</si>
  <si>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</si>
  <si>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</si>
  <si>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</si>
  <si>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</si>
  <si>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</si>
  <si>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</si>
  <si>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</si>
  <si>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</si>
  <si>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</si>
  <si>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</si>
  <si>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</si>
  <si>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</si>
  <si>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</si>
  <si>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</si>
  <si>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</si>
  <si>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</si>
  <si>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</si>
  <si>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</si>
  <si>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</si>
  <si>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</si>
  <si>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</si>
  <si>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</si>
  <si>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</si>
  <si>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</si>
  <si>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</si>
  <si>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</si>
  <si>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</si>
  <si>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</si>
  <si>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</si>
  <si>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</si>
  <si>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</si>
  <si>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</si>
  <si>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</si>
  <si>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</si>
  <si>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</si>
  <si>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</si>
  <si>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</si>
  <si>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</si>
  <si>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</si>
  <si>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</si>
  <si>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</si>
  <si>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</si>
  <si>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</si>
  <si>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</si>
  <si>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</si>
  <si>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</si>
  <si>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</si>
  <si>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</si>
  <si>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</si>
  <si>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</si>
  <si>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</si>
  <si>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</si>
  <si>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</si>
  <si>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</si>
  <si>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</si>
  <si>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</si>
  <si>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</si>
  <si>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</si>
  <si>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</si>
  <si>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</si>
  <si>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</si>
  <si>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</si>
  <si>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</si>
  <si>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</si>
  <si>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</si>
  <si>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</si>
  <si>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</si>
  <si>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</si>
  <si>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</si>
  <si>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</si>
  <si>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</si>
  <si>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</si>
  <si>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</si>
  <si>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</si>
  <si>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</si>
  <si>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</si>
  <si>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</si>
  <si>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</si>
  <si>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</si>
  <si>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</si>
  <si>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</si>
  <si>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</si>
  <si>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</si>
  <si>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</si>
  <si>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</si>
  <si>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</si>
  <si>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</si>
  <si>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</si>
  <si>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</si>
  <si>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</si>
  <si>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</si>
  <si>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</si>
  <si>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</si>
  <si>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</si>
  <si>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</si>
  <si>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</si>
  <si>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</si>
  <si>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</si>
  <si>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</si>
  <si>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</si>
  <si>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</si>
  <si>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</si>
  <si>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</si>
  <si>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</si>
  <si>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</si>
  <si>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</si>
  <si>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</si>
  <si>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</si>
  <si>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</si>
  <si>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</si>
  <si>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</si>
  <si>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</si>
  <si>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</si>
  <si>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</si>
  <si>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</si>
  <si>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</si>
  <si>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</si>
  <si>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</si>
  <si>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</si>
  <si>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</si>
  <si>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</si>
  <si>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</si>
  <si>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</si>
  <si>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</si>
  <si>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</si>
  <si>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</si>
  <si>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</si>
  <si>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</si>
  <si>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</si>
  <si>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</si>
  <si>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</si>
  <si>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</si>
  <si>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</si>
  <si>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</si>
  <si>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</si>
  <si>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</si>
  <si>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</si>
  <si>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</si>
  <si>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</si>
  <si>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</si>
  <si>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</si>
  <si>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</si>
  <si>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</si>
  <si>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</si>
  <si>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</si>
  <si>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</si>
  <si>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</si>
  <si>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</si>
  <si>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</si>
  <si>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</si>
  <si>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</si>
  <si>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</si>
  <si>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</si>
  <si>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</si>
  <si>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</si>
  <si>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</si>
  <si>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</si>
  <si>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</si>
  <si>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</si>
  <si>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</si>
  <si>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</si>
  <si>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</si>
  <si>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</si>
  <si>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</si>
  <si>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</si>
  <si>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</si>
  <si>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</si>
  <si>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</si>
  <si>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</si>
  <si>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</si>
  <si>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</si>
  <si>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</si>
  <si>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</si>
  <si>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</si>
  <si>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</si>
  <si>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</si>
  <si>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</si>
  <si>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</si>
  <si>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</si>
  <si>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</si>
  <si>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</si>
  <si>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</si>
  <si>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</si>
  <si>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</si>
  <si>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</si>
  <si>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</si>
  <si>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</si>
  <si>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</si>
  <si>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</si>
  <si>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</si>
  <si>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</si>
  <si>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</si>
  <si>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</si>
  <si>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</si>
  <si>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</si>
  <si>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</si>
  <si>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</si>
  <si>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</si>
  <si>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</si>
  <si>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</si>
  <si>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</si>
  <si>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</si>
  <si>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</si>
  <si>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</si>
  <si>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</si>
  <si>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</si>
  <si>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</si>
  <si>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</si>
  <si>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</si>
  <si>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</si>
  <si>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</si>
  <si>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</si>
  <si>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</si>
  <si>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</si>
  <si>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</si>
  <si>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</si>
  <si>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</si>
  <si>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</si>
  <si>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</si>
  <si>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</si>
  <si>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</si>
  <si>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</si>
  <si>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</si>
  <si>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</si>
  <si>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</si>
  <si>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</si>
  <si>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</si>
  <si>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</si>
  <si>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</si>
  <si>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</si>
  <si>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</si>
  <si>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</si>
  <si>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</si>
  <si>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</si>
  <si>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</si>
  <si>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</si>
  <si>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</si>
  <si>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</si>
  <si>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</si>
  <si>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</si>
  <si>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</si>
  <si>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</si>
  <si>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</si>
  <si>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</si>
  <si>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</si>
  <si>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</si>
  <si>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</si>
  <si>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</si>
  <si>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</si>
  <si>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</si>
  <si>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</si>
  <si>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</si>
  <si>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</si>
  <si>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</si>
  <si>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</si>
  <si>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</si>
  <si>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</si>
  <si>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</si>
  <si>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</si>
  <si>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</si>
  <si>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</si>
  <si>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</si>
  <si>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</si>
  <si>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</si>
  <si>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</si>
  <si>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</si>
  <si>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</si>
  <si>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</si>
  <si>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</si>
  <si>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</si>
  <si>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</si>
  <si>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</si>
  <si>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</si>
  <si>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</si>
  <si>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</si>
  <si>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</si>
  <si>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</si>
  <si>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</si>
  <si>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</si>
  <si>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</si>
  <si>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</si>
  <si>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</si>
  <si>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</si>
  <si>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</si>
  <si>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</si>
  <si>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07/2011</t>
  </si>
  <si>
    <t>ETFlab Deutsche Börse EUROGOV France 1-3</t>
  </si>
  <si>
    <t>ETFlab Deutsche Börse EUROGOV France 5-10</t>
  </si>
  <si>
    <t>ETFlab Deutsche Börse EUROGOV France 3-5</t>
  </si>
  <si>
    <t>ETFlab Deutsche Börse EUROGOV France</t>
  </si>
  <si>
    <t>RBS Market Access Rogers International Commodity Index ETF</t>
  </si>
  <si>
    <t>UBS ETFs plc - HFRX Global Hedge Fund Index (EUR A-acc)</t>
  </si>
  <si>
    <t>UBS ETFs plc - HFRX Global Hedge Fund Index (USD A-acc)</t>
  </si>
  <si>
    <t>ComStage ETF CAC 40 Short GR</t>
  </si>
  <si>
    <t>CS ETF (IE) on EURO STOXX 50</t>
  </si>
  <si>
    <t>db x-trackers EURO STOXX 50 Short Daily ETF</t>
  </si>
  <si>
    <t>db x-trackers EURO STOXX ETF 1C</t>
  </si>
  <si>
    <t>db x-trackers FTSE MIB Index ETF</t>
  </si>
  <si>
    <t>db x-trackers II Emerging Markets Liquid Eurobond Index ETF</t>
  </si>
  <si>
    <t>db x-trackers II Euro Interest Rate Volatility Total Return</t>
  </si>
  <si>
    <t>db x-trackers II Euro Interest Rates Volatility Short Total Return</t>
  </si>
  <si>
    <t>db x-trackers II FED Funds Effective Rate Total Return</t>
  </si>
  <si>
    <t>db x-trackers II iBoxx € Germany Covered Total return</t>
  </si>
  <si>
    <t>db x-trackers II iBoxx € Sovereigns Eurozone Total Return</t>
  </si>
  <si>
    <t>db x-trackers II iBoxx EUR Liquid Corporate 100 TR</t>
  </si>
  <si>
    <t>db x-trackers II iBoxx Global Inflation-Linked TR Hedged ETF</t>
  </si>
  <si>
    <t>db x-trackers II iTraxx Crossover 5-year Short Total Return</t>
  </si>
  <si>
    <t>db x-trackers II iTraxx Europe 5-year Short Total Return</t>
  </si>
  <si>
    <t>db x-trackers II iTraxx HiVol 5-year Short Total Return</t>
  </si>
  <si>
    <t>db x-trackers II SONIA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</si>
  <si>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</si>
  <si>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</si>
  <si>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</si>
  <si>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</si>
  <si>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</si>
  <si>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</si>
  <si>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ETFX Janney Global Water Fund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</si>
  <si>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</si>
  <si>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</si>
  <si>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</si>
  <si>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</si>
  <si>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</si>
  <si>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</si>
  <si>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</si>
  <si>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</si>
  <si>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</si>
  <si>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</si>
  <si>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</si>
  <si>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</si>
  <si>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</si>
  <si>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</si>
  <si>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</si>
  <si>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</si>
  <si>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</si>
  <si>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</si>
  <si>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</si>
  <si>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</si>
  <si>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</si>
  <si>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</si>
  <si>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</si>
  <si>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</si>
  <si>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</si>
  <si>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</si>
  <si>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</si>
  <si>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</si>
  <si>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</si>
  <si>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</si>
  <si>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</si>
  <si>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</si>
  <si>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</si>
  <si>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</si>
  <si>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</si>
  <si>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</si>
  <si>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</si>
  <si>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</si>
  <si>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</si>
  <si>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</si>
  <si>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- HFRX Global Hedge Fund Index (EUR) A</t>
  </si>
  <si>
    <t>UBS ETFS plc - HFRX Global Hedge Fund Index (USD) A</t>
  </si>
  <si>
    <t>UBS ETFS plc - HFRX Global Hedge Fund Index (USD) I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</si>
  <si>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</si>
  <si>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</si>
  <si>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</si>
  <si>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</si>
  <si>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</si>
  <si>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MW Indices plc</t>
  </si>
  <si>
    <t>PIMCO Source</t>
  </si>
  <si>
    <t>DB ETC</t>
  </si>
  <si>
    <t>iPath</t>
  </si>
  <si>
    <t>Deutsche Börse Commodities GmbH</t>
  </si>
  <si>
    <t>Index Plus ETN</t>
  </si>
  <si>
    <t>iPath ETNs</t>
  </si>
  <si>
    <t>RBS ETNs</t>
  </si>
  <si>
    <t>08/2011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</si>
  <si>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</si>
  <si>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</si>
  <si>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</si>
  <si>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</si>
  <si>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</si>
  <si>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</si>
  <si>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</si>
  <si>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</si>
  <si>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</si>
  <si>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</si>
  <si>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</si>
  <si>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</si>
  <si>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</si>
  <si>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</si>
  <si>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</si>
  <si>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</si>
  <si>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</si>
  <si>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</si>
  <si>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</si>
  <si>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</si>
  <si>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Turnover Report: August 2011</t>
  </si>
  <si>
    <t>Order book turnover</t>
  </si>
  <si>
    <t>(in MEUR)</t>
  </si>
  <si>
    <t>Designated Sponsor Report: August 2011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</si>
  <si>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</si>
  <si>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</si>
  <si>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</si>
  <si>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</si>
  <si>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</si>
  <si>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</si>
  <si>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</si>
  <si>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</si>
  <si>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</si>
  <si>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</si>
  <si>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</si>
  <si>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</si>
  <si>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</si>
  <si>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</si>
  <si>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</si>
  <si>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</si>
  <si>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</si>
  <si>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</si>
  <si>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</si>
  <si>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</si>
  <si>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</si>
  <si>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</si>
  <si>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</si>
  <si>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</si>
  <si>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</si>
  <si>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</si>
  <si>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</si>
  <si>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GOVT BOND EUROMTS BROAD 7-10</t>
  </si>
  <si>
    <t>AMUNDI ETF EUROMTS CASH 3 MONTHS</t>
  </si>
  <si>
    <t>AMUNDI ETF MSCI EMU HIGH DIVIDEND</t>
  </si>
  <si>
    <t>AMUNDI ETF MSCI EUROPE BANKS</t>
  </si>
  <si>
    <t>AMUNDI ETF MSCI EUROPE CONSUMER DISCRET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</si>
  <si>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</si>
  <si>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</si>
  <si>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</si>
  <si>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</si>
  <si>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</si>
  <si>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EURO STOXX 50</t>
  </si>
  <si>
    <t>AMUNDI ETF EONIA</t>
  </si>
  <si>
    <t>AMUNDI ETF LEVERAGED EURO STOXX 50 DAILY</t>
  </si>
  <si>
    <t>AMUNDI ETF LEVERAGED MSCI EUROPE DAILY</t>
  </si>
  <si>
    <t>AMUNDI ETF LEVERAGED MSCI USA DAILY</t>
  </si>
  <si>
    <t>AMUNDI ETF MSCI CHINA</t>
  </si>
  <si>
    <t>AMUNDI ETF MSCI EMU</t>
  </si>
  <si>
    <t>AMUNDI ETF MSCI EUROPE</t>
  </si>
  <si>
    <t>AMUNDI ETF MSCI GERMANY</t>
  </si>
  <si>
    <t>AMUNDI ETF MSCI INDIA</t>
  </si>
  <si>
    <t>AMUNDI ETF MSCI JAPAN</t>
  </si>
  <si>
    <t>AMUNDI ETF MSCI PACIFIC EX JAPAN</t>
  </si>
  <si>
    <t>AMUNDI ETF MSCI USA</t>
  </si>
  <si>
    <t>AMUNDI ETF MSCI WORLD EX EMU</t>
  </si>
  <si>
    <t>AMUNDI ETF MSCI WORLD EX EUROPE</t>
  </si>
  <si>
    <t>AMUNDI ETF SHORT DAX 30</t>
  </si>
  <si>
    <t>AMUNDI ETF SHORT EURO STOXX 50 DAILY</t>
  </si>
  <si>
    <t>AMUNDI ETF EURO CORPORATES</t>
  </si>
  <si>
    <t>AMUNDI ETF EURO INFLATION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</si>
  <si>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</si>
  <si>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</si>
  <si>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</si>
  <si>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</si>
  <si>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</si>
  <si>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COMMODITIES S&amp;P GSCI (LE)</t>
  </si>
  <si>
    <t>AMUNDI ETF COMMODITIES SP GSCI AGRICULT</t>
  </si>
  <si>
    <t>AMUNDI ETF COMMODITIES S&amp;P GSCI METALS</t>
  </si>
  <si>
    <t>AMUNDI ETF COMMODITIES SP GSCI NON ENERG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</si>
  <si>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</si>
  <si>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</si>
  <si>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</si>
  <si>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</si>
  <si>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</si>
  <si>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</si>
  <si>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EASTERN EUROPE EX RUSSIA</t>
  </si>
  <si>
    <t>AMUNDI ETF MSCI EUROPE EX EMU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</si>
  <si>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</si>
  <si>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</si>
  <si>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</si>
  <si>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</si>
  <si>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</si>
  <si>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</si>
  <si>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GV BD EUROMTS BROAD</t>
  </si>
  <si>
    <t>AMUNDI ETF SHORT GV BD EUROMTS BROA10-15</t>
  </si>
  <si>
    <t>AMUNDI ETF SHORT GV BD EUROMTS BROAD1-3</t>
  </si>
  <si>
    <t>AMUNDI ETF SHORT GV BD EUROMTS BROAD3-5</t>
  </si>
  <si>
    <t>AMUNDI ETF SHORT GV BD EUROMTS BROAD5-7</t>
  </si>
  <si>
    <t>AMUNDI ETF SHORT GV BD EUROMTS BROAD7-10</t>
  </si>
  <si>
    <t>AMUNDI ETF NASDAQ-100 - A</t>
  </si>
  <si>
    <t>AMUNDI ETF EURO CORPO FINANCIALS IBOXX</t>
  </si>
  <si>
    <t>AMUNDI ETF EURO CORPO EX FINANCIAL IBOXX</t>
  </si>
  <si>
    <t>AMUNDI ETF MSCI EUROPE ENERGY</t>
  </si>
  <si>
    <t>AMUNDI ETF MSCI EMERGING MARKETS</t>
  </si>
  <si>
    <t>AMUNDI ETF S&amp;P 500 - A</t>
  </si>
  <si>
    <t>ComStage ETF FR DAX</t>
  </si>
  <si>
    <t>Comstage ETF FR EURO STOXX 50</t>
  </si>
  <si>
    <t>AMUNDI ETF AAA GOVT BOND EUROMTS</t>
  </si>
  <si>
    <t>AMUNDI ETF CAC 40</t>
  </si>
  <si>
    <t>AMUNDI ETF EX AAA GOVT BD EUROMTS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</si>
  <si>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</si>
  <si>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</si>
  <si>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</si>
  <si>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</si>
  <si>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RBS Market Access CTA Index ETF</t>
  </si>
  <si>
    <t>LU0653608454</t>
  </si>
  <si>
    <t>ETC Segment of Deutsche Börse Group</t>
  </si>
  <si>
    <t>Exchange Traded Commodities</t>
  </si>
  <si>
    <t>db Physical Gold Euro Hedged ETC Securities</t>
  </si>
  <si>
    <t>db Physical Silver Euro hedged ETC Securitie</t>
  </si>
  <si>
    <t>db Physical Gold ETC (EUR) Securities</t>
  </si>
  <si>
    <t>db ETC Brent Crude Oil Euro Hedged ETC</t>
  </si>
  <si>
    <t>db Physical Silver ETC (EUR) Securities</t>
  </si>
  <si>
    <t>db Industrial Metals Booster Hedged ETC Securities</t>
  </si>
  <si>
    <t>db Agriculture Booster Euro Hedged ETC Securities</t>
  </si>
  <si>
    <t>db ETC Monthly Short Brent Crude Oil Euro Hedged ETC</t>
  </si>
  <si>
    <t>RBS physical Gold ETC</t>
  </si>
  <si>
    <t>db Physical Palladium Euro Hedged ETC Securities</t>
  </si>
  <si>
    <t>db Physical Platinum Euro Hedged ETC Securities</t>
  </si>
  <si>
    <t>S&amp;P GSCI Natural Gas Official Close Index TR Exchange Traded Commodities</t>
  </si>
  <si>
    <t>db Energy Booster Euro Hedged ETC Securities</t>
  </si>
  <si>
    <t>db ETC Industrial Metals Euro Hedged ETC Securities</t>
  </si>
  <si>
    <t>db Natural Gas Booster Euro Hedged ETC Securities</t>
  </si>
  <si>
    <t>db Commodity Booster Euro Hedged ETC Securities</t>
  </si>
  <si>
    <t>db ETC Monthly Short Gold Euro Hedged ETC</t>
  </si>
  <si>
    <t>RICI Enhanced Agriculture Index Exchange Traded Commodities</t>
  </si>
  <si>
    <t>RICI Enhanced WTI Crude Oil TR Index Exchange Traded Commodities</t>
  </si>
  <si>
    <t>RICI Enhanced Brent Crude Oil TR Index Exchange Traded Commodities</t>
  </si>
  <si>
    <t>RICI Enhanced Grains and Oilseeds Index Exchange Traded Commodities</t>
  </si>
  <si>
    <t>RICI Enhanced Index Exchange Traded Commodities</t>
  </si>
  <si>
    <t>RICI Enhanced Industrial Metals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</si>
  <si>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</si>
  <si>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</si>
  <si>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</si>
  <si>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ETN Segment of Deutsche Börse Group</t>
  </si>
  <si>
    <t>Exchange Traded Notes</t>
  </si>
  <si>
    <t>XLM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</si>
</sst>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"/>
  </numFmts>
  <fonts count="2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sz val="8"/>
      <color indexed="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</borders>
  <cellStyleXfs count="13">
    <xf numFmtId="0" fontId="0" fillId="0" borderId="0">
      <alignment horizontal="left" wrapText="1"/>
    </xf>
    <xf numFmtId="0" fontId="1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2" fillId="0" borderId="0">
      <alignment horizontal="left" wrapText="1"/>
    </xf>
    <xf numFmtId="0" fontId="22" fillId="0" borderId="0">
      <alignment vertical="center"/>
    </xf>
    <xf numFmtId="0" fontId="22" fillId="0" borderId="0">
      <alignment horizontal="left" wrapText="1"/>
    </xf>
    <xf numFmtId="0" fontId="1" fillId="0" borderId="0">
      <alignment horizontal="left" wrapText="1"/>
    </xf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5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10" fontId="5" fillId="2" borderId="5" xfId="5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2" fillId="0" borderId="6" xfId="1" applyNumberFormat="1" applyFont="1" applyBorder="1" applyAlignment="1">
      <alignment horizontal="left" vertical="top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2" fontId="2" fillId="0" borderId="8" xfId="1" applyNumberFormat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7" fillId="0" borderId="0" xfId="1" applyNumberFormat="1" applyFont="1" applyAlignment="1">
      <alignment vertical="center"/>
    </xf>
    <xf numFmtId="10" fontId="4" fillId="2" borderId="7" xfId="1" applyNumberFormat="1" applyFont="1" applyFill="1" applyBorder="1" applyAlignment="1"/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164" fontId="4" fillId="0" borderId="6" xfId="1" applyNumberFormat="1" applyFont="1" applyBorder="1" applyAlignment="1"/>
    <xf numFmtId="164" fontId="4" fillId="0" borderId="6" xfId="1" applyNumberFormat="1" applyFont="1" applyFill="1" applyBorder="1" applyAlignment="1"/>
    <xf numFmtId="164" fontId="4" fillId="0" borderId="12" xfId="1" applyNumberFormat="1" applyFont="1" applyFill="1" applyBorder="1" applyAlignment="1"/>
    <xf numFmtId="0" fontId="10" fillId="4" borderId="15" xfId="1" applyFont="1" applyFill="1" applyBorder="1" applyAlignment="1">
      <alignment vertical="center"/>
    </xf>
    <xf numFmtId="0" fontId="10" fillId="4" borderId="15" xfId="1" applyFont="1" applyFill="1" applyBorder="1" applyAlignment="1">
      <alignment horizontal="left"/>
    </xf>
    <xf numFmtId="0" fontId="10" fillId="4" borderId="16" xfId="1" applyFont="1" applyFill="1" applyBorder="1" applyAlignment="1">
      <alignment horizontal="left"/>
    </xf>
    <xf numFmtId="0" fontId="10" fillId="4" borderId="16" xfId="1" applyFont="1" applyFill="1" applyBorder="1" applyAlignment="1">
      <alignment horizontal="left" wrapText="1"/>
    </xf>
    <xf numFmtId="0" fontId="2" fillId="0" borderId="17" xfId="1" applyNumberFormat="1" applyFont="1" applyBorder="1" applyAlignment="1">
      <alignment horizontal="left" vertical="top"/>
    </xf>
    <xf numFmtId="4" fontId="2" fillId="0" borderId="19" xfId="1" applyNumberFormat="1" applyFont="1" applyBorder="1" applyAlignment="1">
      <alignment vertical="center"/>
    </xf>
    <xf numFmtId="4" fontId="4" fillId="2" borderId="18" xfId="5" applyNumberFormat="1" applyFont="1" applyFill="1" applyBorder="1"/>
    <xf numFmtId="4" fontId="4" fillId="2" borderId="4" xfId="5" applyNumberFormat="1" applyFont="1" applyFill="1" applyBorder="1"/>
    <xf numFmtId="0" fontId="8" fillId="0" borderId="0" xfId="4" applyFont="1" applyFill="1" applyAlignment="1"/>
    <xf numFmtId="0" fontId="1" fillId="0" borderId="0" xfId="4" applyFont="1" applyAlignment="1"/>
    <xf numFmtId="0" fontId="9" fillId="0" borderId="0" xfId="4" applyFont="1" applyFill="1" applyAlignment="1"/>
    <xf numFmtId="0" fontId="1" fillId="0" borderId="0" xfId="4" applyFont="1" applyFill="1" applyAlignment="1"/>
    <xf numFmtId="0" fontId="10" fillId="5" borderId="15" xfId="4" applyFont="1" applyFill="1" applyBorder="1" applyAlignment="1"/>
    <xf numFmtId="0" fontId="10" fillId="5" borderId="15" xfId="4" applyFont="1" applyFill="1" applyBorder="1" applyAlignment="1">
      <alignment horizontal="left"/>
    </xf>
    <xf numFmtId="0" fontId="10" fillId="5" borderId="16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20" xfId="4" applyFont="1" applyBorder="1" applyAlignment="1"/>
    <xf numFmtId="0" fontId="2" fillId="0" borderId="21" xfId="4" applyFont="1" applyBorder="1" applyAlignment="1"/>
    <xf numFmtId="0" fontId="2" fillId="0" borderId="22" xfId="4" applyFont="1" applyBorder="1" applyAlignment="1"/>
    <xf numFmtId="0" fontId="2" fillId="0" borderId="23" xfId="4" applyFont="1" applyBorder="1" applyAlignment="1"/>
    <xf numFmtId="0" fontId="2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0" fontId="2" fillId="0" borderId="0" xfId="4" applyFont="1" applyAlignment="1"/>
    <xf numFmtId="0" fontId="2" fillId="0" borderId="24" xfId="4" applyFont="1" applyBorder="1" applyAlignment="1"/>
    <xf numFmtId="4" fontId="7" fillId="0" borderId="0" xfId="1" applyNumberFormat="1" applyFont="1" applyAlignment="1">
      <alignment vertical="center"/>
    </xf>
    <xf numFmtId="0" fontId="17" fillId="3" borderId="0" xfId="1" applyFont="1" applyFill="1" applyBorder="1" applyAlignment="1">
      <alignment horizontal="center" vertical="center"/>
    </xf>
    <xf numFmtId="0" fontId="2" fillId="0" borderId="21" xfId="4" applyFont="1" applyBorder="1">
      <alignment vertical="center"/>
    </xf>
    <xf numFmtId="0" fontId="18" fillId="2" borderId="25" xfId="1" applyFont="1" applyFill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18" fillId="2" borderId="26" xfId="1" applyFont="1" applyFill="1" applyBorder="1" applyAlignment="1">
      <alignment vertical="center"/>
    </xf>
    <xf numFmtId="0" fontId="4" fillId="2" borderId="27" xfId="1" applyFont="1" applyFill="1" applyBorder="1" applyAlignment="1">
      <alignment horizontal="right"/>
    </xf>
    <xf numFmtId="0" fontId="17" fillId="2" borderId="28" xfId="1" applyFont="1" applyFill="1" applyBorder="1" applyAlignment="1">
      <alignment horizontal="right"/>
    </xf>
    <xf numFmtId="0" fontId="2" fillId="0" borderId="29" xfId="1" applyFont="1" applyBorder="1" applyAlignment="1">
      <alignment horizontal="left" vertical="center"/>
    </xf>
    <xf numFmtId="2" fontId="2" fillId="0" borderId="29" xfId="1" applyNumberFormat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31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1" fillId="0" borderId="0" xfId="4" applyFont="1" applyBorder="1" applyAlignment="1"/>
    <xf numFmtId="0" fontId="2" fillId="0" borderId="0" xfId="4" applyFont="1" applyBorder="1" applyAlignment="1"/>
    <xf numFmtId="0" fontId="4" fillId="0" borderId="6" xfId="1" applyFont="1" applyBorder="1" applyAlignment="1"/>
    <xf numFmtId="0" fontId="2" fillId="0" borderId="0" xfId="1" applyNumberFormat="1" applyFont="1" applyBorder="1" applyAlignment="1">
      <alignment horizontal="left" vertical="top"/>
    </xf>
    <xf numFmtId="17" fontId="7" fillId="0" borderId="0" xfId="1" applyNumberFormat="1" applyFont="1" applyAlignment="1">
      <alignment vertical="center"/>
    </xf>
    <xf numFmtId="4" fontId="21" fillId="0" borderId="0" xfId="0" applyNumberFormat="1" applyFont="1" applyAlignment="1"/>
    <xf numFmtId="0" fontId="8" fillId="0" borderId="0" xfId="2" applyFont="1" applyFill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Fill="1" applyAlignment="1">
      <alignment vertical="center"/>
    </xf>
    <xf numFmtId="0" fontId="10" fillId="4" borderId="15" xfId="2" applyFont="1" applyFill="1" applyBorder="1" applyAlignment="1">
      <alignment vertical="center"/>
    </xf>
    <xf numFmtId="0" fontId="10" fillId="4" borderId="15" xfId="2" applyFont="1" applyFill="1" applyBorder="1" applyAlignment="1">
      <alignment horizontal="left"/>
    </xf>
    <xf numFmtId="0" fontId="10" fillId="4" borderId="16" xfId="2" applyFont="1" applyFill="1" applyBorder="1" applyAlignment="1">
      <alignment horizontal="left"/>
    </xf>
    <xf numFmtId="0" fontId="10" fillId="4" borderId="16" xfId="2" applyFont="1" applyFill="1" applyBorder="1" applyAlignment="1">
      <alignment horizontal="left" wrapText="1"/>
    </xf>
    <xf numFmtId="0" fontId="12" fillId="4" borderId="15" xfId="2" applyFont="1" applyFill="1" applyBorder="1" applyAlignment="1">
      <alignment vertical="center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2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2" fillId="0" borderId="0" xfId="2" applyNumberFormat="1" applyFont="1" applyAlignment="1">
      <alignment vertical="top" wrapText="1"/>
    </xf>
    <xf numFmtId="49" fontId="2" fillId="0" borderId="0" xfId="2" applyNumberFormat="1" applyFont="1" applyBorder="1" applyAlignment="1">
      <alignment vertical="top" wrapText="1"/>
    </xf>
    <xf numFmtId="0" fontId="2" fillId="0" borderId="6" xfId="2" applyNumberFormat="1" applyFont="1" applyBorder="1" applyAlignment="1">
      <alignment horizontal="left" vertical="top"/>
    </xf>
    <xf numFmtId="4" fontId="2" fillId="0" borderId="13" xfId="2" applyNumberFormat="1" applyFont="1" applyFill="1" applyBorder="1" applyAlignment="1">
      <alignment vertical="center"/>
    </xf>
    <xf numFmtId="4" fontId="2" fillId="0" borderId="6" xfId="2" applyNumberFormat="1" applyFont="1" applyFill="1" applyBorder="1" applyAlignment="1">
      <alignment vertical="center"/>
    </xf>
    <xf numFmtId="164" fontId="2" fillId="0" borderId="14" xfId="6" applyNumberFormat="1" applyFont="1" applyBorder="1"/>
    <xf numFmtId="164" fontId="2" fillId="0" borderId="6" xfId="6" applyNumberFormat="1" applyFont="1" applyBorder="1"/>
    <xf numFmtId="4" fontId="2" fillId="0" borderId="6" xfId="2" applyNumberFormat="1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" fillId="0" borderId="6" xfId="2" applyFont="1" applyBorder="1" applyAlignment="1"/>
    <xf numFmtId="0" fontId="2" fillId="0" borderId="17" xfId="2" applyNumberFormat="1" applyFont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0" fontId="3" fillId="2" borderId="7" xfId="2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4" fontId="2" fillId="2" borderId="4" xfId="6" applyNumberFormat="1" applyFont="1" applyFill="1" applyBorder="1"/>
    <xf numFmtId="4" fontId="2" fillId="2" borderId="7" xfId="6" applyNumberFormat="1" applyFont="1" applyFill="1" applyBorder="1"/>
    <xf numFmtId="10" fontId="3" fillId="2" borderId="5" xfId="6" applyNumberFormat="1" applyFont="1" applyFill="1" applyBorder="1"/>
    <xf numFmtId="10" fontId="2" fillId="2" borderId="7" xfId="6" applyNumberFormat="1" applyFont="1" applyFill="1" applyBorder="1" applyAlignment="1">
      <alignment vertical="center"/>
    </xf>
    <xf numFmtId="4" fontId="2" fillId="2" borderId="7" xfId="2" applyNumberFormat="1" applyFont="1" applyFill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2" fontId="7" fillId="0" borderId="0" xfId="2" applyNumberFormat="1" applyFont="1" applyFill="1" applyAlignment="1">
      <alignment vertical="center"/>
    </xf>
    <xf numFmtId="10" fontId="2" fillId="0" borderId="0" xfId="2" applyNumberFormat="1" applyFont="1" applyFill="1" applyAlignment="1">
      <alignment vertical="center"/>
    </xf>
    <xf numFmtId="0" fontId="2" fillId="0" borderId="0" xfId="2" applyFont="1" applyBorder="1" applyAlignment="1">
      <alignment vertical="center"/>
    </xf>
    <xf numFmtId="0" fontId="17" fillId="2" borderId="25" xfId="2" applyFont="1" applyFill="1" applyBorder="1" applyAlignment="1">
      <alignment vertical="center"/>
    </xf>
    <xf numFmtId="0" fontId="17" fillId="2" borderId="28" xfId="2" applyFont="1" applyFill="1" applyBorder="1" applyAlignment="1">
      <alignment horizontal="right" vertical="center"/>
    </xf>
    <xf numFmtId="0" fontId="17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right" vertical="center"/>
    </xf>
    <xf numFmtId="2" fontId="2" fillId="0" borderId="19" xfId="1" applyNumberFormat="1" applyFont="1" applyBorder="1" applyAlignment="1">
      <alignment vertical="center"/>
    </xf>
    <xf numFmtId="2" fontId="2" fillId="0" borderId="1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2" fontId="2" fillId="0" borderId="11" xfId="1" applyNumberFormat="1" applyFont="1" applyFill="1" applyBorder="1" applyAlignment="1">
      <alignment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2" fillId="0" borderId="0" xfId="7" applyFont="1" applyBorder="1" applyAlignment="1">
      <alignment vertical="center"/>
    </xf>
    <xf numFmtId="49" fontId="3" fillId="2" borderId="2" xfId="7" applyNumberFormat="1" applyFont="1" applyFill="1" applyBorder="1" applyAlignment="1">
      <alignment vertical="top" wrapText="1"/>
    </xf>
    <xf numFmtId="0" fontId="7" fillId="0" borderId="0" xfId="1" applyFont="1" applyFill="1" applyBorder="1" applyAlignment="1">
      <alignment vertical="center"/>
    </xf>
    <xf numFmtId="0" fontId="12" fillId="4" borderId="15" xfId="1" applyFont="1" applyFill="1" applyBorder="1" applyAlignment="1">
      <alignment horizontal="left"/>
    </xf>
    <xf numFmtId="0" fontId="10" fillId="0" borderId="17" xfId="1" applyFont="1" applyFill="1" applyBorder="1" applyAlignment="1">
      <alignment horizontal="left"/>
    </xf>
    <xf numFmtId="49" fontId="3" fillId="2" borderId="2" xfId="1" applyNumberFormat="1" applyFont="1" applyFill="1" applyBorder="1" applyAlignment="1">
      <alignment horizontal="right" vertical="top" wrapText="1"/>
    </xf>
    <xf numFmtId="49" fontId="3" fillId="2" borderId="3" xfId="1" applyNumberFormat="1" applyFont="1" applyFill="1" applyBorder="1" applyAlignment="1">
      <alignment horizontal="right" vertical="top" wrapText="1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6" xfId="1" applyNumberFormat="1" applyFont="1" applyFill="1" applyBorder="1" applyAlignment="1">
      <alignment horizontal="right" vertical="top" wrapText="1"/>
    </xf>
    <xf numFmtId="49" fontId="3" fillId="0" borderId="37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0" fontId="2" fillId="0" borderId="12" xfId="1" applyNumberFormat="1" applyFont="1" applyBorder="1" applyAlignment="1">
      <alignment horizontal="left" vertical="top" wrapText="1"/>
    </xf>
    <xf numFmtId="4" fontId="2" fillId="0" borderId="6" xfId="1" applyNumberFormat="1" applyFont="1" applyBorder="1" applyAlignment="1">
      <alignment vertical="center"/>
    </xf>
    <xf numFmtId="4" fontId="2" fillId="0" borderId="14" xfId="1" applyNumberFormat="1" applyFont="1" applyBorder="1" applyAlignment="1">
      <alignment vertical="center"/>
    </xf>
    <xf numFmtId="164" fontId="2" fillId="0" borderId="12" xfId="5" applyNumberFormat="1" applyFont="1" applyBorder="1"/>
    <xf numFmtId="164" fontId="2" fillId="0" borderId="6" xfId="5" applyNumberFormat="1" applyFont="1" applyBorder="1"/>
    <xf numFmtId="4" fontId="2" fillId="0" borderId="6" xfId="1" applyNumberFormat="1" applyFont="1" applyFill="1" applyBorder="1" applyAlignment="1">
      <alignment vertical="center"/>
    </xf>
    <xf numFmtId="4" fontId="2" fillId="0" borderId="17" xfId="1" applyNumberFormat="1" applyFont="1" applyFill="1" applyBorder="1" applyAlignment="1">
      <alignment vertical="center"/>
    </xf>
    <xf numFmtId="4" fontId="2" fillId="0" borderId="38" xfId="1" applyNumberFormat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4" fontId="2" fillId="0" borderId="17" xfId="1" applyNumberFormat="1" applyFont="1" applyFill="1" applyBorder="1" applyAlignment="1"/>
    <xf numFmtId="4" fontId="2" fillId="0" borderId="2" xfId="1" applyNumberFormat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4" fontId="2" fillId="2" borderId="7" xfId="5" applyNumberFormat="1" applyFont="1" applyFill="1" applyBorder="1"/>
    <xf numFmtId="4" fontId="2" fillId="2" borderId="5" xfId="5" applyNumberFormat="1" applyFont="1" applyFill="1" applyBorder="1"/>
    <xf numFmtId="10" fontId="3" fillId="2" borderId="7" xfId="5" applyNumberFormat="1" applyFont="1" applyFill="1" applyBorder="1"/>
    <xf numFmtId="10" fontId="2" fillId="2" borderId="7" xfId="5" applyNumberFormat="1" applyFont="1" applyFill="1" applyBorder="1"/>
    <xf numFmtId="0" fontId="7" fillId="2" borderId="5" xfId="1" applyFont="1" applyFill="1" applyBorder="1" applyAlignment="1">
      <alignment vertical="center"/>
    </xf>
    <xf numFmtId="0" fontId="7" fillId="3" borderId="17" xfId="1" applyFont="1" applyFill="1" applyBorder="1" applyAlignment="1">
      <alignment vertical="center"/>
    </xf>
    <xf numFmtId="4" fontId="2" fillId="2" borderId="18" xfId="5" applyNumberFormat="1" applyFont="1" applyFill="1" applyBorder="1"/>
    <xf numFmtId="4" fontId="2" fillId="2" borderId="4" xfId="5" applyNumberFormat="1" applyFont="1" applyFill="1" applyBorder="1"/>
    <xf numFmtId="10" fontId="3" fillId="2" borderId="5" xfId="5" applyNumberFormat="1" applyFont="1" applyFill="1" applyBorder="1"/>
    <xf numFmtId="10" fontId="2" fillId="2" borderId="7" xfId="1" applyNumberFormat="1" applyFont="1" applyFill="1" applyBorder="1" applyAlignment="1"/>
    <xf numFmtId="2" fontId="7" fillId="0" borderId="0" xfId="1" applyNumberFormat="1" applyFont="1" applyFill="1" applyAlignment="1">
      <alignment vertical="center"/>
    </xf>
    <xf numFmtId="10" fontId="2" fillId="0" borderId="0" xfId="1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" fillId="0" borderId="0" xfId="7" applyFont="1" applyAlignment="1">
      <alignment vertical="center"/>
    </xf>
    <xf numFmtId="0" fontId="7" fillId="0" borderId="0" xfId="7" applyFont="1" applyAlignment="1">
      <alignment vertical="center"/>
    </xf>
    <xf numFmtId="0" fontId="9" fillId="0" borderId="0" xfId="7" applyFont="1" applyFill="1" applyAlignment="1">
      <alignment vertical="center"/>
    </xf>
    <xf numFmtId="0" fontId="10" fillId="4" borderId="15" xfId="7" applyFont="1" applyFill="1" applyBorder="1" applyAlignment="1">
      <alignment horizontal="left"/>
    </xf>
    <xf numFmtId="0" fontId="12" fillId="4" borderId="15" xfId="7" applyFont="1" applyFill="1" applyBorder="1" applyAlignment="1">
      <alignment horizontal="left"/>
    </xf>
    <xf numFmtId="49" fontId="3" fillId="2" borderId="1" xfId="7" applyNumberFormat="1" applyFont="1" applyFill="1" applyBorder="1" applyAlignment="1">
      <alignment horizontal="right" vertical="top" wrapText="1"/>
    </xf>
    <xf numFmtId="49" fontId="3" fillId="2" borderId="3" xfId="7" applyNumberFormat="1" applyFont="1" applyFill="1" applyBorder="1" applyAlignment="1">
      <alignment horizontal="right" vertical="top" wrapText="1"/>
    </xf>
    <xf numFmtId="49" fontId="3" fillId="2" borderId="2" xfId="7" applyNumberFormat="1" applyFont="1" applyFill="1" applyBorder="1" applyAlignment="1">
      <alignment horizontal="right" vertical="top" wrapText="1"/>
    </xf>
    <xf numFmtId="49" fontId="2" fillId="0" borderId="0" xfId="7" applyNumberFormat="1" applyFont="1" applyAlignment="1">
      <alignment vertical="top" wrapText="1"/>
    </xf>
    <xf numFmtId="0" fontId="2" fillId="0" borderId="38" xfId="7" applyNumberFormat="1" applyFont="1" applyBorder="1" applyAlignment="1">
      <alignment horizontal="left" vertical="top" wrapText="1"/>
    </xf>
    <xf numFmtId="0" fontId="2" fillId="0" borderId="12" xfId="7" applyNumberFormat="1" applyFont="1" applyBorder="1" applyAlignment="1">
      <alignment horizontal="left" vertical="top" wrapText="1"/>
    </xf>
    <xf numFmtId="4" fontId="2" fillId="0" borderId="38" xfId="7" applyNumberFormat="1" applyFont="1" applyBorder="1" applyAlignment="1">
      <alignment vertical="center"/>
    </xf>
    <xf numFmtId="10" fontId="2" fillId="0" borderId="39" xfId="11" applyNumberFormat="1" applyFont="1" applyBorder="1"/>
    <xf numFmtId="10" fontId="2" fillId="0" borderId="6" xfId="11" applyNumberFormat="1" applyFont="1" applyBorder="1"/>
    <xf numFmtId="4" fontId="2" fillId="0" borderId="38" xfId="7" applyNumberFormat="1" applyFont="1" applyFill="1" applyBorder="1" applyAlignment="1">
      <alignment vertical="center"/>
    </xf>
    <xf numFmtId="10" fontId="2" fillId="0" borderId="10" xfId="7" applyNumberFormat="1" applyFont="1" applyBorder="1" applyAlignment="1">
      <alignment vertical="center"/>
    </xf>
    <xf numFmtId="0" fontId="3" fillId="2" borderId="7" xfId="7" applyFont="1" applyFill="1" applyBorder="1" applyAlignment="1">
      <alignment vertical="center"/>
    </xf>
    <xf numFmtId="0" fontId="2" fillId="2" borderId="7" xfId="7" applyFont="1" applyFill="1" applyBorder="1" applyAlignment="1">
      <alignment vertical="center"/>
    </xf>
    <xf numFmtId="4" fontId="2" fillId="2" borderId="18" xfId="11" applyNumberFormat="1" applyFont="1" applyFill="1" applyBorder="1"/>
    <xf numFmtId="4" fontId="2" fillId="2" borderId="5" xfId="11" applyNumberFormat="1" applyFont="1" applyFill="1" applyBorder="1"/>
    <xf numFmtId="10" fontId="3" fillId="2" borderId="5" xfId="11" applyNumberFormat="1" applyFont="1" applyFill="1" applyBorder="1"/>
    <xf numFmtId="10" fontId="2" fillId="2" borderId="7" xfId="11" applyNumberFormat="1" applyFont="1" applyFill="1" applyBorder="1"/>
    <xf numFmtId="4" fontId="2" fillId="2" borderId="7" xfId="7" applyNumberFormat="1" applyFont="1" applyFill="1" applyBorder="1" applyAlignment="1">
      <alignment vertical="center"/>
    </xf>
    <xf numFmtId="0" fontId="7" fillId="2" borderId="7" xfId="7" applyFont="1" applyFill="1" applyBorder="1" applyAlignment="1">
      <alignment vertical="center"/>
    </xf>
    <xf numFmtId="0" fontId="2" fillId="0" borderId="0" xfId="7" applyFont="1" applyFill="1" applyAlignment="1">
      <alignment vertical="center"/>
    </xf>
    <xf numFmtId="2" fontId="7" fillId="0" borderId="0" xfId="7" applyNumberFormat="1" applyFont="1" applyFill="1" applyAlignment="1">
      <alignment vertical="center"/>
    </xf>
    <xf numFmtId="10" fontId="2" fillId="0" borderId="0" xfId="7" applyNumberFormat="1" applyFont="1" applyFill="1" applyAlignment="1">
      <alignment vertical="center"/>
    </xf>
    <xf numFmtId="3" fontId="2" fillId="0" borderId="0" xfId="7" applyNumberFormat="1" applyFont="1" applyBorder="1" applyAlignment="1"/>
    <xf numFmtId="0" fontId="17" fillId="2" borderId="32" xfId="1" applyFont="1" applyFill="1" applyBorder="1" applyAlignment="1">
      <alignment horizontal="left" vertical="center"/>
    </xf>
    <xf numFmtId="0" fontId="17" fillId="2" borderId="33" xfId="1" applyFont="1" applyFill="1" applyBorder="1" applyAlignment="1">
      <alignment horizontal="left" vertical="center"/>
    </xf>
    <xf numFmtId="0" fontId="17" fillId="2" borderId="32" xfId="1" applyFont="1" applyFill="1" applyBorder="1" applyAlignment="1">
      <alignment horizontal="center" vertical="center"/>
    </xf>
    <xf numFmtId="0" fontId="17" fillId="2" borderId="33" xfId="1" applyFont="1" applyFill="1" applyBorder="1" applyAlignment="1">
      <alignment horizontal="center" vertical="center"/>
    </xf>
    <xf numFmtId="0" fontId="10" fillId="4" borderId="16" xfId="2" applyFont="1" applyFill="1" applyBorder="1" applyAlignment="1">
      <alignment horizontal="center"/>
    </xf>
    <xf numFmtId="0" fontId="11" fillId="4" borderId="34" xfId="2" applyFont="1" applyFill="1" applyBorder="1" applyAlignment="1">
      <alignment horizontal="center"/>
    </xf>
    <xf numFmtId="0" fontId="11" fillId="4" borderId="35" xfId="2" applyFont="1" applyFill="1" applyBorder="1" applyAlignment="1">
      <alignment horizontal="center"/>
    </xf>
    <xf numFmtId="0" fontId="10" fillId="4" borderId="16" xfId="1" applyFont="1" applyFill="1" applyBorder="1" applyAlignment="1">
      <alignment horizontal="center"/>
    </xf>
    <xf numFmtId="0" fontId="0" fillId="4" borderId="34" xfId="1" applyFont="1" applyFill="1" applyBorder="1" applyAlignment="1"/>
    <xf numFmtId="0" fontId="0" fillId="4" borderId="4" xfId="1" applyFont="1" applyFill="1" applyBorder="1" applyAlignment="1"/>
    <xf numFmtId="0" fontId="0" fillId="4" borderId="5" xfId="1" applyFont="1" applyFill="1" applyBorder="1" applyAlignment="1"/>
    <xf numFmtId="0" fontId="10" fillId="4" borderId="16" xfId="1" applyFont="1" applyFill="1" applyBorder="1" applyAlignment="1">
      <alignment horizontal="left"/>
    </xf>
    <xf numFmtId="0" fontId="11" fillId="4" borderId="34" xfId="1" applyFont="1" applyFill="1" applyBorder="1" applyAlignment="1">
      <alignment horizontal="left"/>
    </xf>
    <xf numFmtId="0" fontId="11" fillId="4" borderId="35" xfId="1" applyFont="1" applyFill="1" applyBorder="1" applyAlignment="1">
      <alignment horizontal="left"/>
    </xf>
    <xf numFmtId="0" fontId="10" fillId="4" borderId="34" xfId="1" applyFont="1" applyFill="1" applyBorder="1" applyAlignment="1">
      <alignment horizontal="center"/>
    </xf>
    <xf numFmtId="0" fontId="10" fillId="4" borderId="16" xfId="7" applyFont="1" applyFill="1" applyBorder="1" applyAlignment="1">
      <alignment horizontal="left"/>
    </xf>
    <xf numFmtId="0" fontId="10" fillId="4" borderId="34" xfId="7" applyFont="1" applyFill="1" applyBorder="1" applyAlignment="1">
      <alignment horizontal="left"/>
    </xf>
    <xf numFmtId="0" fontId="10" fillId="4" borderId="35" xfId="7" applyFont="1" applyFill="1" applyBorder="1" applyAlignment="1">
      <alignment horizontal="left"/>
    </xf>
  </cellXfs>
  <cellStyles count="13">
    <cellStyle name="=C:\WINNT35\SYSTEM32\COMMAND.COM" xfId="1"/>
    <cellStyle name="=C:\WINNT35\SYSTEM32\COMMAND.COM 2" xfId="2"/>
    <cellStyle name="=C:\WINNT35\SYSTEM32\COMMAND.COM 2 2" xfId="10"/>
    <cellStyle name="=C:\WINNT35\SYSTEM32\COMMAND.COM 3" xfId="7"/>
    <cellStyle name="Normal" xfId="0" builtinId="0"/>
    <cellStyle name="Normal 2" xfId="3"/>
    <cellStyle name="Normal 3" xfId="8"/>
    <cellStyle name="Normal_2010-11_ETF_Securities_XTF_Exchange_Traded_Funds_Statistics" xfId="4"/>
    <cellStyle name="Percent" xfId="5" builtinId="5"/>
    <cellStyle name="Percent 2" xfId="6"/>
    <cellStyle name="Percent 2 2" xfId="12"/>
    <cellStyle name="Percent 3" xfId="11"/>
    <cellStyle name="Style 1" xfId="9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40391 40422 40452 40483 40513 40544 40575 40603 40634 40664 40695 40725 40756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40391</c:v>
              </c:pt>
              <c:pt idx="1">
                <c:v>40422</c:v>
              </c:pt>
              <c:pt idx="2">
                <c:v>40452</c:v>
              </c:pt>
              <c:pt idx="3">
                <c:v>40483</c:v>
              </c:pt>
              <c:pt idx="4">
                <c:v>40513</c:v>
              </c:pt>
              <c:pt idx="5">
                <c:v>40544</c:v>
              </c:pt>
              <c:pt idx="6">
                <c:v>40575</c:v>
              </c:pt>
              <c:pt idx="7">
                <c:v>40603</c:v>
              </c:pt>
              <c:pt idx="8">
                <c:v>40634</c:v>
              </c:pt>
              <c:pt idx="9">
                <c:v>40664</c:v>
              </c:pt>
              <c:pt idx="10">
                <c:v>40695</c:v>
              </c:pt>
              <c:pt idx="11">
                <c:v>40725</c:v>
              </c:pt>
              <c:pt idx="12">
                <c:v>40756</c:v>
              </c:pt>
            </c:numLit>
          </c:cat>
          <c:val>
            <c:numLit>
              <c:formatCode>General</c:formatCode>
              <c:ptCount val="13"/>
              <c:pt idx="0">
                <c:v>11047.093974798816</c:v>
              </c:pt>
              <c:pt idx="1">
                <c:v>10602.54228791774</c:v>
              </c:pt>
              <c:pt idx="2">
                <c:v>10884.264594526761</c:v>
              </c:pt>
              <c:pt idx="3">
                <c:v>13430.800103640877</c:v>
              </c:pt>
              <c:pt idx="4">
                <c:v>11002.035864101907</c:v>
              </c:pt>
              <c:pt idx="5">
                <c:v>14101.994355966046</c:v>
              </c:pt>
              <c:pt idx="6">
                <c:v>12403.91590632953</c:v>
              </c:pt>
              <c:pt idx="7">
                <c:v>19757.701161310917</c:v>
              </c:pt>
              <c:pt idx="8">
                <c:v>13146.188870746544</c:v>
              </c:pt>
              <c:pt idx="9">
                <c:v>13410.21557173498</c:v>
              </c:pt>
              <c:pt idx="10">
                <c:v>11606.11729818429</c:v>
              </c:pt>
              <c:pt idx="11">
                <c:v>18620.521018142586</c:v>
              </c:pt>
              <c:pt idx="12">
                <c:v>26990.012216344399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11680"/>
        <c:axId val="141121024"/>
      </c:barChart>
      <c:catAx>
        <c:axId val="1411116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10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4112102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116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675008"/>
        <c:axId val="167676544"/>
        <c:axId val="0"/>
      </c:bar3DChart>
      <c:catAx>
        <c:axId val="1676750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67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75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131264"/>
        <c:axId val="173132800"/>
        <c:axId val="0"/>
      </c:bar3DChart>
      <c:catAx>
        <c:axId val="1731312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3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13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31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112448"/>
        <c:axId val="163113984"/>
        <c:axId val="0"/>
      </c:bar3DChart>
      <c:catAx>
        <c:axId val="1631124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1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11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1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236288"/>
        <c:axId val="164238080"/>
        <c:axId val="0"/>
      </c:bar3DChart>
      <c:catAx>
        <c:axId val="1642362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23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23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23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439168"/>
        <c:axId val="164440704"/>
        <c:axId val="0"/>
      </c:bar3DChart>
      <c:catAx>
        <c:axId val="1644391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4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44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3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477184"/>
        <c:axId val="164478976"/>
        <c:axId val="0"/>
      </c:bar3DChart>
      <c:catAx>
        <c:axId val="1644771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7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47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77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3758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75810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72"/>
  <sheetViews>
    <sheetView showGridLines="0" tabSelected="1" zoomScaleNormal="100" workbookViewId="0">
      <selection activeCell="H31" sqref="H31"/>
    </sheetView>
  </sheetViews>
  <sheetFormatPr defaultRowHeight="12"/>
  <cols>
    <col min="1" max="1" width="46.7109375" style="15" customWidth="1"/>
    <col min="2" max="2" width="12.7109375" style="15" customWidth="1"/>
    <col min="3" max="3" width="16" style="15" customWidth="1"/>
    <col min="4" max="4" width="6.42578125" style="15" customWidth="1"/>
    <col min="5" max="5" width="46.7109375" style="13" customWidth="1"/>
    <col min="6" max="7" width="12.7109375" style="13" customWidth="1"/>
    <col min="8" max="8" width="14.85546875" style="13" bestFit="1" customWidth="1"/>
    <col min="9" max="16384" width="9.140625" style="13"/>
  </cols>
  <sheetData>
    <row r="1" spans="1:8" ht="32.25" customHeight="1">
      <c r="A1" s="42" t="s">
        <v>627</v>
      </c>
      <c r="B1" s="10"/>
      <c r="C1" s="10"/>
      <c r="D1" s="10"/>
      <c r="E1" s="11"/>
      <c r="F1" s="12"/>
      <c r="G1" s="12"/>
      <c r="H1" s="90"/>
    </row>
    <row r="2" spans="1:8" ht="24.75" customHeight="1">
      <c r="A2" s="14" t="s">
        <v>2304</v>
      </c>
      <c r="B2" s="10"/>
      <c r="C2" s="10"/>
      <c r="D2" s="10"/>
      <c r="E2" s="11"/>
      <c r="F2" s="12"/>
      <c r="G2" s="12"/>
    </row>
    <row r="3" spans="1:8" ht="24.75" customHeight="1">
      <c r="A3" s="10"/>
      <c r="B3" s="10"/>
      <c r="C3" s="10"/>
      <c r="D3" s="10"/>
      <c r="E3" s="11"/>
      <c r="F3" s="12"/>
      <c r="G3" s="12"/>
    </row>
    <row r="4" spans="1:8" ht="24.75" customHeight="1">
      <c r="D4" s="13"/>
    </row>
    <row r="5" spans="1:8" ht="24.75" customHeight="1"/>
    <row r="6" spans="1:8" ht="24.75" customHeight="1">
      <c r="F6" s="89">
        <v>40756</v>
      </c>
    </row>
    <row r="7" spans="1:8">
      <c r="F7" s="13" t="e">
        <v>#N/A</v>
      </c>
    </row>
    <row r="8" spans="1:8">
      <c r="F8" s="13" t="e">
        <v>#N/A</v>
      </c>
    </row>
    <row r="9" spans="1:8">
      <c r="F9" s="13" t="e">
        <v>#N/A</v>
      </c>
    </row>
    <row r="10" spans="1:8">
      <c r="F10" s="13" t="e">
        <v>#N/A</v>
      </c>
    </row>
    <row r="11" spans="1:8">
      <c r="F11" s="13" t="e">
        <v>#N/A</v>
      </c>
    </row>
    <row r="12" spans="1:8">
      <c r="F12" s="13" t="e">
        <v>#N/A</v>
      </c>
    </row>
    <row r="13" spans="1:8">
      <c r="F13" s="13" t="e">
        <v>#N/A</v>
      </c>
    </row>
    <row r="14" spans="1:8">
      <c r="F14" s="13" t="e">
        <v>#N/A</v>
      </c>
    </row>
    <row r="15" spans="1:8">
      <c r="F15" s="13" t="e">
        <v>#N/A</v>
      </c>
    </row>
    <row r="16" spans="1:8">
      <c r="F16" s="13" t="e">
        <v>#N/A</v>
      </c>
    </row>
    <row r="17" spans="1:8">
      <c r="F17" s="13" t="e">
        <v>#N/A</v>
      </c>
    </row>
    <row r="18" spans="1:8">
      <c r="F18" s="13" t="e">
        <v>#N/A</v>
      </c>
    </row>
    <row r="19" spans="1:8">
      <c r="F19" s="13" t="e">
        <v>#N/A</v>
      </c>
    </row>
    <row r="20" spans="1:8">
      <c r="F20" s="13" t="e">
        <v>#N/A</v>
      </c>
    </row>
    <row r="21" spans="1:8">
      <c r="F21" s="13" t="e">
        <v>#N/A</v>
      </c>
    </row>
    <row r="22" spans="1:8">
      <c r="F22" s="13" t="e">
        <v>#N/A</v>
      </c>
    </row>
    <row r="23" spans="1:8">
      <c r="F23" s="13" t="e">
        <v>#N/A</v>
      </c>
    </row>
    <row r="24" spans="1:8">
      <c r="F24" s="13" t="e">
        <v>#N/A</v>
      </c>
    </row>
    <row r="25" spans="1:8">
      <c r="F25" s="13" t="e">
        <v>#N/A</v>
      </c>
    </row>
    <row r="26" spans="1:8">
      <c r="F26" s="13" t="e">
        <v>#N/A</v>
      </c>
    </row>
    <row r="27" spans="1:8" ht="12.75" thickBot="1"/>
    <row r="28" spans="1:8" ht="12.75" customHeight="1">
      <c r="A28" s="207" t="s">
        <v>1410</v>
      </c>
      <c r="B28" s="74"/>
      <c r="C28" s="78" t="s">
        <v>1407</v>
      </c>
      <c r="D28" s="9"/>
      <c r="E28" s="207" t="s">
        <v>1413</v>
      </c>
      <c r="F28" s="129"/>
      <c r="G28" s="130" t="s">
        <v>2305</v>
      </c>
      <c r="H28" s="16"/>
    </row>
    <row r="29" spans="1:8" ht="12.75" customHeight="1" thickBot="1">
      <c r="A29" s="208"/>
      <c r="B29" s="76"/>
      <c r="C29" s="77" t="s">
        <v>1406</v>
      </c>
      <c r="D29" s="9"/>
      <c r="E29" s="208"/>
      <c r="F29" s="131"/>
      <c r="G29" s="132" t="s">
        <v>2306</v>
      </c>
      <c r="H29" s="16"/>
    </row>
    <row r="30" spans="1:8" ht="17.25" customHeight="1">
      <c r="A30" s="81" t="s">
        <v>1309</v>
      </c>
      <c r="B30" s="75" t="s">
        <v>1310</v>
      </c>
      <c r="C30" s="51">
        <v>8.4760000000000009</v>
      </c>
      <c r="D30"/>
      <c r="E30" s="81" t="s">
        <v>1309</v>
      </c>
      <c r="F30" s="75" t="s">
        <v>1310</v>
      </c>
      <c r="G30" s="133">
        <v>4651.7501513570005</v>
      </c>
    </row>
    <row r="31" spans="1:8" ht="17.25" customHeight="1">
      <c r="A31" s="30" t="s">
        <v>1197</v>
      </c>
      <c r="B31" s="30" t="s">
        <v>1198</v>
      </c>
      <c r="C31" s="31">
        <v>8.8251818182000008</v>
      </c>
      <c r="D31"/>
      <c r="E31" s="30" t="s">
        <v>754</v>
      </c>
      <c r="F31" s="30" t="s">
        <v>755</v>
      </c>
      <c r="G31" s="134">
        <v>1736.16512816</v>
      </c>
    </row>
    <row r="32" spans="1:8" ht="17.25" customHeight="1">
      <c r="A32" s="30" t="s">
        <v>546</v>
      </c>
      <c r="B32" s="30" t="s">
        <v>948</v>
      </c>
      <c r="C32" s="31">
        <v>8.9598636363999997</v>
      </c>
      <c r="D32"/>
      <c r="E32" s="30" t="s">
        <v>1919</v>
      </c>
      <c r="F32" s="30" t="s">
        <v>1319</v>
      </c>
      <c r="G32" s="134">
        <v>1021.5716601829999</v>
      </c>
    </row>
    <row r="33" spans="1:8" ht="17.25" customHeight="1">
      <c r="A33" s="30" t="s">
        <v>535</v>
      </c>
      <c r="B33" s="30" t="s">
        <v>907</v>
      </c>
      <c r="C33" s="31">
        <v>9.8555909091</v>
      </c>
      <c r="D33"/>
      <c r="E33" s="30" t="s">
        <v>370</v>
      </c>
      <c r="F33" s="30" t="s">
        <v>371</v>
      </c>
      <c r="G33" s="134">
        <v>620.44311158899995</v>
      </c>
    </row>
    <row r="34" spans="1:8" ht="17.25" customHeight="1">
      <c r="A34" s="30" t="s">
        <v>754</v>
      </c>
      <c r="B34" s="22" t="s">
        <v>755</v>
      </c>
      <c r="C34" s="31">
        <v>10.5949090909</v>
      </c>
      <c r="D34"/>
      <c r="E34" s="30" t="s">
        <v>2025</v>
      </c>
      <c r="F34" s="22" t="s">
        <v>2026</v>
      </c>
      <c r="G34" s="135">
        <v>569.98807841899998</v>
      </c>
    </row>
    <row r="35" spans="1:8" ht="17.25" customHeight="1">
      <c r="A35" s="30" t="s">
        <v>344</v>
      </c>
      <c r="B35" s="30" t="s">
        <v>345</v>
      </c>
      <c r="C35" s="31">
        <v>11.785954545499999</v>
      </c>
      <c r="D35"/>
      <c r="E35" s="30" t="s">
        <v>1875</v>
      </c>
      <c r="F35" s="30" t="s">
        <v>215</v>
      </c>
      <c r="G35" s="134">
        <v>392.69501403300001</v>
      </c>
    </row>
    <row r="36" spans="1:8" ht="17.25" customHeight="1">
      <c r="A36" s="30" t="s">
        <v>543</v>
      </c>
      <c r="B36" s="30" t="s">
        <v>912</v>
      </c>
      <c r="C36" s="31">
        <v>11.9159545455</v>
      </c>
      <c r="D36"/>
      <c r="E36" s="30" t="s">
        <v>362</v>
      </c>
      <c r="F36" s="30" t="s">
        <v>363</v>
      </c>
      <c r="G36" s="134">
        <v>384.96784472899998</v>
      </c>
    </row>
    <row r="37" spans="1:8" ht="17.25" customHeight="1">
      <c r="A37" s="30" t="s">
        <v>1919</v>
      </c>
      <c r="B37" s="30" t="s">
        <v>1319</v>
      </c>
      <c r="C37" s="31">
        <v>12.9462272727</v>
      </c>
      <c r="D37"/>
      <c r="E37" s="30" t="s">
        <v>1159</v>
      </c>
      <c r="F37" s="30" t="s">
        <v>1160</v>
      </c>
      <c r="G37" s="134">
        <v>318.93078533600004</v>
      </c>
    </row>
    <row r="38" spans="1:8" ht="17.25" customHeight="1">
      <c r="A38" s="30" t="s">
        <v>1717</v>
      </c>
      <c r="B38" s="30" t="s">
        <v>1718</v>
      </c>
      <c r="C38" s="31">
        <v>14.264818181800001</v>
      </c>
      <c r="D38"/>
      <c r="E38" s="30" t="s">
        <v>1983</v>
      </c>
      <c r="F38" s="30" t="s">
        <v>1251</v>
      </c>
      <c r="G38" s="134">
        <v>278.96537806599997</v>
      </c>
    </row>
    <row r="39" spans="1:8" ht="17.25" customHeight="1" thickBot="1">
      <c r="A39" s="82" t="s">
        <v>1159</v>
      </c>
      <c r="B39" s="35" t="s">
        <v>1160</v>
      </c>
      <c r="C39" s="34">
        <v>14.274181818200001</v>
      </c>
      <c r="D39"/>
      <c r="E39" s="82" t="s">
        <v>1944</v>
      </c>
      <c r="F39" s="35" t="s">
        <v>1336</v>
      </c>
      <c r="G39" s="136">
        <v>248.77451017500002</v>
      </c>
    </row>
    <row r="40" spans="1:8">
      <c r="A40" s="13"/>
      <c r="B40" s="13"/>
      <c r="C40" s="13"/>
    </row>
    <row r="41" spans="1:8" ht="12.75" thickBot="1"/>
    <row r="42" spans="1:8" ht="12.75" customHeight="1">
      <c r="A42" s="209" t="s">
        <v>1411</v>
      </c>
      <c r="B42" s="74"/>
      <c r="C42" s="78" t="s">
        <v>1407</v>
      </c>
      <c r="D42" s="9"/>
      <c r="E42" s="209" t="s">
        <v>1412</v>
      </c>
      <c r="F42" s="129"/>
      <c r="G42" s="130" t="s">
        <v>2305</v>
      </c>
      <c r="H42" s="16"/>
    </row>
    <row r="43" spans="1:8" ht="12.75" customHeight="1" thickBot="1">
      <c r="A43" s="210"/>
      <c r="B43" s="76"/>
      <c r="C43" s="77" t="s">
        <v>1406</v>
      </c>
      <c r="D43" s="9"/>
      <c r="E43" s="210"/>
      <c r="F43" s="131"/>
      <c r="G43" s="132" t="s">
        <v>2306</v>
      </c>
      <c r="H43" s="16"/>
    </row>
    <row r="44" spans="1:8" ht="17.25" customHeight="1">
      <c r="A44" s="83" t="s">
        <v>1388</v>
      </c>
      <c r="B44" s="26" t="s">
        <v>243</v>
      </c>
      <c r="C44" s="27">
        <v>0.32336363639999999</v>
      </c>
      <c r="E44" s="83" t="s">
        <v>1388</v>
      </c>
      <c r="F44" s="26" t="s">
        <v>243</v>
      </c>
      <c r="G44" s="137">
        <v>434.37238751400002</v>
      </c>
    </row>
    <row r="45" spans="1:8" ht="17.25" customHeight="1">
      <c r="A45" s="84" t="s">
        <v>455</v>
      </c>
      <c r="B45" s="28" t="s">
        <v>456</v>
      </c>
      <c r="C45" s="29">
        <v>2.9267272727</v>
      </c>
      <c r="E45" s="84" t="s">
        <v>1907</v>
      </c>
      <c r="F45" s="28" t="s">
        <v>1908</v>
      </c>
      <c r="G45" s="138">
        <v>342.36970540800002</v>
      </c>
    </row>
    <row r="46" spans="1:8" ht="17.25" customHeight="1">
      <c r="A46" s="84" t="s">
        <v>853</v>
      </c>
      <c r="B46" s="32" t="s">
        <v>854</v>
      </c>
      <c r="C46" s="29">
        <v>3.7211818181999998</v>
      </c>
      <c r="E46" s="84" t="s">
        <v>508</v>
      </c>
      <c r="F46" s="32" t="s">
        <v>509</v>
      </c>
      <c r="G46" s="139">
        <v>158.503761774</v>
      </c>
    </row>
    <row r="47" spans="1:8" ht="17.25" customHeight="1">
      <c r="A47" s="84" t="s">
        <v>397</v>
      </c>
      <c r="B47" s="28" t="s">
        <v>398</v>
      </c>
      <c r="C47" s="29">
        <v>3.7649090908999998</v>
      </c>
      <c r="E47" s="84" t="s">
        <v>1913</v>
      </c>
      <c r="F47" s="28" t="s">
        <v>1914</v>
      </c>
      <c r="G47" s="138">
        <v>149.856816993</v>
      </c>
    </row>
    <row r="48" spans="1:8" ht="17.25" customHeight="1">
      <c r="A48" s="84" t="s">
        <v>459</v>
      </c>
      <c r="B48" s="28" t="s">
        <v>460</v>
      </c>
      <c r="C48" s="29">
        <v>3.9379090908999999</v>
      </c>
      <c r="E48" s="84" t="s">
        <v>1911</v>
      </c>
      <c r="F48" s="28" t="s">
        <v>1912</v>
      </c>
      <c r="G48" s="138">
        <v>95.926247617000001</v>
      </c>
    </row>
    <row r="49" spans="1:8" ht="17.25" customHeight="1">
      <c r="A49" s="84" t="s">
        <v>855</v>
      </c>
      <c r="B49" s="28" t="s">
        <v>856</v>
      </c>
      <c r="C49" s="29">
        <v>4.3025909091000001</v>
      </c>
      <c r="E49" s="84" t="s">
        <v>1905</v>
      </c>
      <c r="F49" s="28" t="s">
        <v>1906</v>
      </c>
      <c r="G49" s="138">
        <v>83.56224761</v>
      </c>
    </row>
    <row r="50" spans="1:8" ht="17.25" customHeight="1">
      <c r="A50" s="84" t="s">
        <v>1905</v>
      </c>
      <c r="B50" s="28" t="s">
        <v>1906</v>
      </c>
      <c r="C50" s="29">
        <v>4.6170909090999999</v>
      </c>
      <c r="E50" s="84" t="s">
        <v>1569</v>
      </c>
      <c r="F50" s="28" t="s">
        <v>1573</v>
      </c>
      <c r="G50" s="138">
        <v>50.659021902999996</v>
      </c>
    </row>
    <row r="51" spans="1:8" ht="17.25" customHeight="1">
      <c r="A51" s="84" t="s">
        <v>1089</v>
      </c>
      <c r="B51" s="28" t="s">
        <v>118</v>
      </c>
      <c r="C51" s="29">
        <v>4.8592272727000001</v>
      </c>
      <c r="D51" s="13"/>
      <c r="E51" s="84" t="s">
        <v>1915</v>
      </c>
      <c r="F51" s="28" t="s">
        <v>1916</v>
      </c>
      <c r="G51" s="138">
        <v>49.740342240999993</v>
      </c>
    </row>
    <row r="52" spans="1:8" ht="17.25" customHeight="1">
      <c r="A52" s="84" t="s">
        <v>839</v>
      </c>
      <c r="B52" s="22" t="s">
        <v>840</v>
      </c>
      <c r="C52" s="29">
        <v>5.0523636364</v>
      </c>
      <c r="D52" s="13"/>
      <c r="E52" s="84" t="s">
        <v>283</v>
      </c>
      <c r="F52" s="22" t="s">
        <v>284</v>
      </c>
      <c r="G52" s="140">
        <v>46.462170540000002</v>
      </c>
    </row>
    <row r="53" spans="1:8" ht="17.25" customHeight="1" thickBot="1">
      <c r="A53" s="35" t="s">
        <v>1088</v>
      </c>
      <c r="B53" s="33" t="s">
        <v>116</v>
      </c>
      <c r="C53" s="34">
        <v>5.2634090908999998</v>
      </c>
      <c r="D53" s="13"/>
      <c r="E53" s="35" t="s">
        <v>1086</v>
      </c>
      <c r="F53" s="33" t="s">
        <v>114</v>
      </c>
      <c r="G53" s="141">
        <v>45.509464880000003</v>
      </c>
    </row>
    <row r="54" spans="1:8" ht="17.25" customHeight="1" thickBot="1">
      <c r="A54" s="38"/>
      <c r="B54" s="39"/>
      <c r="C54" s="40"/>
      <c r="D54" s="13"/>
      <c r="E54" s="38"/>
      <c r="G54" s="41"/>
    </row>
    <row r="55" spans="1:8" ht="12.75" customHeight="1">
      <c r="A55" s="207" t="s">
        <v>1408</v>
      </c>
      <c r="B55" s="74"/>
      <c r="C55" s="78" t="s">
        <v>1407</v>
      </c>
      <c r="D55" s="72"/>
      <c r="E55" s="207" t="s">
        <v>1409</v>
      </c>
      <c r="F55" s="129"/>
      <c r="G55" s="130" t="s">
        <v>2305</v>
      </c>
      <c r="H55" s="16"/>
    </row>
    <row r="56" spans="1:8" ht="12.75" customHeight="1" thickBot="1">
      <c r="A56" s="208"/>
      <c r="B56" s="76"/>
      <c r="C56" s="77" t="s">
        <v>1406</v>
      </c>
      <c r="D56" s="72"/>
      <c r="E56" s="208"/>
      <c r="F56" s="131"/>
      <c r="G56" s="132" t="s">
        <v>2306</v>
      </c>
      <c r="H56" s="16"/>
    </row>
    <row r="57" spans="1:8" ht="17.25" customHeight="1">
      <c r="A57" s="83" t="s">
        <v>2085</v>
      </c>
      <c r="B57" s="79" t="s">
        <v>1182</v>
      </c>
      <c r="C57" s="80">
        <v>24.057272727299999</v>
      </c>
      <c r="E57" s="81" t="s">
        <v>212</v>
      </c>
      <c r="F57" s="75" t="s">
        <v>213</v>
      </c>
      <c r="G57" s="133">
        <v>94.728037882999999</v>
      </c>
    </row>
    <row r="58" spans="1:8" ht="17.25" customHeight="1">
      <c r="A58" s="84" t="s">
        <v>212</v>
      </c>
      <c r="B58" s="28" t="s">
        <v>213</v>
      </c>
      <c r="C58" s="29">
        <v>28.6773181818</v>
      </c>
      <c r="E58" s="30" t="s">
        <v>1103</v>
      </c>
      <c r="F58" s="30" t="s">
        <v>1904</v>
      </c>
      <c r="G58" s="134">
        <v>43.480083141000001</v>
      </c>
    </row>
    <row r="59" spans="1:8" ht="17.25" customHeight="1">
      <c r="A59" s="84" t="s">
        <v>2087</v>
      </c>
      <c r="B59" s="32" t="s">
        <v>1183</v>
      </c>
      <c r="C59" s="29">
        <v>30.509272727300001</v>
      </c>
      <c r="D59" s="13"/>
      <c r="E59" s="30" t="s">
        <v>2085</v>
      </c>
      <c r="F59" s="30" t="s">
        <v>1182</v>
      </c>
      <c r="G59" s="134">
        <v>27.421248353999999</v>
      </c>
    </row>
    <row r="60" spans="1:8" ht="17.25" customHeight="1">
      <c r="A60" s="84" t="s">
        <v>1016</v>
      </c>
      <c r="B60" s="32" t="s">
        <v>132</v>
      </c>
      <c r="C60" s="29">
        <v>40.034409090899999</v>
      </c>
      <c r="D60" s="13"/>
      <c r="E60" s="30" t="s">
        <v>1017</v>
      </c>
      <c r="F60" s="30" t="s">
        <v>131</v>
      </c>
      <c r="G60" s="134">
        <v>18.957957090000001</v>
      </c>
    </row>
    <row r="61" spans="1:8" ht="17.25" customHeight="1" thickBot="1">
      <c r="A61" s="35" t="s">
        <v>1103</v>
      </c>
      <c r="B61" s="33" t="s">
        <v>1904</v>
      </c>
      <c r="C61" s="34">
        <v>46.812181818200003</v>
      </c>
      <c r="D61" s="13"/>
      <c r="E61" s="82" t="s">
        <v>2200</v>
      </c>
      <c r="F61" s="35" t="s">
        <v>130</v>
      </c>
      <c r="G61" s="136">
        <v>16.166583643999999</v>
      </c>
    </row>
    <row r="63" spans="1:8">
      <c r="A63" s="15" t="s">
        <v>1414</v>
      </c>
    </row>
    <row r="65" spans="1:1">
      <c r="A65" s="25" t="s">
        <v>133</v>
      </c>
    </row>
    <row r="861" spans="1:5">
      <c r="A861" s="15" t="s">
        <v>2239</v>
      </c>
      <c r="B861" s="15" t="s">
        <v>2240</v>
      </c>
      <c r="C861" s="15" t="s">
        <v>1835</v>
      </c>
      <c r="D861" s="15" t="s">
        <v>452</v>
      </c>
      <c r="E861" s="13" t="s">
        <v>2194</v>
      </c>
    </row>
    <row r="862" spans="1:5">
      <c r="A862" s="15" t="s">
        <v>2220</v>
      </c>
      <c r="B862" s="15" t="s">
        <v>2221</v>
      </c>
      <c r="C862" s="15" t="s">
        <v>1399</v>
      </c>
      <c r="D862" s="15" t="s">
        <v>452</v>
      </c>
      <c r="E862" s="13" t="s">
        <v>2194</v>
      </c>
    </row>
    <row r="863" spans="1:5">
      <c r="A863" s="15" t="s">
        <v>2294</v>
      </c>
      <c r="B863" s="15" t="s">
        <v>2284</v>
      </c>
      <c r="C863" s="15" t="s">
        <v>2083</v>
      </c>
      <c r="D863" s="15" t="s">
        <v>453</v>
      </c>
      <c r="E863" s="13" t="s">
        <v>454</v>
      </c>
    </row>
    <row r="864" spans="1:5">
      <c r="A864" s="15" t="s">
        <v>2295</v>
      </c>
      <c r="B864" s="15" t="s">
        <v>2285</v>
      </c>
      <c r="C864" s="15" t="s">
        <v>2083</v>
      </c>
      <c r="D864" s="15" t="s">
        <v>453</v>
      </c>
      <c r="E864" s="13" t="s">
        <v>454</v>
      </c>
    </row>
    <row r="865" spans="1:5">
      <c r="A865" s="15" t="s">
        <v>2296</v>
      </c>
      <c r="B865" s="15" t="s">
        <v>2286</v>
      </c>
      <c r="C865" s="15" t="s">
        <v>2083</v>
      </c>
      <c r="D865" s="15" t="s">
        <v>453</v>
      </c>
      <c r="E865" s="13" t="s">
        <v>454</v>
      </c>
    </row>
    <row r="866" spans="1:5">
      <c r="A866" s="15" t="s">
        <v>2297</v>
      </c>
      <c r="B866" s="15" t="s">
        <v>2287</v>
      </c>
      <c r="C866" s="15" t="s">
        <v>2083</v>
      </c>
      <c r="D866" s="15" t="s">
        <v>453</v>
      </c>
      <c r="E866" s="13" t="s">
        <v>454</v>
      </c>
    </row>
    <row r="867" spans="1:5">
      <c r="A867" s="15" t="s">
        <v>2298</v>
      </c>
      <c r="B867" s="15" t="s">
        <v>2288</v>
      </c>
      <c r="C867" s="15" t="s">
        <v>2083</v>
      </c>
      <c r="D867" s="15" t="s">
        <v>453</v>
      </c>
      <c r="E867" s="13" t="s">
        <v>454</v>
      </c>
    </row>
    <row r="868" spans="1:5">
      <c r="A868" s="15" t="s">
        <v>2299</v>
      </c>
      <c r="B868" s="15" t="s">
        <v>2289</v>
      </c>
      <c r="C868" s="15" t="s">
        <v>2083</v>
      </c>
      <c r="D868" s="15" t="s">
        <v>453</v>
      </c>
      <c r="E868" s="13" t="s">
        <v>454</v>
      </c>
    </row>
    <row r="869" spans="1:5">
      <c r="A869" s="15" t="s">
        <v>2300</v>
      </c>
      <c r="B869" s="15" t="s">
        <v>2290</v>
      </c>
      <c r="C869" s="15" t="s">
        <v>2083</v>
      </c>
      <c r="D869" s="15" t="s">
        <v>453</v>
      </c>
      <c r="E869" s="13" t="s">
        <v>454</v>
      </c>
    </row>
    <row r="870" spans="1:5">
      <c r="A870" s="15" t="s">
        <v>2301</v>
      </c>
      <c r="B870" s="15" t="s">
        <v>2291</v>
      </c>
      <c r="C870" s="15" t="s">
        <v>2083</v>
      </c>
      <c r="D870" s="15" t="s">
        <v>453</v>
      </c>
      <c r="E870" s="13" t="s">
        <v>454</v>
      </c>
    </row>
    <row r="871" spans="1:5">
      <c r="A871" s="15" t="s">
        <v>2302</v>
      </c>
      <c r="B871" s="15" t="s">
        <v>2292</v>
      </c>
      <c r="C871" s="15" t="s">
        <v>2083</v>
      </c>
      <c r="D871" s="15" t="s">
        <v>453</v>
      </c>
      <c r="E871" s="13" t="s">
        <v>454</v>
      </c>
    </row>
    <row r="872" spans="1:5">
      <c r="A872" s="15" t="s">
        <v>2303</v>
      </c>
      <c r="B872" s="15" t="s">
        <v>2293</v>
      </c>
      <c r="C872" s="15" t="s">
        <v>2083</v>
      </c>
      <c r="D872" s="15" t="s">
        <v>453</v>
      </c>
      <c r="E872" s="13" t="s">
        <v>454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890"/>
  <sheetViews>
    <sheetView showGridLines="0" workbookViewId="0">
      <pane ySplit="6" topLeftCell="A7" activePane="bottomLeft" state="frozen"/>
      <selection activeCell="I15" sqref="I15"/>
      <selection pane="bottomLeft" activeCell="A7" sqref="A7"/>
    </sheetView>
  </sheetViews>
  <sheetFormatPr defaultRowHeight="12"/>
  <cols>
    <col min="1" max="1" width="56.42578125" style="92" customWidth="1"/>
    <col min="2" max="3" width="13.5703125" style="92" customWidth="1"/>
    <col min="4" max="4" width="14.42578125" style="92" bestFit="1" customWidth="1"/>
    <col min="5" max="5" width="13.85546875" style="92" customWidth="1"/>
    <col min="6" max="9" width="11.42578125" style="92" customWidth="1"/>
    <col min="10" max="11" width="11.42578125" style="93" customWidth="1"/>
    <col min="12" max="16384" width="9.140625" style="93"/>
  </cols>
  <sheetData>
    <row r="1" spans="1:244" ht="20.25">
      <c r="A1" s="91" t="s">
        <v>627</v>
      </c>
    </row>
    <row r="2" spans="1:244" ht="15.75" customHeight="1">
      <c r="A2" s="94" t="s">
        <v>2304</v>
      </c>
      <c r="F2" s="90"/>
      <c r="H2" s="90"/>
    </row>
    <row r="4" spans="1:244">
      <c r="A4" s="93"/>
      <c r="B4" s="93"/>
      <c r="C4" s="93"/>
      <c r="D4" s="93"/>
      <c r="E4" s="93"/>
      <c r="F4" s="93"/>
      <c r="G4" s="93"/>
      <c r="H4" s="93"/>
      <c r="I4" s="93"/>
    </row>
    <row r="5" spans="1:244" s="92" customFormat="1" ht="22.5">
      <c r="A5" s="95" t="s">
        <v>819</v>
      </c>
      <c r="B5" s="96" t="s">
        <v>201</v>
      </c>
      <c r="C5" s="97" t="s">
        <v>1857</v>
      </c>
      <c r="D5" s="97" t="s">
        <v>451</v>
      </c>
      <c r="E5" s="98" t="s">
        <v>233</v>
      </c>
      <c r="F5" s="211" t="s">
        <v>1385</v>
      </c>
      <c r="G5" s="212"/>
      <c r="H5" s="213"/>
      <c r="I5" s="99"/>
      <c r="J5" s="95" t="s">
        <v>624</v>
      </c>
      <c r="K5" s="95" t="s">
        <v>399</v>
      </c>
    </row>
    <row r="6" spans="1:244" s="105" customFormat="1" ht="22.5">
      <c r="A6" s="100"/>
      <c r="B6" s="100"/>
      <c r="C6" s="101"/>
      <c r="D6" s="101"/>
      <c r="E6" s="101"/>
      <c r="F6" s="102" t="s">
        <v>2283</v>
      </c>
      <c r="G6" s="103" t="s">
        <v>2195</v>
      </c>
      <c r="H6" s="104" t="s">
        <v>196</v>
      </c>
      <c r="I6" s="103" t="s">
        <v>197</v>
      </c>
      <c r="J6" s="103" t="s">
        <v>625</v>
      </c>
      <c r="K6" s="103" t="s">
        <v>1887</v>
      </c>
      <c r="M6" s="92"/>
      <c r="IH6" s="106"/>
      <c r="IJ6" s="106"/>
    </row>
    <row r="7" spans="1:244">
      <c r="A7" s="107" t="s">
        <v>1309</v>
      </c>
      <c r="B7" s="107" t="s">
        <v>1310</v>
      </c>
      <c r="C7" s="107" t="s">
        <v>1834</v>
      </c>
      <c r="D7" s="107" t="s">
        <v>453</v>
      </c>
      <c r="E7" s="107" t="s">
        <v>2194</v>
      </c>
      <c r="F7" s="108">
        <v>4651.7501513570005</v>
      </c>
      <c r="G7" s="109">
        <v>5515.4268804820003</v>
      </c>
      <c r="H7" s="110">
        <f t="shared" ref="H7:H70" si="0">IF(ISERROR(F7/G7-1),"",((F7/G7-1)))</f>
        <v>-0.15659290710232787</v>
      </c>
      <c r="I7" s="111">
        <f t="shared" ref="I7:I70" si="1">F7/$F$875</f>
        <v>0.17233574619235986</v>
      </c>
      <c r="J7" s="109">
        <v>9746.8233927672009</v>
      </c>
      <c r="K7" s="112">
        <v>8.4760000000000009</v>
      </c>
    </row>
    <row r="8" spans="1:244">
      <c r="A8" s="107" t="s">
        <v>210</v>
      </c>
      <c r="B8" s="107" t="s">
        <v>211</v>
      </c>
      <c r="C8" s="107" t="s">
        <v>1399</v>
      </c>
      <c r="D8" s="107" t="s">
        <v>452</v>
      </c>
      <c r="E8" s="107" t="s">
        <v>2194</v>
      </c>
      <c r="F8" s="108">
        <v>2359.7738468090001</v>
      </c>
      <c r="G8" s="109">
        <v>2618.7649286169999</v>
      </c>
      <c r="H8" s="110">
        <f t="shared" si="0"/>
        <v>-9.8898178671109616E-2</v>
      </c>
      <c r="I8" s="111">
        <f t="shared" si="1"/>
        <v>8.7423738056183115E-2</v>
      </c>
      <c r="J8" s="109">
        <v>5097.9792893705007</v>
      </c>
      <c r="K8" s="112">
        <v>10.0443181818</v>
      </c>
    </row>
    <row r="9" spans="1:244">
      <c r="A9" s="107" t="s">
        <v>754</v>
      </c>
      <c r="B9" s="107" t="s">
        <v>755</v>
      </c>
      <c r="C9" s="107" t="s">
        <v>1399</v>
      </c>
      <c r="D9" s="107" t="s">
        <v>452</v>
      </c>
      <c r="E9" s="107" t="s">
        <v>2194</v>
      </c>
      <c r="F9" s="108">
        <v>1736.16512816</v>
      </c>
      <c r="G9" s="109">
        <v>371.75588784500002</v>
      </c>
      <c r="H9" s="110">
        <f t="shared" si="0"/>
        <v>3.6701752007862671</v>
      </c>
      <c r="I9" s="111">
        <f t="shared" si="1"/>
        <v>6.4320589700486097E-2</v>
      </c>
      <c r="J9" s="109">
        <v>446.07119583510001</v>
      </c>
      <c r="K9" s="112">
        <v>10.5949090909</v>
      </c>
    </row>
    <row r="10" spans="1:244">
      <c r="A10" s="107" t="s">
        <v>1919</v>
      </c>
      <c r="B10" s="107" t="s">
        <v>1319</v>
      </c>
      <c r="C10" s="107" t="s">
        <v>1834</v>
      </c>
      <c r="D10" s="107" t="s">
        <v>453</v>
      </c>
      <c r="E10" s="107" t="s">
        <v>454</v>
      </c>
      <c r="F10" s="108">
        <v>1021.5716601829999</v>
      </c>
      <c r="G10" s="109">
        <v>663.19699002499999</v>
      </c>
      <c r="H10" s="110">
        <f t="shared" si="0"/>
        <v>0.54037439184470748</v>
      </c>
      <c r="I10" s="111">
        <f t="shared" si="1"/>
        <v>3.784668320916746E-2</v>
      </c>
      <c r="J10" s="109">
        <v>3117.2377594964</v>
      </c>
      <c r="K10" s="112">
        <v>12.9462272727</v>
      </c>
    </row>
    <row r="11" spans="1:244">
      <c r="A11" s="107" t="s">
        <v>774</v>
      </c>
      <c r="B11" s="107" t="s">
        <v>775</v>
      </c>
      <c r="C11" s="107" t="s">
        <v>1832</v>
      </c>
      <c r="D11" s="107" t="s">
        <v>453</v>
      </c>
      <c r="E11" s="107" t="s">
        <v>2194</v>
      </c>
      <c r="F11" s="108">
        <v>991.37257765999993</v>
      </c>
      <c r="G11" s="109">
        <v>681.11513371399997</v>
      </c>
      <c r="H11" s="110">
        <f t="shared" si="0"/>
        <v>0.45551394850709181</v>
      </c>
      <c r="I11" s="111">
        <f t="shared" si="1"/>
        <v>3.6727882488667103E-2</v>
      </c>
      <c r="J11" s="109">
        <v>513.63147170000002</v>
      </c>
      <c r="K11" s="112">
        <v>10.269545454499999</v>
      </c>
    </row>
    <row r="12" spans="1:244">
      <c r="A12" s="107" t="s">
        <v>1883</v>
      </c>
      <c r="B12" s="107" t="s">
        <v>1318</v>
      </c>
      <c r="C12" s="107" t="s">
        <v>1834</v>
      </c>
      <c r="D12" s="107" t="s">
        <v>453</v>
      </c>
      <c r="E12" s="107" t="s">
        <v>454</v>
      </c>
      <c r="F12" s="108">
        <v>760.47925724300001</v>
      </c>
      <c r="G12" s="109">
        <v>344.28497700499997</v>
      </c>
      <c r="H12" s="110">
        <f t="shared" si="0"/>
        <v>1.2088656433938905</v>
      </c>
      <c r="I12" s="111">
        <f t="shared" si="1"/>
        <v>2.8173860589342285E-2</v>
      </c>
      <c r="J12" s="109">
        <v>2934.7688612399998</v>
      </c>
      <c r="K12" s="112">
        <v>14.0013181818</v>
      </c>
    </row>
    <row r="13" spans="1:244">
      <c r="A13" s="107" t="s">
        <v>904</v>
      </c>
      <c r="B13" s="107" t="s">
        <v>905</v>
      </c>
      <c r="C13" s="107" t="s">
        <v>1829</v>
      </c>
      <c r="D13" s="107" t="s">
        <v>452</v>
      </c>
      <c r="E13" s="107" t="s">
        <v>2194</v>
      </c>
      <c r="F13" s="108">
        <v>729.59620801199992</v>
      </c>
      <c r="G13" s="109">
        <v>111.03693449400001</v>
      </c>
      <c r="H13" s="110">
        <f t="shared" si="0"/>
        <v>5.5707524377973927</v>
      </c>
      <c r="I13" s="111">
        <f t="shared" si="1"/>
        <v>2.7029720607454566E-2</v>
      </c>
      <c r="J13" s="109">
        <v>577.80558973000007</v>
      </c>
      <c r="K13" s="112">
        <v>9.9214090908999992</v>
      </c>
    </row>
    <row r="14" spans="1:244">
      <c r="A14" s="107" t="s">
        <v>1184</v>
      </c>
      <c r="B14" s="107" t="s">
        <v>1185</v>
      </c>
      <c r="C14" s="107" t="s">
        <v>1835</v>
      </c>
      <c r="D14" s="107" t="s">
        <v>452</v>
      </c>
      <c r="E14" s="107" t="s">
        <v>2194</v>
      </c>
      <c r="F14" s="108">
        <v>714.06302272800008</v>
      </c>
      <c r="G14" s="109">
        <v>288.11082980999998</v>
      </c>
      <c r="H14" s="110">
        <f t="shared" si="0"/>
        <v>1.478431731285152</v>
      </c>
      <c r="I14" s="111">
        <f t="shared" si="1"/>
        <v>2.6454254817254854E-2</v>
      </c>
      <c r="J14" s="109">
        <v>953.26258299999995</v>
      </c>
      <c r="K14" s="112">
        <v>11.878</v>
      </c>
    </row>
    <row r="15" spans="1:244">
      <c r="A15" s="107" t="s">
        <v>370</v>
      </c>
      <c r="B15" s="107" t="s">
        <v>371</v>
      </c>
      <c r="C15" s="107" t="s">
        <v>1835</v>
      </c>
      <c r="D15" s="107" t="s">
        <v>452</v>
      </c>
      <c r="E15" s="107" t="s">
        <v>2194</v>
      </c>
      <c r="F15" s="108">
        <v>620.44311158899995</v>
      </c>
      <c r="G15" s="109">
        <v>304.16205575999999</v>
      </c>
      <c r="H15" s="110">
        <f t="shared" si="0"/>
        <v>1.0398438918974251</v>
      </c>
      <c r="I15" s="111">
        <f t="shared" si="1"/>
        <v>2.2985870506052022E-2</v>
      </c>
      <c r="J15" s="109">
        <v>330.24305800000002</v>
      </c>
      <c r="K15" s="112">
        <v>30.4178636364</v>
      </c>
    </row>
    <row r="16" spans="1:244">
      <c r="A16" s="107" t="s">
        <v>2025</v>
      </c>
      <c r="B16" s="107" t="s">
        <v>2026</v>
      </c>
      <c r="C16" s="107" t="s">
        <v>1834</v>
      </c>
      <c r="D16" s="107" t="s">
        <v>453</v>
      </c>
      <c r="E16" s="107" t="s">
        <v>2194</v>
      </c>
      <c r="F16" s="108">
        <v>569.98807841899998</v>
      </c>
      <c r="G16" s="109">
        <v>242.52139938400001</v>
      </c>
      <c r="H16" s="110">
        <f t="shared" si="0"/>
        <v>1.3502589044379567</v>
      </c>
      <c r="I16" s="111">
        <f t="shared" si="1"/>
        <v>2.1116637312610698E-2</v>
      </c>
      <c r="J16" s="109">
        <v>841.47252431640004</v>
      </c>
      <c r="K16" s="112">
        <v>23.970090909100001</v>
      </c>
    </row>
    <row r="17" spans="1:244">
      <c r="A17" s="107" t="s">
        <v>1388</v>
      </c>
      <c r="B17" s="107" t="s">
        <v>243</v>
      </c>
      <c r="C17" s="107" t="s">
        <v>1399</v>
      </c>
      <c r="D17" s="107" t="s">
        <v>452</v>
      </c>
      <c r="E17" s="107" t="s">
        <v>2194</v>
      </c>
      <c r="F17" s="108">
        <v>434.37238751400002</v>
      </c>
      <c r="G17" s="109">
        <v>160.202545155</v>
      </c>
      <c r="H17" s="110">
        <f t="shared" si="0"/>
        <v>1.7113950473991149</v>
      </c>
      <c r="I17" s="111">
        <f t="shared" si="1"/>
        <v>1.6092414057479996E-2</v>
      </c>
      <c r="J17" s="109">
        <v>1261.3033361166001</v>
      </c>
      <c r="K17" s="112">
        <v>0.32336363639999999</v>
      </c>
    </row>
    <row r="18" spans="1:244">
      <c r="A18" s="107" t="s">
        <v>1875</v>
      </c>
      <c r="B18" s="107" t="s">
        <v>215</v>
      </c>
      <c r="C18" s="107" t="s">
        <v>1399</v>
      </c>
      <c r="D18" s="107" t="s">
        <v>452</v>
      </c>
      <c r="E18" s="107" t="s">
        <v>2194</v>
      </c>
      <c r="F18" s="108">
        <v>392.69501403300001</v>
      </c>
      <c r="G18" s="109">
        <v>130.54608178699999</v>
      </c>
      <c r="H18" s="110">
        <f t="shared" si="0"/>
        <v>2.0080949857516539</v>
      </c>
      <c r="I18" s="111">
        <f t="shared" si="1"/>
        <v>1.4548371272617499E-2</v>
      </c>
      <c r="J18" s="109">
        <v>387.9862174996</v>
      </c>
      <c r="K18" s="112">
        <v>15.657500000000001</v>
      </c>
    </row>
    <row r="19" spans="1:244">
      <c r="A19" s="107" t="s">
        <v>362</v>
      </c>
      <c r="B19" s="107" t="s">
        <v>363</v>
      </c>
      <c r="C19" s="107" t="s">
        <v>1399</v>
      </c>
      <c r="D19" s="107" t="s">
        <v>452</v>
      </c>
      <c r="E19" s="107" t="s">
        <v>2194</v>
      </c>
      <c r="F19" s="108">
        <v>384.96784472899998</v>
      </c>
      <c r="G19" s="109">
        <v>198.30618164800001</v>
      </c>
      <c r="H19" s="110">
        <f t="shared" si="0"/>
        <v>0.94128010296890574</v>
      </c>
      <c r="I19" s="111">
        <f t="shared" si="1"/>
        <v>1.4262098913907289E-2</v>
      </c>
      <c r="J19" s="109">
        <v>3285.6019594458048</v>
      </c>
      <c r="K19" s="112">
        <v>26.548818181800002</v>
      </c>
    </row>
    <row r="20" spans="1:244">
      <c r="A20" s="107" t="s">
        <v>1907</v>
      </c>
      <c r="B20" s="107" t="s">
        <v>1908</v>
      </c>
      <c r="C20" s="107" t="s">
        <v>1834</v>
      </c>
      <c r="D20" s="107" t="s">
        <v>453</v>
      </c>
      <c r="E20" s="107" t="s">
        <v>454</v>
      </c>
      <c r="F20" s="108">
        <v>342.36970540800002</v>
      </c>
      <c r="G20" s="109">
        <v>74.013787325999999</v>
      </c>
      <c r="H20" s="110">
        <f t="shared" si="0"/>
        <v>3.6257557919581069</v>
      </c>
      <c r="I20" s="111">
        <f t="shared" si="1"/>
        <v>1.268394405016228E-2</v>
      </c>
      <c r="J20" s="109">
        <v>1558.8397822423999</v>
      </c>
      <c r="K20" s="112">
        <v>5.4457727272999996</v>
      </c>
    </row>
    <row r="21" spans="1:244">
      <c r="A21" s="107" t="s">
        <v>1159</v>
      </c>
      <c r="B21" s="107" t="s">
        <v>1160</v>
      </c>
      <c r="C21" s="107" t="s">
        <v>1834</v>
      </c>
      <c r="D21" s="107" t="s">
        <v>453</v>
      </c>
      <c r="E21" s="107" t="s">
        <v>454</v>
      </c>
      <c r="F21" s="108">
        <v>318.93078533600004</v>
      </c>
      <c r="G21" s="109">
        <v>108.708211963</v>
      </c>
      <c r="H21" s="110">
        <f t="shared" si="0"/>
        <v>1.933824221527547</v>
      </c>
      <c r="I21" s="111">
        <f t="shared" si="1"/>
        <v>1.1815590495237831E-2</v>
      </c>
      <c r="J21" s="109">
        <v>6216.1064157500005</v>
      </c>
      <c r="K21" s="112">
        <v>14.274181818200001</v>
      </c>
    </row>
    <row r="22" spans="1:244">
      <c r="A22" s="107" t="s">
        <v>1983</v>
      </c>
      <c r="B22" s="107" t="s">
        <v>1251</v>
      </c>
      <c r="C22" s="107" t="s">
        <v>1833</v>
      </c>
      <c r="D22" s="107" t="s">
        <v>452</v>
      </c>
      <c r="E22" s="107" t="s">
        <v>454</v>
      </c>
      <c r="F22" s="108">
        <v>278.96537806599997</v>
      </c>
      <c r="G22" s="109">
        <v>53.531923259999999</v>
      </c>
      <c r="H22" s="110">
        <f t="shared" si="0"/>
        <v>4.2111966295529655</v>
      </c>
      <c r="I22" s="111">
        <f t="shared" si="1"/>
        <v>1.0334971790523471E-2</v>
      </c>
      <c r="J22" s="109">
        <v>36.405083700000006</v>
      </c>
      <c r="K22" s="112">
        <v>31.174454545500002</v>
      </c>
    </row>
    <row r="23" spans="1:244">
      <c r="A23" s="107" t="s">
        <v>1944</v>
      </c>
      <c r="B23" s="107" t="s">
        <v>1336</v>
      </c>
      <c r="C23" s="107" t="s">
        <v>1834</v>
      </c>
      <c r="D23" s="107" t="s">
        <v>453</v>
      </c>
      <c r="E23" s="107" t="s">
        <v>454</v>
      </c>
      <c r="F23" s="108">
        <v>248.77451017500002</v>
      </c>
      <c r="G23" s="109">
        <v>57.454131333999996</v>
      </c>
      <c r="H23" s="110">
        <f t="shared" si="0"/>
        <v>3.32996730433171</v>
      </c>
      <c r="I23" s="111">
        <f t="shared" si="1"/>
        <v>9.2164754016594574E-3</v>
      </c>
      <c r="J23" s="109">
        <v>1118.0372649870001</v>
      </c>
      <c r="K23" s="112">
        <v>23.932045454499999</v>
      </c>
    </row>
    <row r="24" spans="1:244">
      <c r="A24" s="107" t="s">
        <v>1873</v>
      </c>
      <c r="B24" s="107" t="s">
        <v>214</v>
      </c>
      <c r="C24" s="107" t="s">
        <v>1399</v>
      </c>
      <c r="D24" s="107" t="s">
        <v>452</v>
      </c>
      <c r="E24" s="107" t="s">
        <v>454</v>
      </c>
      <c r="F24" s="108">
        <v>241.443825269</v>
      </c>
      <c r="G24" s="109">
        <v>189.629196812</v>
      </c>
      <c r="H24" s="110">
        <f t="shared" si="0"/>
        <v>0.27324182841089328</v>
      </c>
      <c r="I24" s="111">
        <f t="shared" si="1"/>
        <v>8.9448918014508258E-3</v>
      </c>
      <c r="J24" s="109">
        <v>1214.7054780292999</v>
      </c>
      <c r="K24" s="112">
        <v>16.6156363636</v>
      </c>
    </row>
    <row r="25" spans="1:244">
      <c r="A25" s="107" t="s">
        <v>1396</v>
      </c>
      <c r="B25" s="107" t="s">
        <v>1392</v>
      </c>
      <c r="C25" s="107" t="s">
        <v>1835</v>
      </c>
      <c r="D25" s="107" t="s">
        <v>452</v>
      </c>
      <c r="E25" s="107" t="s">
        <v>454</v>
      </c>
      <c r="F25" s="108">
        <v>198.09249414500002</v>
      </c>
      <c r="G25" s="109">
        <v>53.472743139999999</v>
      </c>
      <c r="H25" s="110">
        <f t="shared" si="0"/>
        <v>2.7045508143534529</v>
      </c>
      <c r="I25" s="111">
        <f t="shared" si="1"/>
        <v>7.3388330591283918E-3</v>
      </c>
      <c r="J25" s="109">
        <v>111.015984</v>
      </c>
      <c r="K25" s="112">
        <v>37.739954545499998</v>
      </c>
    </row>
    <row r="26" spans="1:244">
      <c r="A26" s="107" t="s">
        <v>742</v>
      </c>
      <c r="B26" s="107" t="s">
        <v>743</v>
      </c>
      <c r="C26" s="107" t="s">
        <v>1399</v>
      </c>
      <c r="D26" s="107" t="s">
        <v>452</v>
      </c>
      <c r="E26" s="107" t="s">
        <v>2194</v>
      </c>
      <c r="F26" s="108">
        <v>195.000135529</v>
      </c>
      <c r="G26" s="109">
        <v>90.449688341000012</v>
      </c>
      <c r="H26" s="110">
        <f t="shared" si="0"/>
        <v>1.1558961573625259</v>
      </c>
      <c r="I26" s="111">
        <f t="shared" si="1"/>
        <v>7.224268881723621E-3</v>
      </c>
      <c r="J26" s="109">
        <v>1618.0871325495846</v>
      </c>
      <c r="K26" s="112">
        <v>23.1143636364</v>
      </c>
    </row>
    <row r="27" spans="1:244">
      <c r="A27" s="107" t="s">
        <v>2030</v>
      </c>
      <c r="B27" s="107" t="s">
        <v>2031</v>
      </c>
      <c r="C27" s="107" t="s">
        <v>1834</v>
      </c>
      <c r="D27" s="107" t="s">
        <v>1695</v>
      </c>
      <c r="E27" s="107" t="s">
        <v>454</v>
      </c>
      <c r="F27" s="108">
        <v>190.34209177299999</v>
      </c>
      <c r="G27" s="109">
        <v>93.584064772000005</v>
      </c>
      <c r="H27" s="110">
        <f t="shared" si="0"/>
        <v>1.0339156269470955</v>
      </c>
      <c r="I27" s="111">
        <f t="shared" si="1"/>
        <v>7.0516999731693323E-3</v>
      </c>
      <c r="J27" s="109">
        <v>4441.5125062400002</v>
      </c>
      <c r="K27" s="112">
        <v>23.5402727273</v>
      </c>
    </row>
    <row r="28" spans="1:244">
      <c r="A28" s="107" t="s">
        <v>534</v>
      </c>
      <c r="B28" s="107" t="s">
        <v>906</v>
      </c>
      <c r="C28" s="107" t="s">
        <v>1829</v>
      </c>
      <c r="D28" s="107" t="s">
        <v>452</v>
      </c>
      <c r="E28" s="107" t="s">
        <v>2194</v>
      </c>
      <c r="F28" s="108">
        <v>160.83835393799998</v>
      </c>
      <c r="G28" s="109">
        <v>60.856812679999997</v>
      </c>
      <c r="H28" s="110">
        <f t="shared" si="0"/>
        <v>1.6428980890558198</v>
      </c>
      <c r="I28" s="111">
        <f t="shared" si="1"/>
        <v>5.9586600398497764E-3</v>
      </c>
      <c r="J28" s="109">
        <v>230.48292878999999</v>
      </c>
      <c r="K28" s="112">
        <v>13.2659545455</v>
      </c>
    </row>
    <row r="29" spans="1:244">
      <c r="A29" s="107" t="s">
        <v>508</v>
      </c>
      <c r="B29" s="107" t="s">
        <v>509</v>
      </c>
      <c r="C29" s="107" t="s">
        <v>1834</v>
      </c>
      <c r="D29" s="107" t="s">
        <v>453</v>
      </c>
      <c r="E29" s="107" t="s">
        <v>454</v>
      </c>
      <c r="F29" s="108">
        <v>158.503761774</v>
      </c>
      <c r="G29" s="109">
        <v>39.574689868</v>
      </c>
      <c r="H29" s="110">
        <f t="shared" si="0"/>
        <v>3.0051801366652215</v>
      </c>
      <c r="I29" s="111">
        <f t="shared" si="1"/>
        <v>5.8721692203631791E-3</v>
      </c>
      <c r="J29" s="109">
        <v>606.21033668780001</v>
      </c>
      <c r="K29" s="112">
        <v>8.1255000000000006</v>
      </c>
      <c r="M29" s="92"/>
      <c r="IJ29" s="113"/>
    </row>
    <row r="30" spans="1:244">
      <c r="A30" s="107" t="s">
        <v>1723</v>
      </c>
      <c r="B30" s="107" t="s">
        <v>1724</v>
      </c>
      <c r="C30" s="107" t="s">
        <v>1829</v>
      </c>
      <c r="D30" s="107" t="s">
        <v>452</v>
      </c>
      <c r="E30" s="107" t="s">
        <v>2194</v>
      </c>
      <c r="F30" s="108">
        <v>156.96225198799999</v>
      </c>
      <c r="G30" s="109">
        <v>0.94047632999999997</v>
      </c>
      <c r="H30" s="110">
        <f t="shared" si="0"/>
        <v>165.89654697423379</v>
      </c>
      <c r="I30" s="111">
        <f t="shared" si="1"/>
        <v>5.8150601258096721E-3</v>
      </c>
      <c r="J30" s="109">
        <v>25.470931059999998</v>
      </c>
      <c r="K30" s="112">
        <v>10.974681818200001</v>
      </c>
      <c r="M30" s="92"/>
      <c r="IJ30" s="113"/>
    </row>
    <row r="31" spans="1:244">
      <c r="A31" s="107" t="s">
        <v>1970</v>
      </c>
      <c r="B31" s="107" t="s">
        <v>776</v>
      </c>
      <c r="C31" s="107" t="s">
        <v>1832</v>
      </c>
      <c r="D31" s="107" t="s">
        <v>453</v>
      </c>
      <c r="E31" s="107" t="s">
        <v>454</v>
      </c>
      <c r="F31" s="108">
        <v>154.54097609000002</v>
      </c>
      <c r="G31" s="109">
        <v>84.376321285999992</v>
      </c>
      <c r="H31" s="110">
        <f t="shared" si="0"/>
        <v>0.83156807187850212</v>
      </c>
      <c r="I31" s="111">
        <f t="shared" si="1"/>
        <v>5.725357890082829E-3</v>
      </c>
      <c r="J31" s="109">
        <v>468.13456037999998</v>
      </c>
      <c r="K31" s="112">
        <v>17.3325</v>
      </c>
    </row>
    <row r="32" spans="1:244">
      <c r="A32" s="107" t="s">
        <v>1913</v>
      </c>
      <c r="B32" s="107" t="s">
        <v>1914</v>
      </c>
      <c r="C32" s="107" t="s">
        <v>1834</v>
      </c>
      <c r="D32" s="107" t="s">
        <v>453</v>
      </c>
      <c r="E32" s="107" t="s">
        <v>454</v>
      </c>
      <c r="F32" s="108">
        <v>149.856816993</v>
      </c>
      <c r="G32" s="109">
        <v>111.655477374</v>
      </c>
      <c r="H32" s="110">
        <f t="shared" si="0"/>
        <v>0.3421358317339076</v>
      </c>
      <c r="I32" s="111">
        <f t="shared" si="1"/>
        <v>5.5518214732506099E-3</v>
      </c>
      <c r="J32" s="109">
        <v>818.98795700610003</v>
      </c>
      <c r="K32" s="112">
        <v>5.5221818182</v>
      </c>
      <c r="M32" s="92"/>
    </row>
    <row r="33" spans="1:244">
      <c r="A33" s="107" t="s">
        <v>356</v>
      </c>
      <c r="B33" s="107" t="s">
        <v>357</v>
      </c>
      <c r="C33" s="107" t="s">
        <v>1399</v>
      </c>
      <c r="D33" s="107" t="s">
        <v>452</v>
      </c>
      <c r="E33" s="107" t="s">
        <v>2194</v>
      </c>
      <c r="F33" s="108">
        <v>146.92061991600002</v>
      </c>
      <c r="G33" s="109">
        <v>45.661436242000001</v>
      </c>
      <c r="H33" s="110">
        <f t="shared" si="0"/>
        <v>2.2176083804578286</v>
      </c>
      <c r="I33" s="111">
        <f t="shared" si="1"/>
        <v>5.4430426915516392E-3</v>
      </c>
      <c r="J33" s="109">
        <v>964.53719938521579</v>
      </c>
      <c r="K33" s="112">
        <v>38.230681818199997</v>
      </c>
      <c r="M33" s="92"/>
      <c r="IJ33" s="113"/>
    </row>
    <row r="34" spans="1:244">
      <c r="A34" s="107" t="s">
        <v>1876</v>
      </c>
      <c r="B34" s="107" t="s">
        <v>883</v>
      </c>
      <c r="C34" s="107" t="s">
        <v>1399</v>
      </c>
      <c r="D34" s="107" t="s">
        <v>452</v>
      </c>
      <c r="E34" s="107" t="s">
        <v>2194</v>
      </c>
      <c r="F34" s="108">
        <v>125.92756088</v>
      </c>
      <c r="G34" s="109">
        <v>88.243005409999995</v>
      </c>
      <c r="H34" s="110">
        <f t="shared" si="0"/>
        <v>0.4270543063997847</v>
      </c>
      <c r="I34" s="111">
        <f t="shared" si="1"/>
        <v>4.6653021904256419E-3</v>
      </c>
      <c r="J34" s="109">
        <v>590.23972598979992</v>
      </c>
      <c r="K34" s="112">
        <v>23.4850454545</v>
      </c>
    </row>
    <row r="35" spans="1:244">
      <c r="A35" s="107" t="s">
        <v>654</v>
      </c>
      <c r="B35" s="107" t="s">
        <v>655</v>
      </c>
      <c r="C35" s="107" t="s">
        <v>1399</v>
      </c>
      <c r="D35" s="107" t="s">
        <v>452</v>
      </c>
      <c r="E35" s="107" t="s">
        <v>2194</v>
      </c>
      <c r="F35" s="108">
        <v>124.984384799</v>
      </c>
      <c r="G35" s="109">
        <v>70.549374517000004</v>
      </c>
      <c r="H35" s="110">
        <f t="shared" si="0"/>
        <v>0.77158742589394613</v>
      </c>
      <c r="I35" s="111">
        <f t="shared" si="1"/>
        <v>4.6303598679833021E-3</v>
      </c>
      <c r="J35" s="109">
        <v>713.65878738569268</v>
      </c>
      <c r="K35" s="112">
        <v>25.3935454545</v>
      </c>
    </row>
    <row r="36" spans="1:244">
      <c r="A36" s="107" t="s">
        <v>1982</v>
      </c>
      <c r="B36" s="107" t="s">
        <v>1249</v>
      </c>
      <c r="C36" s="107" t="s">
        <v>1833</v>
      </c>
      <c r="D36" s="107" t="s">
        <v>452</v>
      </c>
      <c r="E36" s="107" t="s">
        <v>454</v>
      </c>
      <c r="F36" s="108">
        <v>116.215687854</v>
      </c>
      <c r="G36" s="109">
        <v>41.953534810000001</v>
      </c>
      <c r="H36" s="110">
        <f t="shared" si="0"/>
        <v>1.7701047928457019</v>
      </c>
      <c r="I36" s="111">
        <f t="shared" si="1"/>
        <v>4.305501506725355E-3</v>
      </c>
      <c r="J36" s="109">
        <v>46.140466179599997</v>
      </c>
      <c r="K36" s="112">
        <v>33.924636363600001</v>
      </c>
    </row>
    <row r="37" spans="1:244">
      <c r="A37" s="107" t="s">
        <v>1154</v>
      </c>
      <c r="B37" s="107" t="s">
        <v>1155</v>
      </c>
      <c r="C37" s="107" t="s">
        <v>1834</v>
      </c>
      <c r="D37" s="107" t="s">
        <v>1695</v>
      </c>
      <c r="E37" s="107" t="s">
        <v>454</v>
      </c>
      <c r="F37" s="108">
        <v>105.755653008</v>
      </c>
      <c r="G37" s="109">
        <v>71.279579429000009</v>
      </c>
      <c r="H37" s="110">
        <f t="shared" si="0"/>
        <v>0.48367391972817164</v>
      </c>
      <c r="I37" s="111">
        <f t="shared" si="1"/>
        <v>3.9179832927779372E-3</v>
      </c>
      <c r="J37" s="109">
        <v>2204.7293456299999</v>
      </c>
      <c r="K37" s="112">
        <v>24.842409090899999</v>
      </c>
    </row>
    <row r="38" spans="1:244">
      <c r="A38" s="107" t="s">
        <v>2040</v>
      </c>
      <c r="B38" s="107" t="s">
        <v>2041</v>
      </c>
      <c r="C38" s="107" t="s">
        <v>1399</v>
      </c>
      <c r="D38" s="107" t="s">
        <v>452</v>
      </c>
      <c r="E38" s="107" t="s">
        <v>2194</v>
      </c>
      <c r="F38" s="108">
        <v>105.59474051000001</v>
      </c>
      <c r="G38" s="109">
        <v>12.090791789999999</v>
      </c>
      <c r="H38" s="110">
        <f t="shared" si="0"/>
        <v>7.7334843196402456</v>
      </c>
      <c r="I38" s="111">
        <f t="shared" si="1"/>
        <v>3.9120218858854335E-3</v>
      </c>
      <c r="J38" s="109">
        <v>31.829024999999998</v>
      </c>
      <c r="K38" s="112">
        <v>62.161954545500002</v>
      </c>
    </row>
    <row r="39" spans="1:244">
      <c r="A39" s="107" t="s">
        <v>1040</v>
      </c>
      <c r="B39" s="107" t="s">
        <v>218</v>
      </c>
      <c r="C39" s="107" t="s">
        <v>1399</v>
      </c>
      <c r="D39" s="107" t="s">
        <v>452</v>
      </c>
      <c r="E39" s="107" t="s">
        <v>2194</v>
      </c>
      <c r="F39" s="108">
        <v>104.479643399</v>
      </c>
      <c r="G39" s="109">
        <v>93.917142990999992</v>
      </c>
      <c r="H39" s="110">
        <f t="shared" si="0"/>
        <v>0.1124661597618255</v>
      </c>
      <c r="I39" s="111">
        <f t="shared" si="1"/>
        <v>3.8707103178845011E-3</v>
      </c>
      <c r="J39" s="109">
        <v>147.5314244914</v>
      </c>
      <c r="K39" s="112">
        <v>28.1896818182</v>
      </c>
    </row>
    <row r="40" spans="1:244">
      <c r="A40" s="107" t="s">
        <v>43</v>
      </c>
      <c r="B40" s="107" t="s">
        <v>793</v>
      </c>
      <c r="C40" s="107" t="s">
        <v>1832</v>
      </c>
      <c r="D40" s="107" t="s">
        <v>453</v>
      </c>
      <c r="E40" s="107" t="s">
        <v>454</v>
      </c>
      <c r="F40" s="108">
        <v>99.968725480000003</v>
      </c>
      <c r="G40" s="109">
        <v>20.726557885999998</v>
      </c>
      <c r="H40" s="110">
        <f t="shared" si="0"/>
        <v>3.823218888049186</v>
      </c>
      <c r="I40" s="111">
        <f t="shared" si="1"/>
        <v>3.7035920548031159E-3</v>
      </c>
      <c r="J40" s="109">
        <v>118.60694241</v>
      </c>
      <c r="K40" s="112">
        <v>16.519954545499999</v>
      </c>
    </row>
    <row r="41" spans="1:244">
      <c r="A41" s="107" t="s">
        <v>1911</v>
      </c>
      <c r="B41" s="107" t="s">
        <v>1912</v>
      </c>
      <c r="C41" s="107" t="s">
        <v>1834</v>
      </c>
      <c r="D41" s="107" t="s">
        <v>453</v>
      </c>
      <c r="E41" s="107" t="s">
        <v>454</v>
      </c>
      <c r="F41" s="108">
        <v>95.926247617000001</v>
      </c>
      <c r="G41" s="109">
        <v>68.860443402000001</v>
      </c>
      <c r="H41" s="110">
        <f t="shared" si="0"/>
        <v>0.39305300514829233</v>
      </c>
      <c r="I41" s="111">
        <f t="shared" si="1"/>
        <v>3.5538283279651704E-3</v>
      </c>
      <c r="J41" s="109">
        <v>867.24255599759999</v>
      </c>
      <c r="K41" s="112">
        <v>5.5033636363999996</v>
      </c>
    </row>
    <row r="42" spans="1:244">
      <c r="A42" s="107" t="s">
        <v>212</v>
      </c>
      <c r="B42" s="107" t="s">
        <v>213</v>
      </c>
      <c r="C42" s="107" t="s">
        <v>1399</v>
      </c>
      <c r="D42" s="107" t="s">
        <v>452</v>
      </c>
      <c r="E42" s="107" t="s">
        <v>2194</v>
      </c>
      <c r="F42" s="108">
        <v>94.728037882999999</v>
      </c>
      <c r="G42" s="109">
        <v>48.109202912000001</v>
      </c>
      <c r="H42" s="110">
        <f t="shared" si="0"/>
        <v>0.96902114666655059</v>
      </c>
      <c r="I42" s="111">
        <f t="shared" si="1"/>
        <v>3.5094376444836854E-3</v>
      </c>
      <c r="J42" s="109">
        <v>1078.0563893600997</v>
      </c>
      <c r="K42" s="112">
        <v>28.6773181818</v>
      </c>
    </row>
    <row r="43" spans="1:244">
      <c r="A43" s="107" t="s">
        <v>1920</v>
      </c>
      <c r="B43" s="107" t="s">
        <v>1335</v>
      </c>
      <c r="C43" s="107" t="s">
        <v>1834</v>
      </c>
      <c r="D43" s="107" t="s">
        <v>453</v>
      </c>
      <c r="E43" s="107" t="s">
        <v>454</v>
      </c>
      <c r="F43" s="108">
        <v>94.091914012999993</v>
      </c>
      <c r="G43" s="109">
        <v>55.684148953000005</v>
      </c>
      <c r="H43" s="110">
        <f t="shared" si="0"/>
        <v>0.68974323541189286</v>
      </c>
      <c r="I43" s="111">
        <f t="shared" si="1"/>
        <v>3.4858708409709811E-3</v>
      </c>
      <c r="J43" s="109">
        <v>294.43055088300002</v>
      </c>
      <c r="K43" s="112">
        <v>22.853409090900001</v>
      </c>
    </row>
    <row r="44" spans="1:244">
      <c r="A44" s="107" t="s">
        <v>740</v>
      </c>
      <c r="B44" s="107" t="s">
        <v>741</v>
      </c>
      <c r="C44" s="107" t="s">
        <v>1399</v>
      </c>
      <c r="D44" s="107" t="s">
        <v>452</v>
      </c>
      <c r="E44" s="107" t="s">
        <v>2194</v>
      </c>
      <c r="F44" s="108">
        <v>93.300260136999995</v>
      </c>
      <c r="G44" s="109">
        <v>51.465058777000003</v>
      </c>
      <c r="H44" s="110">
        <f t="shared" si="0"/>
        <v>0.81288552571703954</v>
      </c>
      <c r="I44" s="111">
        <f t="shared" si="1"/>
        <v>3.4565420384757022E-3</v>
      </c>
      <c r="J44" s="109">
        <v>1400.1727052091917</v>
      </c>
      <c r="K44" s="112">
        <v>19.674499999999998</v>
      </c>
    </row>
    <row r="45" spans="1:244">
      <c r="A45" s="107" t="s">
        <v>1921</v>
      </c>
      <c r="B45" s="107" t="s">
        <v>1320</v>
      </c>
      <c r="C45" s="107" t="s">
        <v>1834</v>
      </c>
      <c r="D45" s="107" t="s">
        <v>453</v>
      </c>
      <c r="E45" s="107" t="s">
        <v>454</v>
      </c>
      <c r="F45" s="108">
        <v>91.391445759000007</v>
      </c>
      <c r="G45" s="109">
        <v>398.46754941299997</v>
      </c>
      <c r="H45" s="110">
        <f t="shared" si="0"/>
        <v>-0.77064268873680497</v>
      </c>
      <c r="I45" s="111">
        <f t="shared" si="1"/>
        <v>3.3858252244870208E-3</v>
      </c>
      <c r="J45" s="109">
        <v>143.758600239</v>
      </c>
      <c r="K45" s="112">
        <v>28.561227272699998</v>
      </c>
    </row>
    <row r="46" spans="1:244">
      <c r="A46" s="107" t="s">
        <v>1905</v>
      </c>
      <c r="B46" s="107" t="s">
        <v>1906</v>
      </c>
      <c r="C46" s="107" t="s">
        <v>1834</v>
      </c>
      <c r="D46" s="107" t="s">
        <v>453</v>
      </c>
      <c r="E46" s="107" t="s">
        <v>454</v>
      </c>
      <c r="F46" s="108">
        <v>83.56224761</v>
      </c>
      <c r="G46" s="109">
        <v>63.219384892999997</v>
      </c>
      <c r="H46" s="110">
        <f t="shared" si="0"/>
        <v>0.32178204124305676</v>
      </c>
      <c r="I46" s="111">
        <f t="shared" si="1"/>
        <v>3.0957729514297164E-3</v>
      </c>
      <c r="J46" s="109">
        <v>1047.0298897800001</v>
      </c>
      <c r="K46" s="112">
        <v>4.6170909090999999</v>
      </c>
    </row>
    <row r="47" spans="1:244">
      <c r="A47" s="107" t="s">
        <v>965</v>
      </c>
      <c r="B47" s="107" t="s">
        <v>966</v>
      </c>
      <c r="C47" s="107" t="s">
        <v>1829</v>
      </c>
      <c r="D47" s="107" t="s">
        <v>452</v>
      </c>
      <c r="E47" s="107" t="s">
        <v>2194</v>
      </c>
      <c r="F47" s="108">
        <v>83.345265784999995</v>
      </c>
      <c r="G47" s="109">
        <v>29.043454260000001</v>
      </c>
      <c r="H47" s="110">
        <f t="shared" si="0"/>
        <v>1.8696746963665056</v>
      </c>
      <c r="I47" s="111">
        <f t="shared" si="1"/>
        <v>3.0877343157539269E-3</v>
      </c>
      <c r="J47" s="109">
        <v>462.69259166000001</v>
      </c>
      <c r="K47" s="112">
        <v>3.6780909090999998</v>
      </c>
    </row>
    <row r="48" spans="1:244">
      <c r="A48" s="107" t="s">
        <v>1043</v>
      </c>
      <c r="B48" s="107" t="s">
        <v>1218</v>
      </c>
      <c r="C48" s="107" t="s">
        <v>1399</v>
      </c>
      <c r="D48" s="107" t="s">
        <v>452</v>
      </c>
      <c r="E48" s="107" t="s">
        <v>2194</v>
      </c>
      <c r="F48" s="108">
        <v>82.592629110000004</v>
      </c>
      <c r="G48" s="109">
        <v>33.751900419999998</v>
      </c>
      <c r="H48" s="110">
        <f t="shared" si="0"/>
        <v>1.4470512202939241</v>
      </c>
      <c r="I48" s="111">
        <f t="shared" si="1"/>
        <v>3.0598510032849584E-3</v>
      </c>
      <c r="J48" s="109">
        <v>187.4162899104</v>
      </c>
      <c r="K48" s="112">
        <v>26.973681818199999</v>
      </c>
    </row>
    <row r="49" spans="1:13">
      <c r="A49" s="107" t="s">
        <v>744</v>
      </c>
      <c r="B49" s="107" t="s">
        <v>745</v>
      </c>
      <c r="C49" s="107" t="s">
        <v>1399</v>
      </c>
      <c r="D49" s="107" t="s">
        <v>452</v>
      </c>
      <c r="E49" s="107" t="s">
        <v>2194</v>
      </c>
      <c r="F49" s="108">
        <v>80.943606744000007</v>
      </c>
      <c r="G49" s="109">
        <v>14.966201658999999</v>
      </c>
      <c r="H49" s="110">
        <f t="shared" si="0"/>
        <v>4.4084268399072499</v>
      </c>
      <c r="I49" s="111">
        <f t="shared" si="1"/>
        <v>2.9987588356736781E-3</v>
      </c>
      <c r="J49" s="109">
        <v>147.17386003787766</v>
      </c>
      <c r="K49" s="112">
        <v>21.810727272699999</v>
      </c>
    </row>
    <row r="50" spans="1:13">
      <c r="A50" s="107" t="s">
        <v>1064</v>
      </c>
      <c r="B50" s="107" t="s">
        <v>496</v>
      </c>
      <c r="C50" s="107" t="s">
        <v>1830</v>
      </c>
      <c r="D50" s="107" t="s">
        <v>452</v>
      </c>
      <c r="E50" s="107" t="s">
        <v>2194</v>
      </c>
      <c r="F50" s="108">
        <v>80.762497590000009</v>
      </c>
      <c r="G50" s="109">
        <v>124.41150861</v>
      </c>
      <c r="H50" s="110">
        <f t="shared" si="0"/>
        <v>-0.35084383677742459</v>
      </c>
      <c r="I50" s="111">
        <f t="shared" si="1"/>
        <v>2.9920491930270814E-3</v>
      </c>
      <c r="J50" s="109">
        <v>49.299838250000001</v>
      </c>
      <c r="K50" s="112">
        <v>33.490045454499999</v>
      </c>
    </row>
    <row r="51" spans="1:13">
      <c r="A51" s="107" t="s">
        <v>2042</v>
      </c>
      <c r="B51" s="107" t="s">
        <v>2043</v>
      </c>
      <c r="C51" s="107" t="s">
        <v>1399</v>
      </c>
      <c r="D51" s="107" t="s">
        <v>452</v>
      </c>
      <c r="E51" s="107" t="s">
        <v>2194</v>
      </c>
      <c r="F51" s="108">
        <v>78.41661019</v>
      </c>
      <c r="G51" s="109">
        <v>15.319914109999999</v>
      </c>
      <c r="H51" s="110">
        <f t="shared" si="0"/>
        <v>4.118606385581101</v>
      </c>
      <c r="I51" s="111">
        <f t="shared" si="1"/>
        <v>2.9051399132059542E-3</v>
      </c>
      <c r="J51" s="109">
        <v>41.568792000000002</v>
      </c>
      <c r="K51" s="112">
        <v>90.324681818200006</v>
      </c>
    </row>
    <row r="52" spans="1:13">
      <c r="A52" s="107" t="s">
        <v>1211</v>
      </c>
      <c r="B52" s="107" t="s">
        <v>1212</v>
      </c>
      <c r="C52" s="107" t="s">
        <v>1829</v>
      </c>
      <c r="D52" s="107" t="s">
        <v>452</v>
      </c>
      <c r="E52" s="107" t="s">
        <v>2194</v>
      </c>
      <c r="F52" s="108">
        <v>75.214954085999992</v>
      </c>
      <c r="G52" s="109">
        <v>11.222319019999999</v>
      </c>
      <c r="H52" s="110">
        <f t="shared" si="0"/>
        <v>5.7022648306428199</v>
      </c>
      <c r="I52" s="111">
        <f t="shared" si="1"/>
        <v>2.7865265363518242E-3</v>
      </c>
      <c r="J52" s="109">
        <v>15.063832400000001</v>
      </c>
      <c r="K52" s="112">
        <v>124.75172727269999</v>
      </c>
    </row>
    <row r="53" spans="1:13">
      <c r="A53" s="107" t="s">
        <v>1965</v>
      </c>
      <c r="B53" s="107" t="s">
        <v>1277</v>
      </c>
      <c r="C53" s="107" t="s">
        <v>1835</v>
      </c>
      <c r="D53" s="107" t="s">
        <v>452</v>
      </c>
      <c r="E53" s="107" t="s">
        <v>2194</v>
      </c>
      <c r="F53" s="108">
        <v>74.766417893000011</v>
      </c>
      <c r="G53" s="109">
        <v>25.743621124000001</v>
      </c>
      <c r="H53" s="110">
        <f t="shared" si="0"/>
        <v>1.9042696648179591</v>
      </c>
      <c r="I53" s="111">
        <f t="shared" si="1"/>
        <v>2.769909388611767E-3</v>
      </c>
      <c r="J53" s="109">
        <v>1299.7538400000001</v>
      </c>
      <c r="K53" s="112">
        <v>1.8715454545000001</v>
      </c>
    </row>
    <row r="54" spans="1:13">
      <c r="A54" s="107" t="s">
        <v>1948</v>
      </c>
      <c r="B54" s="107" t="s">
        <v>1317</v>
      </c>
      <c r="C54" s="107" t="s">
        <v>1834</v>
      </c>
      <c r="D54" s="107" t="s">
        <v>453</v>
      </c>
      <c r="E54" s="107" t="s">
        <v>454</v>
      </c>
      <c r="F54" s="108">
        <v>74.222141500000006</v>
      </c>
      <c r="G54" s="109">
        <v>34.092740094999996</v>
      </c>
      <c r="H54" s="110">
        <f t="shared" si="0"/>
        <v>1.1770658883146017</v>
      </c>
      <c r="I54" s="111">
        <f t="shared" si="1"/>
        <v>2.7497453051441331E-3</v>
      </c>
      <c r="J54" s="109">
        <v>484.69969294639998</v>
      </c>
      <c r="K54" s="112">
        <v>23.240136363600001</v>
      </c>
    </row>
    <row r="55" spans="1:13">
      <c r="A55" s="107" t="s">
        <v>1102</v>
      </c>
      <c r="B55" s="107" t="s">
        <v>1334</v>
      </c>
      <c r="C55" s="107" t="s">
        <v>1834</v>
      </c>
      <c r="D55" s="107" t="s">
        <v>453</v>
      </c>
      <c r="E55" s="107" t="s">
        <v>454</v>
      </c>
      <c r="F55" s="108">
        <v>69.763000230000003</v>
      </c>
      <c r="G55" s="109">
        <v>44.933258324000001</v>
      </c>
      <c r="H55" s="110">
        <f t="shared" si="0"/>
        <v>0.55259161770464793</v>
      </c>
      <c r="I55" s="111">
        <f t="shared" si="1"/>
        <v>2.584545237827873E-3</v>
      </c>
      <c r="J55" s="109">
        <v>591.42838123000001</v>
      </c>
      <c r="K55" s="112">
        <v>18.423090909100001</v>
      </c>
    </row>
    <row r="56" spans="1:13">
      <c r="A56" s="107" t="s">
        <v>1390</v>
      </c>
      <c r="B56" s="107" t="s">
        <v>119</v>
      </c>
      <c r="C56" s="107" t="s">
        <v>1835</v>
      </c>
      <c r="D56" s="107" t="s">
        <v>452</v>
      </c>
      <c r="E56" s="107" t="s">
        <v>454</v>
      </c>
      <c r="F56" s="108">
        <v>65.045642389999998</v>
      </c>
      <c r="G56" s="109">
        <v>34.070149608999998</v>
      </c>
      <c r="H56" s="110">
        <f t="shared" si="0"/>
        <v>0.9091680880913271</v>
      </c>
      <c r="I56" s="111">
        <f t="shared" si="1"/>
        <v>2.4097788903327004E-3</v>
      </c>
      <c r="J56" s="109">
        <v>880.12910499999998</v>
      </c>
      <c r="K56" s="112">
        <v>32.122772727300003</v>
      </c>
    </row>
    <row r="57" spans="1:13">
      <c r="A57" s="107" t="s">
        <v>254</v>
      </c>
      <c r="B57" s="107" t="s">
        <v>1248</v>
      </c>
      <c r="C57" s="107" t="s">
        <v>1833</v>
      </c>
      <c r="D57" s="107" t="s">
        <v>452</v>
      </c>
      <c r="E57" s="107" t="s">
        <v>454</v>
      </c>
      <c r="F57" s="108">
        <v>64.303671902999994</v>
      </c>
      <c r="G57" s="109">
        <v>9.1539061000000004</v>
      </c>
      <c r="H57" s="110">
        <f t="shared" si="0"/>
        <v>6.0247248770664132</v>
      </c>
      <c r="I57" s="111">
        <f t="shared" si="1"/>
        <v>2.3822907335380901E-3</v>
      </c>
      <c r="J57" s="109">
        <v>19.260464808000002</v>
      </c>
      <c r="K57" s="112">
        <v>47.605545454500003</v>
      </c>
    </row>
    <row r="58" spans="1:13">
      <c r="A58" s="107" t="s">
        <v>1844</v>
      </c>
      <c r="B58" s="107" t="s">
        <v>1845</v>
      </c>
      <c r="C58" s="107" t="s">
        <v>1829</v>
      </c>
      <c r="D58" s="107" t="s">
        <v>452</v>
      </c>
      <c r="E58" s="107" t="s">
        <v>2194</v>
      </c>
      <c r="F58" s="108">
        <v>63.192230033000001</v>
      </c>
      <c r="G58" s="109">
        <v>16.005078130000001</v>
      </c>
      <c r="H58" s="110">
        <f t="shared" si="0"/>
        <v>2.9482612655637186</v>
      </c>
      <c r="I58" s="111">
        <f t="shared" si="1"/>
        <v>2.3411145831036123E-3</v>
      </c>
      <c r="J58" s="109">
        <v>68.977718349999989</v>
      </c>
      <c r="K58" s="112">
        <v>24.947500000000002</v>
      </c>
    </row>
    <row r="59" spans="1:13">
      <c r="A59" s="107" t="s">
        <v>658</v>
      </c>
      <c r="B59" s="107" t="s">
        <v>659</v>
      </c>
      <c r="C59" s="107" t="s">
        <v>1399</v>
      </c>
      <c r="D59" s="107" t="s">
        <v>452</v>
      </c>
      <c r="E59" s="107" t="s">
        <v>2194</v>
      </c>
      <c r="F59" s="108">
        <v>62.861317027000005</v>
      </c>
      <c r="G59" s="109">
        <v>45.106367207999995</v>
      </c>
      <c r="H59" s="110">
        <f t="shared" si="0"/>
        <v>0.3936240251210259</v>
      </c>
      <c r="I59" s="111">
        <f t="shared" si="1"/>
        <v>2.328855081204713E-3</v>
      </c>
      <c r="J59" s="109">
        <v>176.45113480812756</v>
      </c>
      <c r="K59" s="112">
        <v>40.6734545455</v>
      </c>
    </row>
    <row r="60" spans="1:13">
      <c r="A60" s="107" t="s">
        <v>736</v>
      </c>
      <c r="B60" s="107" t="s">
        <v>737</v>
      </c>
      <c r="C60" s="107" t="s">
        <v>1399</v>
      </c>
      <c r="D60" s="107" t="s">
        <v>452</v>
      </c>
      <c r="E60" s="107" t="s">
        <v>454</v>
      </c>
      <c r="F60" s="108">
        <v>61.768111182999995</v>
      </c>
      <c r="G60" s="109">
        <v>21.353877923999999</v>
      </c>
      <c r="H60" s="110">
        <f t="shared" si="0"/>
        <v>1.8925945630501957</v>
      </c>
      <c r="I60" s="111">
        <f t="shared" si="1"/>
        <v>2.2883545300707206E-3</v>
      </c>
      <c r="J60" s="109">
        <v>317.9453303769476</v>
      </c>
      <c r="K60" s="112">
        <v>47.927590909099997</v>
      </c>
    </row>
    <row r="61" spans="1:13">
      <c r="A61" s="107" t="s">
        <v>1311</v>
      </c>
      <c r="B61" s="107" t="s">
        <v>1312</v>
      </c>
      <c r="C61" s="107" t="s">
        <v>1834</v>
      </c>
      <c r="D61" s="107" t="s">
        <v>453</v>
      </c>
      <c r="E61" s="107" t="s">
        <v>454</v>
      </c>
      <c r="F61" s="108">
        <v>61.034774063</v>
      </c>
      <c r="G61" s="109">
        <v>217.186708619</v>
      </c>
      <c r="H61" s="110">
        <f t="shared" si="0"/>
        <v>-0.71897555586575823</v>
      </c>
      <c r="I61" s="111">
        <f t="shared" si="1"/>
        <v>2.2611862180002868E-3</v>
      </c>
      <c r="J61" s="109">
        <v>215.147749248</v>
      </c>
      <c r="K61" s="112">
        <v>27.123999999999999</v>
      </c>
      <c r="M61" s="92"/>
    </row>
    <row r="62" spans="1:13">
      <c r="A62" s="107" t="s">
        <v>1381</v>
      </c>
      <c r="B62" s="107" t="s">
        <v>1147</v>
      </c>
      <c r="C62" s="107" t="s">
        <v>1834</v>
      </c>
      <c r="D62" s="107" t="s">
        <v>1695</v>
      </c>
      <c r="E62" s="107" t="s">
        <v>454</v>
      </c>
      <c r="F62" s="108">
        <v>60.957306038999995</v>
      </c>
      <c r="G62" s="109">
        <v>28.537852311999998</v>
      </c>
      <c r="H62" s="110">
        <f t="shared" si="0"/>
        <v>1.1360158911947207</v>
      </c>
      <c r="I62" s="111">
        <f t="shared" si="1"/>
        <v>2.2583162208405739E-3</v>
      </c>
      <c r="J62" s="109">
        <v>1241.13773543</v>
      </c>
      <c r="K62" s="112">
        <v>32.324590909100003</v>
      </c>
    </row>
    <row r="63" spans="1:13">
      <c r="A63" s="107" t="s">
        <v>1062</v>
      </c>
      <c r="B63" s="107" t="s">
        <v>492</v>
      </c>
      <c r="C63" s="107" t="s">
        <v>1830</v>
      </c>
      <c r="D63" s="107" t="s">
        <v>452</v>
      </c>
      <c r="E63" s="107" t="s">
        <v>2194</v>
      </c>
      <c r="F63" s="108">
        <v>60.482527900000001</v>
      </c>
      <c r="G63" s="109">
        <v>42.15380785</v>
      </c>
      <c r="H63" s="110">
        <f t="shared" si="0"/>
        <v>0.43480579774004924</v>
      </c>
      <c r="I63" s="111">
        <f t="shared" si="1"/>
        <v>2.2407268744229648E-3</v>
      </c>
      <c r="J63" s="109">
        <v>98.430361640000001</v>
      </c>
      <c r="K63" s="112">
        <v>25.991590909100001</v>
      </c>
    </row>
    <row r="64" spans="1:13">
      <c r="A64" s="107" t="s">
        <v>621</v>
      </c>
      <c r="B64" s="107" t="s">
        <v>622</v>
      </c>
      <c r="C64" s="107" t="s">
        <v>1832</v>
      </c>
      <c r="D64" s="107" t="s">
        <v>453</v>
      </c>
      <c r="E64" s="107" t="s">
        <v>454</v>
      </c>
      <c r="F64" s="108">
        <v>60.141393108000003</v>
      </c>
      <c r="G64" s="109">
        <v>38.171523929999999</v>
      </c>
      <c r="H64" s="110">
        <f t="shared" si="0"/>
        <v>0.57555651218664883</v>
      </c>
      <c r="I64" s="111">
        <f t="shared" si="1"/>
        <v>2.2280886808359024E-3</v>
      </c>
      <c r="J64" s="109">
        <v>41.451489783303238</v>
      </c>
      <c r="K64" s="112">
        <v>23.688227272700001</v>
      </c>
    </row>
    <row r="65" spans="1:11">
      <c r="A65" s="107" t="s">
        <v>1930</v>
      </c>
      <c r="B65" s="107" t="s">
        <v>887</v>
      </c>
      <c r="C65" s="107" t="s">
        <v>1834</v>
      </c>
      <c r="D65" s="107" t="s">
        <v>453</v>
      </c>
      <c r="E65" s="107" t="s">
        <v>2194</v>
      </c>
      <c r="F65" s="108">
        <v>59.889332674999999</v>
      </c>
      <c r="G65" s="109">
        <v>36.836038977999998</v>
      </c>
      <c r="H65" s="110">
        <f t="shared" si="0"/>
        <v>0.62583530522291975</v>
      </c>
      <c r="I65" s="111">
        <f t="shared" si="1"/>
        <v>2.2187504701854546E-3</v>
      </c>
      <c r="J65" s="109">
        <v>47.923400000000001</v>
      </c>
      <c r="K65" s="112">
        <v>29.067272727300001</v>
      </c>
    </row>
    <row r="66" spans="1:11">
      <c r="A66" s="107" t="s">
        <v>810</v>
      </c>
      <c r="B66" s="107" t="s">
        <v>1157</v>
      </c>
      <c r="C66" s="107" t="s">
        <v>1834</v>
      </c>
      <c r="D66" s="107" t="s">
        <v>453</v>
      </c>
      <c r="E66" s="107" t="s">
        <v>454</v>
      </c>
      <c r="F66" s="108">
        <v>58.893715348000001</v>
      </c>
      <c r="G66" s="109">
        <v>26.595816763999998</v>
      </c>
      <c r="H66" s="110">
        <f t="shared" si="0"/>
        <v>1.2143976953442666</v>
      </c>
      <c r="I66" s="111">
        <f t="shared" si="1"/>
        <v>2.181865330315994E-3</v>
      </c>
      <c r="J66" s="109">
        <v>219.72540648722</v>
      </c>
      <c r="K66" s="112">
        <v>20.133181818200001</v>
      </c>
    </row>
    <row r="67" spans="1:11">
      <c r="A67" s="107" t="s">
        <v>354</v>
      </c>
      <c r="B67" s="107" t="s">
        <v>355</v>
      </c>
      <c r="C67" s="107" t="s">
        <v>1399</v>
      </c>
      <c r="D67" s="107" t="s">
        <v>452</v>
      </c>
      <c r="E67" s="107" t="s">
        <v>2194</v>
      </c>
      <c r="F67" s="108">
        <v>58.883525749999997</v>
      </c>
      <c r="G67" s="109">
        <v>42.982758703000002</v>
      </c>
      <c r="H67" s="110">
        <f t="shared" si="0"/>
        <v>0.3699336088888634</v>
      </c>
      <c r="I67" s="111">
        <f t="shared" si="1"/>
        <v>2.1814878311129859E-3</v>
      </c>
      <c r="J67" s="109">
        <v>213.90767009585451</v>
      </c>
      <c r="K67" s="112">
        <v>39.206090909099998</v>
      </c>
    </row>
    <row r="68" spans="1:11">
      <c r="A68" s="107" t="s">
        <v>1110</v>
      </c>
      <c r="B68" s="107" t="s">
        <v>1257</v>
      </c>
      <c r="C68" s="107" t="s">
        <v>1835</v>
      </c>
      <c r="D68" s="107" t="s">
        <v>452</v>
      </c>
      <c r="E68" s="107" t="s">
        <v>454</v>
      </c>
      <c r="F68" s="108">
        <v>57.421037448</v>
      </c>
      <c r="G68" s="109">
        <v>22.818704703000002</v>
      </c>
      <c r="H68" s="110">
        <f t="shared" si="0"/>
        <v>1.516402144441213</v>
      </c>
      <c r="I68" s="111">
        <f t="shared" si="1"/>
        <v>2.1273062855393823E-3</v>
      </c>
      <c r="J68" s="109">
        <v>160.041709</v>
      </c>
      <c r="K68" s="112">
        <v>18.739954545500002</v>
      </c>
    </row>
    <row r="69" spans="1:11">
      <c r="A69" s="107" t="s">
        <v>1869</v>
      </c>
      <c r="B69" s="107" t="s">
        <v>134</v>
      </c>
      <c r="C69" s="107" t="s">
        <v>1828</v>
      </c>
      <c r="D69" s="107" t="s">
        <v>452</v>
      </c>
      <c r="E69" s="107" t="s">
        <v>2194</v>
      </c>
      <c r="F69" s="108">
        <v>54.120153209999998</v>
      </c>
      <c r="G69" s="109">
        <v>16.560571339999999</v>
      </c>
      <c r="H69" s="110">
        <f t="shared" si="0"/>
        <v>2.2680124434644053</v>
      </c>
      <c r="I69" s="111">
        <f t="shared" si="1"/>
        <v>2.0050167536984722E-3</v>
      </c>
      <c r="J69" s="109">
        <v>643.92042635999996</v>
      </c>
      <c r="K69" s="112">
        <v>19.9283636364</v>
      </c>
    </row>
    <row r="70" spans="1:11">
      <c r="A70" s="107" t="s">
        <v>258</v>
      </c>
      <c r="B70" s="107" t="s">
        <v>372</v>
      </c>
      <c r="C70" s="107" t="s">
        <v>1835</v>
      </c>
      <c r="D70" s="107" t="s">
        <v>452</v>
      </c>
      <c r="E70" s="107" t="s">
        <v>454</v>
      </c>
      <c r="F70" s="108">
        <v>52.841844184000003</v>
      </c>
      <c r="G70" s="109">
        <v>60.389121526000004</v>
      </c>
      <c r="H70" s="110">
        <f t="shared" si="0"/>
        <v>-0.1249774322143532</v>
      </c>
      <c r="I70" s="111">
        <f t="shared" si="1"/>
        <v>1.9576585911376836E-3</v>
      </c>
      <c r="J70" s="109">
        <v>182.68131</v>
      </c>
      <c r="K70" s="112">
        <v>47.974727272700001</v>
      </c>
    </row>
    <row r="71" spans="1:11">
      <c r="A71" s="107" t="s">
        <v>1039</v>
      </c>
      <c r="B71" s="107" t="s">
        <v>217</v>
      </c>
      <c r="C71" s="107" t="s">
        <v>1399</v>
      </c>
      <c r="D71" s="107" t="s">
        <v>452</v>
      </c>
      <c r="E71" s="107" t="s">
        <v>2194</v>
      </c>
      <c r="F71" s="108">
        <v>51.452081651</v>
      </c>
      <c r="G71" s="109">
        <v>62.756359496000002</v>
      </c>
      <c r="H71" s="110">
        <f t="shared" ref="H71:H134" si="2">IF(ISERROR(F71/G71-1),"",((F71/G71-1)))</f>
        <v>-0.18012959859025157</v>
      </c>
      <c r="I71" s="111">
        <f t="shared" ref="I71:I134" si="3">F71/$F$875</f>
        <v>1.9061713539985884E-3</v>
      </c>
      <c r="J71" s="109">
        <v>134.616540552</v>
      </c>
      <c r="K71" s="112">
        <v>30.843454545499998</v>
      </c>
    </row>
    <row r="72" spans="1:11">
      <c r="A72" s="107" t="s">
        <v>1990</v>
      </c>
      <c r="B72" s="107" t="s">
        <v>806</v>
      </c>
      <c r="C72" s="107" t="s">
        <v>1832</v>
      </c>
      <c r="D72" s="107" t="s">
        <v>452</v>
      </c>
      <c r="E72" s="107" t="s">
        <v>2194</v>
      </c>
      <c r="F72" s="108">
        <v>50.686585413000003</v>
      </c>
      <c r="G72" s="109">
        <v>6.0975517149999998</v>
      </c>
      <c r="H72" s="110">
        <f t="shared" si="2"/>
        <v>7.3126126324293104</v>
      </c>
      <c r="I72" s="111">
        <f t="shared" si="3"/>
        <v>1.8778116267796428E-3</v>
      </c>
      <c r="J72" s="109">
        <v>5.3869397499999998</v>
      </c>
      <c r="K72" s="112">
        <v>20.7256363636</v>
      </c>
    </row>
    <row r="73" spans="1:11">
      <c r="A73" s="107" t="s">
        <v>1569</v>
      </c>
      <c r="B73" s="107" t="s">
        <v>1573</v>
      </c>
      <c r="C73" s="107" t="s">
        <v>1835</v>
      </c>
      <c r="D73" s="107" t="s">
        <v>452</v>
      </c>
      <c r="E73" s="107" t="s">
        <v>454</v>
      </c>
      <c r="F73" s="108">
        <v>50.659021902999996</v>
      </c>
      <c r="G73" s="109">
        <v>172.15713127999999</v>
      </c>
      <c r="H73" s="110">
        <f t="shared" si="2"/>
        <v>-0.7057396256179066</v>
      </c>
      <c r="I73" s="111">
        <f t="shared" si="3"/>
        <v>1.876790467450579E-3</v>
      </c>
      <c r="J73" s="109">
        <v>323.33702499999998</v>
      </c>
      <c r="K73" s="112">
        <v>12.1595909091</v>
      </c>
    </row>
    <row r="74" spans="1:11">
      <c r="A74" s="107" t="s">
        <v>1915</v>
      </c>
      <c r="B74" s="107" t="s">
        <v>1916</v>
      </c>
      <c r="C74" s="107" t="s">
        <v>1834</v>
      </c>
      <c r="D74" s="107" t="s">
        <v>453</v>
      </c>
      <c r="E74" s="107" t="s">
        <v>454</v>
      </c>
      <c r="F74" s="108">
        <v>49.740342240999993</v>
      </c>
      <c r="G74" s="109">
        <v>43.444512883000002</v>
      </c>
      <c r="H74" s="110">
        <f t="shared" si="2"/>
        <v>0.14491656000276087</v>
      </c>
      <c r="I74" s="111">
        <f t="shared" si="3"/>
        <v>1.8427556762620775E-3</v>
      </c>
      <c r="J74" s="109">
        <v>1211.3038743288</v>
      </c>
      <c r="K74" s="112">
        <v>19.306863636399999</v>
      </c>
    </row>
    <row r="75" spans="1:11">
      <c r="A75" s="107" t="s">
        <v>1332</v>
      </c>
      <c r="B75" s="107" t="s">
        <v>1333</v>
      </c>
      <c r="C75" s="107" t="s">
        <v>1834</v>
      </c>
      <c r="D75" s="107" t="s">
        <v>453</v>
      </c>
      <c r="E75" s="107" t="s">
        <v>454</v>
      </c>
      <c r="F75" s="108">
        <v>48.128952976999997</v>
      </c>
      <c r="G75" s="109">
        <v>15.640717511</v>
      </c>
      <c r="H75" s="110">
        <f t="shared" si="2"/>
        <v>2.0771576139746313</v>
      </c>
      <c r="I75" s="111">
        <f t="shared" si="3"/>
        <v>1.7830577212597466E-3</v>
      </c>
      <c r="J75" s="109">
        <v>130.105182806779</v>
      </c>
      <c r="K75" s="112">
        <v>21.1283636364</v>
      </c>
    </row>
    <row r="76" spans="1:11">
      <c r="A76" s="107" t="s">
        <v>283</v>
      </c>
      <c r="B76" s="107" t="s">
        <v>284</v>
      </c>
      <c r="C76" s="107" t="s">
        <v>1399</v>
      </c>
      <c r="D76" s="107" t="s">
        <v>452</v>
      </c>
      <c r="E76" s="107" t="s">
        <v>2194</v>
      </c>
      <c r="F76" s="108">
        <v>46.462170540000002</v>
      </c>
      <c r="G76" s="109">
        <v>4.92145499</v>
      </c>
      <c r="H76" s="110">
        <f t="shared" si="2"/>
        <v>8.4407386909780513</v>
      </c>
      <c r="I76" s="111">
        <f t="shared" si="3"/>
        <v>1.7213075872941639E-3</v>
      </c>
      <c r="J76" s="109">
        <v>111.92521916456639</v>
      </c>
      <c r="K76" s="112">
        <v>15.8215</v>
      </c>
    </row>
    <row r="77" spans="1:11">
      <c r="A77" s="107" t="s">
        <v>1106</v>
      </c>
      <c r="B77" s="107" t="s">
        <v>1253</v>
      </c>
      <c r="C77" s="107" t="s">
        <v>1835</v>
      </c>
      <c r="D77" s="107" t="s">
        <v>452</v>
      </c>
      <c r="E77" s="107" t="s">
        <v>454</v>
      </c>
      <c r="F77" s="108">
        <v>46.066388696000004</v>
      </c>
      <c r="G77" s="109">
        <v>37.270513248999997</v>
      </c>
      <c r="H77" s="110">
        <f t="shared" si="2"/>
        <v>0.23600092084151836</v>
      </c>
      <c r="I77" s="111">
        <f t="shared" si="3"/>
        <v>1.7066448566668041E-3</v>
      </c>
      <c r="J77" s="109">
        <v>4130.5734400000001</v>
      </c>
      <c r="K77" s="112">
        <v>22.6947272727</v>
      </c>
    </row>
    <row r="78" spans="1:11">
      <c r="A78" s="107" t="s">
        <v>1086</v>
      </c>
      <c r="B78" s="107" t="s">
        <v>114</v>
      </c>
      <c r="C78" s="107" t="s">
        <v>1832</v>
      </c>
      <c r="D78" s="107" t="s">
        <v>453</v>
      </c>
      <c r="E78" s="107" t="s">
        <v>454</v>
      </c>
      <c r="F78" s="108">
        <v>45.509464880000003</v>
      </c>
      <c r="G78" s="109">
        <v>1.59393556</v>
      </c>
      <c r="H78" s="110">
        <f t="shared" si="2"/>
        <v>27.55163409491912</v>
      </c>
      <c r="I78" s="111">
        <f t="shared" si="3"/>
        <v>1.6860122177073239E-3</v>
      </c>
      <c r="J78" s="109">
        <v>252.86441600999999</v>
      </c>
      <c r="K78" s="112">
        <v>8.9741818181999999</v>
      </c>
    </row>
    <row r="79" spans="1:11">
      <c r="A79" s="107" t="s">
        <v>1127</v>
      </c>
      <c r="B79" s="107" t="s">
        <v>1274</v>
      </c>
      <c r="C79" s="107" t="s">
        <v>1835</v>
      </c>
      <c r="D79" s="107" t="s">
        <v>452</v>
      </c>
      <c r="E79" s="107" t="s">
        <v>454</v>
      </c>
      <c r="F79" s="108">
        <v>45.145923222</v>
      </c>
      <c r="G79" s="109">
        <v>28.37064672</v>
      </c>
      <c r="H79" s="110">
        <f t="shared" si="2"/>
        <v>0.5912898873106831</v>
      </c>
      <c r="I79" s="111">
        <f t="shared" si="3"/>
        <v>1.6725439055957712E-3</v>
      </c>
      <c r="J79" s="109">
        <v>513.70693600000004</v>
      </c>
      <c r="K79" s="112">
        <v>18.8570454545</v>
      </c>
    </row>
    <row r="80" spans="1:11">
      <c r="A80" s="107" t="s">
        <v>1389</v>
      </c>
      <c r="B80" s="107" t="s">
        <v>1158</v>
      </c>
      <c r="C80" s="107" t="s">
        <v>1834</v>
      </c>
      <c r="D80" s="107" t="s">
        <v>453</v>
      </c>
      <c r="E80" s="107" t="s">
        <v>454</v>
      </c>
      <c r="F80" s="108">
        <v>45.107711494</v>
      </c>
      <c r="G80" s="109">
        <v>90.519622380000001</v>
      </c>
      <c r="H80" s="110">
        <f t="shared" si="2"/>
        <v>-0.50168029529952618</v>
      </c>
      <c r="I80" s="111">
        <f t="shared" si="3"/>
        <v>1.6711282563360494E-3</v>
      </c>
      <c r="J80" s="109">
        <v>190.52121109671302</v>
      </c>
      <c r="K80" s="112">
        <v>15.956409090899999</v>
      </c>
    </row>
    <row r="81" spans="1:11">
      <c r="A81" s="107" t="s">
        <v>1909</v>
      </c>
      <c r="B81" s="107" t="s">
        <v>1910</v>
      </c>
      <c r="C81" s="107" t="s">
        <v>1834</v>
      </c>
      <c r="D81" s="107" t="s">
        <v>453</v>
      </c>
      <c r="E81" s="107" t="s">
        <v>454</v>
      </c>
      <c r="F81" s="108">
        <v>44.742202722000002</v>
      </c>
      <c r="G81" s="109">
        <v>65.443720744999993</v>
      </c>
      <c r="H81" s="110">
        <f t="shared" si="2"/>
        <v>-0.31632550514147872</v>
      </c>
      <c r="I81" s="111">
        <f t="shared" si="3"/>
        <v>1.6575870675548555E-3</v>
      </c>
      <c r="J81" s="109">
        <v>128.12534123199998</v>
      </c>
      <c r="K81" s="112">
        <v>17.0746363636</v>
      </c>
    </row>
    <row r="82" spans="1:11">
      <c r="A82" s="107" t="s">
        <v>1041</v>
      </c>
      <c r="B82" s="107" t="s">
        <v>219</v>
      </c>
      <c r="C82" s="107" t="s">
        <v>1399</v>
      </c>
      <c r="D82" s="107" t="s">
        <v>452</v>
      </c>
      <c r="E82" s="107" t="s">
        <v>2194</v>
      </c>
      <c r="F82" s="108">
        <v>44.348601681999995</v>
      </c>
      <c r="G82" s="109">
        <v>39.214048214000002</v>
      </c>
      <c r="H82" s="110">
        <f t="shared" si="2"/>
        <v>0.13093658272615882</v>
      </c>
      <c r="I82" s="111">
        <f t="shared" si="3"/>
        <v>1.643005130278903E-3</v>
      </c>
      <c r="J82" s="109">
        <v>85.388884567800005</v>
      </c>
      <c r="K82" s="112">
        <v>19.823227272699999</v>
      </c>
    </row>
    <row r="83" spans="1:11">
      <c r="A83" s="107" t="s">
        <v>1103</v>
      </c>
      <c r="B83" s="107" t="s">
        <v>1904</v>
      </c>
      <c r="C83" s="107" t="s">
        <v>1834</v>
      </c>
      <c r="D83" s="107" t="s">
        <v>452</v>
      </c>
      <c r="E83" s="107" t="s">
        <v>2194</v>
      </c>
      <c r="F83" s="108">
        <v>43.480083141000001</v>
      </c>
      <c r="G83" s="109">
        <v>12.343026751</v>
      </c>
      <c r="H83" s="110">
        <f t="shared" si="2"/>
        <v>2.5226435150906044</v>
      </c>
      <c r="I83" s="111">
        <f t="shared" si="3"/>
        <v>1.6108286835706742E-3</v>
      </c>
      <c r="J83" s="109">
        <v>421.23964543720001</v>
      </c>
      <c r="K83" s="112">
        <v>46.812181818200003</v>
      </c>
    </row>
    <row r="84" spans="1:11">
      <c r="A84" s="107" t="s">
        <v>1177</v>
      </c>
      <c r="B84" s="107" t="s">
        <v>1178</v>
      </c>
      <c r="C84" s="107" t="s">
        <v>1834</v>
      </c>
      <c r="D84" s="107" t="s">
        <v>453</v>
      </c>
      <c r="E84" s="107" t="s">
        <v>2194</v>
      </c>
      <c r="F84" s="108">
        <v>43.071791836000003</v>
      </c>
      <c r="G84" s="109">
        <v>15.90631733</v>
      </c>
      <c r="H84" s="110">
        <f t="shared" si="2"/>
        <v>1.7078418556861523</v>
      </c>
      <c r="I84" s="111">
        <f t="shared" si="3"/>
        <v>1.5957025085996258E-3</v>
      </c>
      <c r="J84" s="109">
        <v>82.115435947999998</v>
      </c>
      <c r="K84" s="112">
        <v>45.610772727300002</v>
      </c>
    </row>
    <row r="85" spans="1:11">
      <c r="A85" s="107" t="s">
        <v>1070</v>
      </c>
      <c r="B85" s="107" t="s">
        <v>483</v>
      </c>
      <c r="C85" s="107" t="s">
        <v>1830</v>
      </c>
      <c r="D85" s="107" t="s">
        <v>452</v>
      </c>
      <c r="E85" s="107" t="s">
        <v>2194</v>
      </c>
      <c r="F85" s="108">
        <v>42.703118509999996</v>
      </c>
      <c r="G85" s="109">
        <v>74.119028639999996</v>
      </c>
      <c r="H85" s="110">
        <f t="shared" si="2"/>
        <v>-0.42385755326865815</v>
      </c>
      <c r="I85" s="111">
        <f t="shared" si="3"/>
        <v>1.5820440809820341E-3</v>
      </c>
      <c r="J85" s="109">
        <v>80.207605689999994</v>
      </c>
      <c r="K85" s="112">
        <v>52.377863636400001</v>
      </c>
    </row>
    <row r="86" spans="1:11">
      <c r="A86" s="107" t="s">
        <v>1088</v>
      </c>
      <c r="B86" s="107" t="s">
        <v>116</v>
      </c>
      <c r="C86" s="107" t="s">
        <v>1832</v>
      </c>
      <c r="D86" s="107" t="s">
        <v>453</v>
      </c>
      <c r="E86" s="107" t="s">
        <v>454</v>
      </c>
      <c r="F86" s="108">
        <v>42.548171140000001</v>
      </c>
      <c r="G86" s="109">
        <v>23.502781649999999</v>
      </c>
      <c r="H86" s="110">
        <f t="shared" si="2"/>
        <v>0.81034618683103843</v>
      </c>
      <c r="I86" s="111">
        <f t="shared" si="3"/>
        <v>1.576303667210735E-3</v>
      </c>
      <c r="J86" s="109">
        <v>304.91024089000001</v>
      </c>
      <c r="K86" s="112">
        <v>5.2634090908999998</v>
      </c>
    </row>
    <row r="87" spans="1:11">
      <c r="A87" s="107" t="s">
        <v>79</v>
      </c>
      <c r="B87" s="107" t="s">
        <v>91</v>
      </c>
      <c r="C87" s="107" t="s">
        <v>1399</v>
      </c>
      <c r="D87" s="107" t="s">
        <v>452</v>
      </c>
      <c r="E87" s="107" t="s">
        <v>2194</v>
      </c>
      <c r="F87" s="108">
        <v>42.040790877999996</v>
      </c>
      <c r="G87" s="109">
        <v>36.615755200000002</v>
      </c>
      <c r="H87" s="110">
        <f t="shared" si="2"/>
        <v>0.14816123956389116</v>
      </c>
      <c r="I87" s="111">
        <f t="shared" si="3"/>
        <v>1.557506493413785E-3</v>
      </c>
      <c r="J87" s="109">
        <v>304.09795443220003</v>
      </c>
      <c r="K87" s="112">
        <v>65.953681818199996</v>
      </c>
    </row>
    <row r="88" spans="1:11">
      <c r="A88" s="107" t="s">
        <v>1943</v>
      </c>
      <c r="B88" s="107" t="s">
        <v>785</v>
      </c>
      <c r="C88" s="107" t="s">
        <v>1834</v>
      </c>
      <c r="D88" s="107" t="s">
        <v>1695</v>
      </c>
      <c r="E88" s="107" t="s">
        <v>454</v>
      </c>
      <c r="F88" s="108">
        <v>41.987767645000005</v>
      </c>
      <c r="G88" s="109">
        <v>35.872242039</v>
      </c>
      <c r="H88" s="110">
        <f t="shared" si="2"/>
        <v>0.17048071875048287</v>
      </c>
      <c r="I88" s="111">
        <f t="shared" si="3"/>
        <v>1.5555421148192212E-3</v>
      </c>
      <c r="J88" s="109">
        <v>2864.67247787</v>
      </c>
      <c r="K88" s="112">
        <v>26.050636363599999</v>
      </c>
    </row>
    <row r="89" spans="1:11">
      <c r="A89" s="107" t="s">
        <v>1045</v>
      </c>
      <c r="B89" s="107" t="s">
        <v>221</v>
      </c>
      <c r="C89" s="107" t="s">
        <v>1399</v>
      </c>
      <c r="D89" s="107" t="s">
        <v>452</v>
      </c>
      <c r="E89" s="107" t="s">
        <v>2194</v>
      </c>
      <c r="F89" s="108">
        <v>41.057428556000005</v>
      </c>
      <c r="G89" s="109">
        <v>14.455346348999999</v>
      </c>
      <c r="H89" s="110">
        <f t="shared" si="2"/>
        <v>1.8402936577746063</v>
      </c>
      <c r="I89" s="111">
        <f t="shared" si="3"/>
        <v>1.5210753709275777E-3</v>
      </c>
      <c r="J89" s="109">
        <v>186.81119630680001</v>
      </c>
      <c r="K89" s="112">
        <v>28.343181818200001</v>
      </c>
    </row>
    <row r="90" spans="1:11">
      <c r="A90" s="107" t="s">
        <v>135</v>
      </c>
      <c r="B90" s="107" t="s">
        <v>136</v>
      </c>
      <c r="C90" s="107" t="s">
        <v>1828</v>
      </c>
      <c r="D90" s="107" t="s">
        <v>452</v>
      </c>
      <c r="E90" s="107" t="s">
        <v>2194</v>
      </c>
      <c r="F90" s="108">
        <v>40.27448562</v>
      </c>
      <c r="G90" s="109">
        <v>4.5284318600000004</v>
      </c>
      <c r="H90" s="110">
        <f t="shared" si="2"/>
        <v>7.8936936372495179</v>
      </c>
      <c r="I90" s="111">
        <f t="shared" si="3"/>
        <v>1.4920692870427335E-3</v>
      </c>
      <c r="J90" s="109">
        <v>131.36081468999998</v>
      </c>
      <c r="K90" s="112">
        <v>0.67549999999999999</v>
      </c>
    </row>
    <row r="91" spans="1:11">
      <c r="A91" s="107" t="s">
        <v>41</v>
      </c>
      <c r="B91" s="107" t="s">
        <v>746</v>
      </c>
      <c r="C91" s="107" t="s">
        <v>1399</v>
      </c>
      <c r="D91" s="107" t="s">
        <v>452</v>
      </c>
      <c r="E91" s="107" t="s">
        <v>2194</v>
      </c>
      <c r="F91" s="108">
        <v>40.086541752999999</v>
      </c>
      <c r="G91" s="109">
        <v>30.129186966999999</v>
      </c>
      <c r="H91" s="110">
        <f t="shared" si="2"/>
        <v>0.33048866525691944</v>
      </c>
      <c r="I91" s="111">
        <f t="shared" si="3"/>
        <v>1.4851064353185767E-3</v>
      </c>
      <c r="J91" s="109">
        <v>242.49430080000002</v>
      </c>
      <c r="K91" s="112">
        <v>48.371409090900002</v>
      </c>
    </row>
    <row r="92" spans="1:11">
      <c r="A92" s="107" t="s">
        <v>1221</v>
      </c>
      <c r="B92" s="107" t="s">
        <v>1222</v>
      </c>
      <c r="C92" s="107" t="s">
        <v>1399</v>
      </c>
      <c r="D92" s="107" t="s">
        <v>452</v>
      </c>
      <c r="E92" s="107" t="s">
        <v>2194</v>
      </c>
      <c r="F92" s="108">
        <v>39.847583153999999</v>
      </c>
      <c r="G92" s="109">
        <v>15.54967343</v>
      </c>
      <c r="H92" s="110">
        <f t="shared" si="2"/>
        <v>1.5625993583326334</v>
      </c>
      <c r="I92" s="111">
        <f t="shared" si="3"/>
        <v>1.4762536149546686E-3</v>
      </c>
      <c r="J92" s="109">
        <v>603.67397250106978</v>
      </c>
      <c r="K92" s="112">
        <v>38.962454545500002</v>
      </c>
    </row>
    <row r="93" spans="1:11">
      <c r="A93" s="107" t="s">
        <v>360</v>
      </c>
      <c r="B93" s="107" t="s">
        <v>361</v>
      </c>
      <c r="C93" s="107" t="s">
        <v>1399</v>
      </c>
      <c r="D93" s="107" t="s">
        <v>452</v>
      </c>
      <c r="E93" s="107" t="s">
        <v>2194</v>
      </c>
      <c r="F93" s="108">
        <v>39.344724261000003</v>
      </c>
      <c r="G93" s="109">
        <v>7.9879993799999998</v>
      </c>
      <c r="H93" s="110">
        <f t="shared" si="2"/>
        <v>3.9254791330492074</v>
      </c>
      <c r="I93" s="111">
        <f t="shared" si="3"/>
        <v>1.4576239466072966E-3</v>
      </c>
      <c r="J93" s="109">
        <v>321.22691267758347</v>
      </c>
      <c r="K93" s="112">
        <v>55.843409090900003</v>
      </c>
    </row>
    <row r="94" spans="1:11">
      <c r="A94" s="107" t="s">
        <v>1860</v>
      </c>
      <c r="B94" s="107" t="s">
        <v>1861</v>
      </c>
      <c r="C94" s="107" t="s">
        <v>1399</v>
      </c>
      <c r="D94" s="107" t="s">
        <v>452</v>
      </c>
      <c r="E94" s="107" t="s">
        <v>2194</v>
      </c>
      <c r="F94" s="108">
        <v>39.232988134999999</v>
      </c>
      <c r="G94" s="109">
        <v>24.266026230000001</v>
      </c>
      <c r="H94" s="110">
        <f t="shared" si="2"/>
        <v>0.61678668617346166</v>
      </c>
      <c r="I94" s="111">
        <f t="shared" si="3"/>
        <v>1.4534844016996155E-3</v>
      </c>
      <c r="J94" s="109">
        <v>154.03817324000002</v>
      </c>
      <c r="K94" s="112">
        <v>31.270454545500002</v>
      </c>
    </row>
    <row r="95" spans="1:11">
      <c r="A95" s="107" t="s">
        <v>1926</v>
      </c>
      <c r="B95" s="107" t="s">
        <v>892</v>
      </c>
      <c r="C95" s="107" t="s">
        <v>1834</v>
      </c>
      <c r="D95" s="107" t="s">
        <v>453</v>
      </c>
      <c r="E95" s="107" t="s">
        <v>2194</v>
      </c>
      <c r="F95" s="108">
        <v>38.206955979999996</v>
      </c>
      <c r="G95" s="109">
        <v>22.587010637999999</v>
      </c>
      <c r="H95" s="110">
        <f t="shared" si="2"/>
        <v>0.6915454901199396</v>
      </c>
      <c r="I95" s="111">
        <f t="shared" si="3"/>
        <v>1.4154724682775897E-3</v>
      </c>
      <c r="J95" s="109">
        <v>39.372900000000001</v>
      </c>
      <c r="K95" s="112">
        <v>26.0527272727</v>
      </c>
    </row>
    <row r="96" spans="1:11">
      <c r="A96" s="107" t="s">
        <v>2010</v>
      </c>
      <c r="B96" s="107" t="s">
        <v>2011</v>
      </c>
      <c r="C96" s="107" t="s">
        <v>1834</v>
      </c>
      <c r="D96" s="107" t="s">
        <v>453</v>
      </c>
      <c r="E96" s="107" t="s">
        <v>454</v>
      </c>
      <c r="F96" s="108">
        <v>37.680150716</v>
      </c>
      <c r="G96" s="109">
        <v>49.351460046999996</v>
      </c>
      <c r="H96" s="110">
        <f t="shared" si="2"/>
        <v>-0.23649369886695937</v>
      </c>
      <c r="I96" s="111">
        <f t="shared" si="3"/>
        <v>1.3959556465834974E-3</v>
      </c>
      <c r="J96" s="109">
        <v>517.93129808000003</v>
      </c>
      <c r="K96" s="112">
        <v>46.011636363599997</v>
      </c>
    </row>
    <row r="97" spans="1:244">
      <c r="A97" s="107" t="s">
        <v>2032</v>
      </c>
      <c r="B97" s="107" t="s">
        <v>2033</v>
      </c>
      <c r="C97" s="107" t="s">
        <v>1834</v>
      </c>
      <c r="D97" s="107" t="s">
        <v>1695</v>
      </c>
      <c r="E97" s="107" t="s">
        <v>454</v>
      </c>
      <c r="F97" s="108">
        <v>37.022662345000001</v>
      </c>
      <c r="G97" s="109">
        <v>9.5086463400000003</v>
      </c>
      <c r="H97" s="110">
        <f t="shared" si="2"/>
        <v>2.8935786463375814</v>
      </c>
      <c r="I97" s="111">
        <f t="shared" si="3"/>
        <v>1.3715973415709141E-3</v>
      </c>
      <c r="J97" s="109">
        <v>886.54316526000002</v>
      </c>
      <c r="K97" s="112">
        <v>27.288636363599998</v>
      </c>
    </row>
    <row r="98" spans="1:244">
      <c r="A98" s="107" t="s">
        <v>861</v>
      </c>
      <c r="B98" s="107" t="s">
        <v>292</v>
      </c>
      <c r="C98" s="107" t="s">
        <v>1399</v>
      </c>
      <c r="D98" s="107" t="s">
        <v>452</v>
      </c>
      <c r="E98" s="107" t="s">
        <v>2194</v>
      </c>
      <c r="F98" s="108">
        <v>36.960381325999997</v>
      </c>
      <c r="G98" s="109">
        <v>21.090509752999999</v>
      </c>
      <c r="H98" s="110">
        <f t="shared" si="2"/>
        <v>0.75246505460791924</v>
      </c>
      <c r="I98" s="111">
        <f t="shared" si="3"/>
        <v>1.3692899850849139E-3</v>
      </c>
      <c r="J98" s="109">
        <v>384.5275468328</v>
      </c>
      <c r="K98" s="112">
        <v>12.7005454545</v>
      </c>
    </row>
    <row r="99" spans="1:244">
      <c r="A99" s="107" t="s">
        <v>2037</v>
      </c>
      <c r="B99" s="107" t="s">
        <v>2038</v>
      </c>
      <c r="C99" s="107" t="s">
        <v>1834</v>
      </c>
      <c r="D99" s="107" t="s">
        <v>1695</v>
      </c>
      <c r="E99" s="107" t="s">
        <v>454</v>
      </c>
      <c r="F99" s="108">
        <v>36.837784499000001</v>
      </c>
      <c r="G99" s="109">
        <v>7.6912910219999997</v>
      </c>
      <c r="H99" s="110">
        <f t="shared" si="2"/>
        <v>3.7895450053352571</v>
      </c>
      <c r="I99" s="111">
        <f t="shared" si="3"/>
        <v>1.3647480782811496E-3</v>
      </c>
      <c r="J99" s="109">
        <v>1500.3479677400001</v>
      </c>
      <c r="K99" s="112">
        <v>25.5429090909</v>
      </c>
    </row>
    <row r="100" spans="1:244">
      <c r="A100" s="107" t="s">
        <v>1073</v>
      </c>
      <c r="B100" s="107" t="s">
        <v>497</v>
      </c>
      <c r="C100" s="107" t="s">
        <v>1830</v>
      </c>
      <c r="D100" s="107" t="s">
        <v>452</v>
      </c>
      <c r="E100" s="107" t="s">
        <v>2194</v>
      </c>
      <c r="F100" s="108">
        <v>36.270478019000002</v>
      </c>
      <c r="G100" s="109">
        <v>20.636656300000002</v>
      </c>
      <c r="H100" s="110">
        <f t="shared" si="2"/>
        <v>0.75757533060237092</v>
      </c>
      <c r="I100" s="111">
        <f t="shared" si="3"/>
        <v>1.3437307875046791E-3</v>
      </c>
      <c r="J100" s="109">
        <v>90.146524029999995</v>
      </c>
      <c r="K100" s="112">
        <v>25.645545454499999</v>
      </c>
    </row>
    <row r="101" spans="1:244">
      <c r="A101" s="107" t="s">
        <v>2034</v>
      </c>
      <c r="B101" s="107" t="s">
        <v>2035</v>
      </c>
      <c r="C101" s="107" t="s">
        <v>1834</v>
      </c>
      <c r="D101" s="107" t="s">
        <v>1695</v>
      </c>
      <c r="E101" s="107" t="s">
        <v>454</v>
      </c>
      <c r="F101" s="108">
        <v>36.245356799999996</v>
      </c>
      <c r="G101" s="109">
        <v>6.1283222100000003</v>
      </c>
      <c r="H101" s="110">
        <f t="shared" si="2"/>
        <v>4.9144012925521414</v>
      </c>
      <c r="I101" s="111">
        <f t="shared" si="3"/>
        <v>1.3428001089684802E-3</v>
      </c>
      <c r="J101" s="109">
        <v>506.32680155000003</v>
      </c>
      <c r="K101" s="112">
        <v>28.073318181800001</v>
      </c>
    </row>
    <row r="102" spans="1:244">
      <c r="A102" s="107" t="s">
        <v>1568</v>
      </c>
      <c r="B102" s="107" t="s">
        <v>1572</v>
      </c>
      <c r="C102" s="107" t="s">
        <v>1835</v>
      </c>
      <c r="D102" s="107" t="s">
        <v>452</v>
      </c>
      <c r="E102" s="107" t="s">
        <v>454</v>
      </c>
      <c r="F102" s="108">
        <v>36.031196197</v>
      </c>
      <c r="G102" s="109">
        <v>14.1043684</v>
      </c>
      <c r="H102" s="110">
        <f t="shared" si="2"/>
        <v>1.554612526782837</v>
      </c>
      <c r="I102" s="111">
        <f t="shared" si="3"/>
        <v>1.3348659925344229E-3</v>
      </c>
      <c r="J102" s="109">
        <v>18.253876999999999</v>
      </c>
      <c r="K102" s="112">
        <v>65.528681818199999</v>
      </c>
    </row>
    <row r="103" spans="1:244">
      <c r="A103" s="107" t="s">
        <v>1949</v>
      </c>
      <c r="B103" s="107" t="s">
        <v>1325</v>
      </c>
      <c r="C103" s="107" t="s">
        <v>1834</v>
      </c>
      <c r="D103" s="107" t="s">
        <v>453</v>
      </c>
      <c r="E103" s="107" t="s">
        <v>454</v>
      </c>
      <c r="F103" s="108">
        <v>35.883845766999997</v>
      </c>
      <c r="G103" s="109">
        <v>13.58570175</v>
      </c>
      <c r="H103" s="110">
        <f t="shared" si="2"/>
        <v>1.6412949752117143</v>
      </c>
      <c r="I103" s="111">
        <f t="shared" si="3"/>
        <v>1.3294070264507848E-3</v>
      </c>
      <c r="J103" s="109">
        <v>266.41763855199997</v>
      </c>
      <c r="K103" s="112">
        <v>31.435863636400001</v>
      </c>
    </row>
    <row r="104" spans="1:244">
      <c r="A104" s="107" t="s">
        <v>859</v>
      </c>
      <c r="B104" s="107" t="s">
        <v>295</v>
      </c>
      <c r="C104" s="107" t="s">
        <v>1399</v>
      </c>
      <c r="D104" s="107" t="s">
        <v>452</v>
      </c>
      <c r="E104" s="107" t="s">
        <v>2194</v>
      </c>
      <c r="F104" s="108">
        <v>35.143609895000004</v>
      </c>
      <c r="G104" s="109">
        <v>30.387155311000001</v>
      </c>
      <c r="H104" s="110">
        <f t="shared" si="2"/>
        <v>0.15652845866352583</v>
      </c>
      <c r="I104" s="111">
        <f t="shared" si="3"/>
        <v>1.3019831328174914E-3</v>
      </c>
      <c r="J104" s="109">
        <v>552.20544178249997</v>
      </c>
      <c r="K104" s="112">
        <v>19.565681818200002</v>
      </c>
    </row>
    <row r="105" spans="1:244">
      <c r="A105" s="107" t="s">
        <v>1215</v>
      </c>
      <c r="B105" s="107" t="s">
        <v>1216</v>
      </c>
      <c r="C105" s="107" t="s">
        <v>1829</v>
      </c>
      <c r="D105" s="107" t="s">
        <v>452</v>
      </c>
      <c r="E105" s="107" t="s">
        <v>2194</v>
      </c>
      <c r="F105" s="108">
        <v>34.968910733999998</v>
      </c>
      <c r="G105" s="109">
        <v>7.5166407099999999</v>
      </c>
      <c r="H105" s="110">
        <f t="shared" si="2"/>
        <v>3.6521993112532307</v>
      </c>
      <c r="I105" s="111">
        <f t="shared" si="3"/>
        <v>1.2955109644312911E-3</v>
      </c>
      <c r="J105" s="109">
        <v>154.05031936</v>
      </c>
      <c r="K105" s="112">
        <v>26.681227272699999</v>
      </c>
    </row>
    <row r="106" spans="1:244">
      <c r="A106" s="107" t="s">
        <v>1060</v>
      </c>
      <c r="B106" s="107" t="s">
        <v>789</v>
      </c>
      <c r="C106" s="107" t="s">
        <v>1399</v>
      </c>
      <c r="D106" s="107" t="s">
        <v>452</v>
      </c>
      <c r="E106" s="107" t="s">
        <v>2194</v>
      </c>
      <c r="F106" s="108">
        <v>34.331951205999999</v>
      </c>
      <c r="G106" s="109">
        <v>8.9819972569999997</v>
      </c>
      <c r="H106" s="110">
        <f t="shared" si="2"/>
        <v>2.822307024113579</v>
      </c>
      <c r="I106" s="111">
        <f t="shared" si="3"/>
        <v>1.2719132018730009E-3</v>
      </c>
      <c r="J106" s="109">
        <v>381.059039697</v>
      </c>
      <c r="K106" s="112">
        <v>80.769318181800003</v>
      </c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  <c r="DT106" s="92"/>
      <c r="DU106" s="92"/>
      <c r="DV106" s="92"/>
      <c r="DW106" s="92"/>
      <c r="DX106" s="92"/>
      <c r="DY106" s="92"/>
      <c r="DZ106" s="92"/>
      <c r="EA106" s="92"/>
      <c r="EB106" s="92"/>
      <c r="EC106" s="92"/>
      <c r="ED106" s="92"/>
      <c r="EE106" s="92"/>
      <c r="EF106" s="92"/>
      <c r="EG106" s="92"/>
      <c r="EH106" s="92"/>
      <c r="EI106" s="92"/>
      <c r="EJ106" s="92"/>
      <c r="EK106" s="92"/>
      <c r="EL106" s="92"/>
      <c r="EM106" s="92"/>
      <c r="EN106" s="92"/>
      <c r="EO106" s="92"/>
      <c r="EP106" s="92"/>
      <c r="EQ106" s="92"/>
      <c r="ER106" s="92"/>
      <c r="ES106" s="92"/>
      <c r="ET106" s="92"/>
      <c r="EU106" s="92"/>
      <c r="EV106" s="92"/>
      <c r="EW106" s="92"/>
      <c r="EX106" s="92"/>
      <c r="EY106" s="92"/>
      <c r="EZ106" s="92"/>
      <c r="FA106" s="92"/>
      <c r="FB106" s="92"/>
      <c r="FC106" s="92"/>
      <c r="FD106" s="92"/>
      <c r="FE106" s="92"/>
      <c r="FF106" s="92"/>
      <c r="FG106" s="92"/>
      <c r="FH106" s="92"/>
      <c r="FI106" s="92"/>
      <c r="FJ106" s="92"/>
      <c r="FK106" s="92"/>
      <c r="FL106" s="92"/>
      <c r="FM106" s="92"/>
      <c r="FN106" s="92"/>
      <c r="FO106" s="92"/>
      <c r="FP106" s="92"/>
      <c r="FQ106" s="92"/>
      <c r="FR106" s="92"/>
      <c r="FS106" s="92"/>
      <c r="FT106" s="92"/>
      <c r="FU106" s="92"/>
      <c r="FV106" s="92"/>
      <c r="FW106" s="92"/>
      <c r="FX106" s="92"/>
      <c r="FY106" s="92"/>
      <c r="FZ106" s="92"/>
      <c r="GA106" s="92"/>
      <c r="GB106" s="92"/>
      <c r="GC106" s="92"/>
      <c r="GD106" s="92"/>
      <c r="GE106" s="92"/>
      <c r="GF106" s="92"/>
      <c r="GG106" s="92"/>
      <c r="GH106" s="92"/>
      <c r="GI106" s="92"/>
      <c r="GJ106" s="92"/>
      <c r="GK106" s="92"/>
      <c r="GL106" s="92"/>
      <c r="GM106" s="92"/>
      <c r="GN106" s="92"/>
      <c r="GO106" s="92"/>
      <c r="GP106" s="92"/>
      <c r="GQ106" s="92"/>
      <c r="GR106" s="92"/>
      <c r="GS106" s="92"/>
      <c r="GT106" s="92"/>
      <c r="GU106" s="92"/>
      <c r="GV106" s="92"/>
      <c r="GW106" s="92"/>
      <c r="GX106" s="92"/>
      <c r="GY106" s="92"/>
      <c r="GZ106" s="92"/>
      <c r="HA106" s="92"/>
      <c r="HB106" s="92"/>
      <c r="HC106" s="92"/>
      <c r="HD106" s="92"/>
      <c r="HE106" s="92"/>
      <c r="HF106" s="92"/>
      <c r="HG106" s="92"/>
      <c r="HH106" s="92"/>
      <c r="HI106" s="92"/>
      <c r="HJ106" s="92"/>
      <c r="HK106" s="92"/>
      <c r="HL106" s="92"/>
      <c r="HM106" s="92"/>
      <c r="HN106" s="92"/>
      <c r="HO106" s="92"/>
      <c r="HP106" s="92"/>
      <c r="HQ106" s="92"/>
      <c r="HR106" s="92"/>
      <c r="HS106" s="92"/>
      <c r="HT106" s="92"/>
      <c r="HU106" s="92"/>
      <c r="HV106" s="92"/>
      <c r="HW106" s="92"/>
      <c r="HX106" s="92"/>
      <c r="HY106" s="92"/>
      <c r="HZ106" s="92"/>
      <c r="IA106" s="92"/>
      <c r="IB106" s="92"/>
      <c r="IC106" s="92"/>
      <c r="ID106" s="92"/>
      <c r="IE106" s="92"/>
      <c r="IF106" s="92"/>
      <c r="IG106" s="92"/>
      <c r="IH106" s="92"/>
      <c r="II106" s="92"/>
      <c r="IJ106" s="92"/>
    </row>
    <row r="107" spans="1:244">
      <c r="A107" s="107" t="s">
        <v>1275</v>
      </c>
      <c r="B107" s="107" t="s">
        <v>1276</v>
      </c>
      <c r="C107" s="107" t="s">
        <v>1835</v>
      </c>
      <c r="D107" s="107" t="s">
        <v>452</v>
      </c>
      <c r="E107" s="107" t="s">
        <v>454</v>
      </c>
      <c r="F107" s="108">
        <v>33.786500601</v>
      </c>
      <c r="G107" s="109">
        <v>17.035475212999998</v>
      </c>
      <c r="H107" s="110">
        <f t="shared" si="2"/>
        <v>0.98330250131308761</v>
      </c>
      <c r="I107" s="111">
        <f t="shared" si="3"/>
        <v>1.2517056167781035E-3</v>
      </c>
      <c r="J107" s="109">
        <v>420.12122399999998</v>
      </c>
      <c r="K107" s="112">
        <v>54.344954545500002</v>
      </c>
    </row>
    <row r="108" spans="1:244">
      <c r="A108" s="107" t="s">
        <v>1108</v>
      </c>
      <c r="B108" s="107" t="s">
        <v>1255</v>
      </c>
      <c r="C108" s="107" t="s">
        <v>1835</v>
      </c>
      <c r="D108" s="107" t="s">
        <v>452</v>
      </c>
      <c r="E108" s="107" t="s">
        <v>454</v>
      </c>
      <c r="F108" s="108">
        <v>33.440564057000003</v>
      </c>
      <c r="G108" s="109">
        <v>8.2708376670000003</v>
      </c>
      <c r="H108" s="110">
        <f t="shared" si="2"/>
        <v>3.0431895055110632</v>
      </c>
      <c r="I108" s="111">
        <f t="shared" si="3"/>
        <v>1.2388895302503148E-3</v>
      </c>
      <c r="J108" s="109">
        <v>28.933558999999999</v>
      </c>
      <c r="K108" s="112">
        <v>26.6736363636</v>
      </c>
    </row>
    <row r="109" spans="1:244">
      <c r="A109" s="107" t="s">
        <v>1201</v>
      </c>
      <c r="B109" s="107" t="s">
        <v>1202</v>
      </c>
      <c r="C109" s="107" t="s">
        <v>1829</v>
      </c>
      <c r="D109" s="107" t="s">
        <v>452</v>
      </c>
      <c r="E109" s="107" t="s">
        <v>2194</v>
      </c>
      <c r="F109" s="108">
        <v>33.004760076000004</v>
      </c>
      <c r="G109" s="109">
        <v>3.4911143500000001</v>
      </c>
      <c r="H109" s="110">
        <f t="shared" si="2"/>
        <v>8.4539326894290934</v>
      </c>
      <c r="I109" s="111">
        <f t="shared" si="3"/>
        <v>1.2227440792231725E-3</v>
      </c>
      <c r="J109" s="109">
        <v>78.933392709999993</v>
      </c>
      <c r="K109" s="112">
        <v>56.539727272699999</v>
      </c>
    </row>
    <row r="110" spans="1:244">
      <c r="A110" s="107" t="s">
        <v>1089</v>
      </c>
      <c r="B110" s="107" t="s">
        <v>118</v>
      </c>
      <c r="C110" s="107" t="s">
        <v>1832</v>
      </c>
      <c r="D110" s="107" t="s">
        <v>453</v>
      </c>
      <c r="E110" s="107" t="s">
        <v>454</v>
      </c>
      <c r="F110" s="108">
        <v>32.837395090000001</v>
      </c>
      <c r="G110" s="109">
        <v>11.15203625</v>
      </c>
      <c r="H110" s="110">
        <f t="shared" si="2"/>
        <v>1.9445201175704572</v>
      </c>
      <c r="I110" s="111">
        <f t="shared" si="3"/>
        <v>1.2165436237364627E-3</v>
      </c>
      <c r="J110" s="109">
        <v>501.82245363999999</v>
      </c>
      <c r="K110" s="112">
        <v>4.8592272727000001</v>
      </c>
    </row>
    <row r="111" spans="1:244">
      <c r="A111" s="107" t="s">
        <v>1059</v>
      </c>
      <c r="B111" s="107" t="s">
        <v>232</v>
      </c>
      <c r="C111" s="107" t="s">
        <v>1399</v>
      </c>
      <c r="D111" s="107" t="s">
        <v>452</v>
      </c>
      <c r="E111" s="107" t="s">
        <v>454</v>
      </c>
      <c r="F111" s="108">
        <v>31.969882791</v>
      </c>
      <c r="G111" s="109">
        <v>17.556969894000002</v>
      </c>
      <c r="H111" s="110">
        <f t="shared" si="2"/>
        <v>0.82092257285954173</v>
      </c>
      <c r="I111" s="111">
        <f t="shared" si="3"/>
        <v>1.1844044557857503E-3</v>
      </c>
      <c r="J111" s="109">
        <v>270.02140052060003</v>
      </c>
      <c r="K111" s="112">
        <v>53.5507727273</v>
      </c>
    </row>
    <row r="112" spans="1:244">
      <c r="A112" s="107" t="s">
        <v>148</v>
      </c>
      <c r="B112" s="107" t="s">
        <v>149</v>
      </c>
      <c r="C112" s="107" t="s">
        <v>1828</v>
      </c>
      <c r="D112" s="107" t="s">
        <v>452</v>
      </c>
      <c r="E112" s="107" t="s">
        <v>2194</v>
      </c>
      <c r="F112" s="108">
        <v>31.299524000000002</v>
      </c>
      <c r="G112" s="109">
        <v>21.846615889999999</v>
      </c>
      <c r="H112" s="110">
        <f t="shared" si="2"/>
        <v>0.43269438880586297</v>
      </c>
      <c r="I112" s="111">
        <f t="shared" si="3"/>
        <v>1.1595693337984072E-3</v>
      </c>
      <c r="J112" s="109">
        <v>128.98117689</v>
      </c>
      <c r="K112" s="112">
        <v>25.925409090900001</v>
      </c>
    </row>
    <row r="113" spans="1:11">
      <c r="A113" s="107" t="s">
        <v>38</v>
      </c>
      <c r="B113" s="107" t="s">
        <v>299</v>
      </c>
      <c r="C113" s="107" t="s">
        <v>1399</v>
      </c>
      <c r="D113" s="107" t="s">
        <v>452</v>
      </c>
      <c r="E113" s="107" t="s">
        <v>2194</v>
      </c>
      <c r="F113" s="108">
        <v>30.852804195000001</v>
      </c>
      <c r="G113" s="109">
        <v>12.621183519999999</v>
      </c>
      <c r="H113" s="110">
        <f t="shared" si="2"/>
        <v>1.444525439798058</v>
      </c>
      <c r="I113" s="111">
        <f t="shared" si="3"/>
        <v>1.1430194787054541E-3</v>
      </c>
      <c r="J113" s="109">
        <v>138.9544086738</v>
      </c>
      <c r="K113" s="112">
        <v>28.0323636364</v>
      </c>
    </row>
    <row r="114" spans="1:11">
      <c r="A114" s="107" t="s">
        <v>257</v>
      </c>
      <c r="B114" s="107" t="s">
        <v>1181</v>
      </c>
      <c r="C114" s="107" t="s">
        <v>1835</v>
      </c>
      <c r="D114" s="107" t="s">
        <v>452</v>
      </c>
      <c r="E114" s="107" t="s">
        <v>454</v>
      </c>
      <c r="F114" s="108">
        <v>30.838459579999999</v>
      </c>
      <c r="G114" s="109">
        <v>33.081138793000001</v>
      </c>
      <c r="H114" s="110">
        <f t="shared" si="2"/>
        <v>-6.779328931307993E-2</v>
      </c>
      <c r="I114" s="111">
        <f t="shared" si="3"/>
        <v>1.1424880464811448E-3</v>
      </c>
      <c r="J114" s="109">
        <v>780.23593800000003</v>
      </c>
      <c r="K114" s="112">
        <v>40.564</v>
      </c>
    </row>
    <row r="115" spans="1:11">
      <c r="A115" s="107" t="s">
        <v>1394</v>
      </c>
      <c r="B115" s="107" t="s">
        <v>242</v>
      </c>
      <c r="C115" s="107" t="s">
        <v>1399</v>
      </c>
      <c r="D115" s="107" t="s">
        <v>452</v>
      </c>
      <c r="E115" s="107" t="s">
        <v>2194</v>
      </c>
      <c r="F115" s="108">
        <v>30.426686092000001</v>
      </c>
      <c r="G115" s="109">
        <v>17.262243759</v>
      </c>
      <c r="H115" s="110">
        <f t="shared" si="2"/>
        <v>0.76261478616512224</v>
      </c>
      <c r="I115" s="111">
        <f t="shared" si="3"/>
        <v>1.127232865311105E-3</v>
      </c>
      <c r="J115" s="109">
        <v>214.13976047108355</v>
      </c>
      <c r="K115" s="112">
        <v>35.031227272700001</v>
      </c>
    </row>
    <row r="116" spans="1:11">
      <c r="A116" s="107" t="s">
        <v>504</v>
      </c>
      <c r="B116" s="107" t="s">
        <v>505</v>
      </c>
      <c r="C116" s="107" t="s">
        <v>1835</v>
      </c>
      <c r="D116" s="107" t="s">
        <v>452</v>
      </c>
      <c r="E116" s="107" t="s">
        <v>454</v>
      </c>
      <c r="F116" s="108">
        <v>30.086856909000002</v>
      </c>
      <c r="G116" s="109">
        <v>15.800089676000001</v>
      </c>
      <c r="H116" s="110">
        <f t="shared" si="2"/>
        <v>0.90422064215884146</v>
      </c>
      <c r="I116" s="111">
        <f t="shared" si="3"/>
        <v>1.1146430412825809E-3</v>
      </c>
      <c r="J116" s="109">
        <v>507.10912999999999</v>
      </c>
      <c r="K116" s="112">
        <v>26.037136363599998</v>
      </c>
    </row>
    <row r="117" spans="1:11">
      <c r="A117" s="107" t="s">
        <v>1109</v>
      </c>
      <c r="B117" s="107" t="s">
        <v>1256</v>
      </c>
      <c r="C117" s="107" t="s">
        <v>1835</v>
      </c>
      <c r="D117" s="107" t="s">
        <v>452</v>
      </c>
      <c r="E117" s="107" t="s">
        <v>454</v>
      </c>
      <c r="F117" s="108">
        <v>29.220863725000001</v>
      </c>
      <c r="G117" s="109">
        <v>20.317163908000001</v>
      </c>
      <c r="H117" s="110">
        <f t="shared" si="2"/>
        <v>0.43823536874130919</v>
      </c>
      <c r="I117" s="111">
        <f t="shared" si="3"/>
        <v>1.0825601527554313E-3</v>
      </c>
      <c r="J117" s="109">
        <v>341.38007800000003</v>
      </c>
      <c r="K117" s="112">
        <v>32.595681818199999</v>
      </c>
    </row>
    <row r="118" spans="1:11">
      <c r="A118" s="107" t="s">
        <v>1051</v>
      </c>
      <c r="B118" s="107" t="s">
        <v>226</v>
      </c>
      <c r="C118" s="107" t="s">
        <v>1399</v>
      </c>
      <c r="D118" s="107" t="s">
        <v>452</v>
      </c>
      <c r="E118" s="107" t="s">
        <v>2194</v>
      </c>
      <c r="F118" s="108">
        <v>29.175463269999998</v>
      </c>
      <c r="G118" s="109">
        <v>17.057312931999999</v>
      </c>
      <c r="H118" s="110">
        <f t="shared" si="2"/>
        <v>0.71043724098336791</v>
      </c>
      <c r="I118" s="111">
        <f t="shared" si="3"/>
        <v>1.0808781790820139E-3</v>
      </c>
      <c r="J118" s="109">
        <v>87.554905094999995</v>
      </c>
      <c r="K118" s="112">
        <v>22.235818181799999</v>
      </c>
    </row>
    <row r="119" spans="1:11">
      <c r="A119" s="107" t="s">
        <v>165</v>
      </c>
      <c r="B119" s="107" t="s">
        <v>166</v>
      </c>
      <c r="C119" s="107" t="s">
        <v>1830</v>
      </c>
      <c r="D119" s="107" t="s">
        <v>453</v>
      </c>
      <c r="E119" s="107" t="s">
        <v>2194</v>
      </c>
      <c r="F119" s="108">
        <v>28.455720620000001</v>
      </c>
      <c r="G119" s="109">
        <v>18.05439539</v>
      </c>
      <c r="H119" s="110">
        <f t="shared" si="2"/>
        <v>0.5761104155147232</v>
      </c>
      <c r="I119" s="111">
        <f t="shared" si="3"/>
        <v>1.0542135082337674E-3</v>
      </c>
      <c r="J119" s="109">
        <v>39.39486462</v>
      </c>
      <c r="K119" s="112">
        <v>25.4965909091</v>
      </c>
    </row>
    <row r="120" spans="1:11">
      <c r="A120" s="107" t="s">
        <v>1018</v>
      </c>
      <c r="B120" s="107" t="s">
        <v>124</v>
      </c>
      <c r="C120" s="107" t="s">
        <v>1027</v>
      </c>
      <c r="D120" s="107" t="s">
        <v>452</v>
      </c>
      <c r="E120" s="107" t="s">
        <v>2194</v>
      </c>
      <c r="F120" s="108">
        <v>28.136655211000001</v>
      </c>
      <c r="G120" s="109">
        <v>14.017883345000001</v>
      </c>
      <c r="H120" s="110">
        <f t="shared" si="2"/>
        <v>1.007197129446507</v>
      </c>
      <c r="I120" s="111">
        <f t="shared" si="3"/>
        <v>1.0423929302673979E-3</v>
      </c>
      <c r="J120" s="109">
        <v>177.18</v>
      </c>
      <c r="K120" s="112">
        <v>69.552227272699994</v>
      </c>
    </row>
    <row r="121" spans="1:11">
      <c r="A121" s="107" t="s">
        <v>1878</v>
      </c>
      <c r="B121" s="107" t="s">
        <v>633</v>
      </c>
      <c r="C121" s="107" t="s">
        <v>1830</v>
      </c>
      <c r="D121" s="107" t="s">
        <v>452</v>
      </c>
      <c r="E121" s="107" t="s">
        <v>2194</v>
      </c>
      <c r="F121" s="108">
        <v>27.861927899999998</v>
      </c>
      <c r="G121" s="109">
        <v>29.316137879999999</v>
      </c>
      <c r="H121" s="110">
        <f t="shared" si="2"/>
        <v>-4.9604418765955227E-2</v>
      </c>
      <c r="I121" s="111">
        <f t="shared" si="3"/>
        <v>1.0322149682960753E-3</v>
      </c>
      <c r="J121" s="109">
        <v>630.08982936999996</v>
      </c>
      <c r="K121" s="112">
        <v>24.223909090900001</v>
      </c>
    </row>
    <row r="122" spans="1:11">
      <c r="A122" s="107" t="s">
        <v>862</v>
      </c>
      <c r="B122" s="107" t="s">
        <v>293</v>
      </c>
      <c r="C122" s="107" t="s">
        <v>1399</v>
      </c>
      <c r="D122" s="107" t="s">
        <v>452</v>
      </c>
      <c r="E122" s="107" t="s">
        <v>2194</v>
      </c>
      <c r="F122" s="108">
        <v>27.788449837999998</v>
      </c>
      <c r="G122" s="109">
        <v>12.428492036</v>
      </c>
      <c r="H122" s="110">
        <f t="shared" si="2"/>
        <v>1.2358665683261334</v>
      </c>
      <c r="I122" s="111">
        <f t="shared" si="3"/>
        <v>1.0294927892813997E-3</v>
      </c>
      <c r="J122" s="109">
        <v>203.7612074331</v>
      </c>
      <c r="K122" s="112">
        <v>17.061590909100001</v>
      </c>
    </row>
    <row r="123" spans="1:11">
      <c r="A123" s="107" t="s">
        <v>1044</v>
      </c>
      <c r="B123" s="107" t="s">
        <v>220</v>
      </c>
      <c r="C123" s="107" t="s">
        <v>1399</v>
      </c>
      <c r="D123" s="107" t="s">
        <v>452</v>
      </c>
      <c r="E123" s="107" t="s">
        <v>2194</v>
      </c>
      <c r="F123" s="108">
        <v>27.595307776999999</v>
      </c>
      <c r="G123" s="109">
        <v>3.9013501499999999</v>
      </c>
      <c r="H123" s="110">
        <f t="shared" si="2"/>
        <v>6.0732712307302128</v>
      </c>
      <c r="I123" s="111">
        <f t="shared" si="3"/>
        <v>1.0223373574287549E-3</v>
      </c>
      <c r="J123" s="109">
        <v>45.240883275000002</v>
      </c>
      <c r="K123" s="112">
        <v>28.1836818182</v>
      </c>
    </row>
    <row r="124" spans="1:11">
      <c r="A124" s="107" t="s">
        <v>63</v>
      </c>
      <c r="B124" s="107" t="s">
        <v>2036</v>
      </c>
      <c r="C124" s="107" t="s">
        <v>1834</v>
      </c>
      <c r="D124" s="107" t="s">
        <v>1695</v>
      </c>
      <c r="E124" s="107" t="s">
        <v>454</v>
      </c>
      <c r="F124" s="108">
        <v>27.569419954999997</v>
      </c>
      <c r="G124" s="109">
        <v>13.54567252</v>
      </c>
      <c r="H124" s="110">
        <f t="shared" si="2"/>
        <v>1.0352935532949084</v>
      </c>
      <c r="I124" s="111">
        <f t="shared" si="3"/>
        <v>1.0213782781625642E-3</v>
      </c>
      <c r="J124" s="109">
        <v>1337.61426213</v>
      </c>
      <c r="K124" s="112">
        <v>39.087909090899998</v>
      </c>
    </row>
    <row r="125" spans="1:11">
      <c r="A125" s="107" t="s">
        <v>2085</v>
      </c>
      <c r="B125" s="107" t="s">
        <v>1182</v>
      </c>
      <c r="C125" s="107" t="s">
        <v>1835</v>
      </c>
      <c r="D125" s="107" t="s">
        <v>452</v>
      </c>
      <c r="E125" s="107" t="s">
        <v>2194</v>
      </c>
      <c r="F125" s="108">
        <v>27.421248353999999</v>
      </c>
      <c r="G125" s="109">
        <v>11.348622707000001</v>
      </c>
      <c r="H125" s="110">
        <f t="shared" si="2"/>
        <v>1.416262225114433</v>
      </c>
      <c r="I125" s="111">
        <f t="shared" si="3"/>
        <v>1.0158888897405739E-3</v>
      </c>
      <c r="J125" s="109">
        <v>651.09798000000001</v>
      </c>
      <c r="K125" s="112">
        <v>24.057272727299999</v>
      </c>
    </row>
    <row r="126" spans="1:11">
      <c r="A126" s="107" t="s">
        <v>1952</v>
      </c>
      <c r="B126" s="107" t="s">
        <v>1306</v>
      </c>
      <c r="C126" s="107" t="s">
        <v>1834</v>
      </c>
      <c r="D126" s="107" t="s">
        <v>1695</v>
      </c>
      <c r="E126" s="107" t="s">
        <v>2194</v>
      </c>
      <c r="F126" s="108">
        <v>26.993939787000002</v>
      </c>
      <c r="G126" s="109">
        <v>29.873887059999998</v>
      </c>
      <c r="H126" s="110">
        <f t="shared" si="2"/>
        <v>-9.6403500060631031E-2</v>
      </c>
      <c r="I126" s="111">
        <f t="shared" si="3"/>
        <v>1.0000581726228779E-3</v>
      </c>
      <c r="J126" s="109">
        <v>757.92651739999997</v>
      </c>
      <c r="K126" s="112">
        <v>32.439590909099998</v>
      </c>
    </row>
    <row r="127" spans="1:11">
      <c r="A127" s="107" t="s">
        <v>1307</v>
      </c>
      <c r="B127" s="107" t="s">
        <v>1308</v>
      </c>
      <c r="C127" s="107" t="s">
        <v>1834</v>
      </c>
      <c r="D127" s="107" t="s">
        <v>453</v>
      </c>
      <c r="E127" s="107" t="s">
        <v>454</v>
      </c>
      <c r="F127" s="108">
        <v>26.977150565999999</v>
      </c>
      <c r="G127" s="109">
        <v>20.997621028999998</v>
      </c>
      <c r="H127" s="110">
        <f t="shared" si="2"/>
        <v>0.28477176194110854</v>
      </c>
      <c r="I127" s="111">
        <f t="shared" si="3"/>
        <v>9.9943617384072483E-4</v>
      </c>
      <c r="J127" s="109">
        <v>50.0003959708</v>
      </c>
      <c r="K127" s="112">
        <v>43.258045454499999</v>
      </c>
    </row>
    <row r="128" spans="1:11">
      <c r="A128" s="107" t="s">
        <v>804</v>
      </c>
      <c r="B128" s="107" t="s">
        <v>1386</v>
      </c>
      <c r="C128" s="107" t="s">
        <v>1399</v>
      </c>
      <c r="D128" s="107" t="s">
        <v>452</v>
      </c>
      <c r="E128" s="107" t="s">
        <v>454</v>
      </c>
      <c r="F128" s="108">
        <v>26.976309440999998</v>
      </c>
      <c r="G128" s="109">
        <v>45.834232248999996</v>
      </c>
      <c r="H128" s="110">
        <f t="shared" si="2"/>
        <v>-0.41143751913530602</v>
      </c>
      <c r="I128" s="111">
        <f t="shared" si="3"/>
        <v>9.9940501225641797E-4</v>
      </c>
      <c r="J128" s="109">
        <v>111.8267530194</v>
      </c>
      <c r="K128" s="112">
        <v>0.84786363639999995</v>
      </c>
    </row>
    <row r="129" spans="1:11">
      <c r="A129" s="107" t="s">
        <v>790</v>
      </c>
      <c r="B129" s="107" t="s">
        <v>190</v>
      </c>
      <c r="C129" s="107" t="s">
        <v>2083</v>
      </c>
      <c r="D129" s="107" t="s">
        <v>453</v>
      </c>
      <c r="E129" s="107" t="s">
        <v>454</v>
      </c>
      <c r="F129" s="108">
        <v>26.85794989</v>
      </c>
      <c r="G129" s="109">
        <v>9.2111872599999991</v>
      </c>
      <c r="H129" s="110">
        <f t="shared" si="2"/>
        <v>1.9157967514819587</v>
      </c>
      <c r="I129" s="111">
        <f t="shared" si="3"/>
        <v>9.9502008596483128E-4</v>
      </c>
      <c r="J129" s="109">
        <v>344.90911949999997</v>
      </c>
      <c r="K129" s="112">
        <v>25.3580909091</v>
      </c>
    </row>
    <row r="130" spans="1:11">
      <c r="A130" s="107" t="s">
        <v>304</v>
      </c>
      <c r="B130" s="107" t="s">
        <v>312</v>
      </c>
      <c r="C130" s="107" t="s">
        <v>1399</v>
      </c>
      <c r="D130" s="107" t="s">
        <v>452</v>
      </c>
      <c r="E130" s="107" t="s">
        <v>2194</v>
      </c>
      <c r="F130" s="108">
        <v>26.681047383999999</v>
      </c>
      <c r="G130" s="109">
        <v>17.74301255</v>
      </c>
      <c r="H130" s="110">
        <f t="shared" si="2"/>
        <v>0.50374956388113468</v>
      </c>
      <c r="I130" s="111">
        <f t="shared" si="3"/>
        <v>9.8846628913936883E-4</v>
      </c>
      <c r="J130" s="109">
        <v>112.4618</v>
      </c>
      <c r="K130" s="112">
        <v>92.785363636400007</v>
      </c>
    </row>
    <row r="131" spans="1:11">
      <c r="A131" s="107" t="s">
        <v>1947</v>
      </c>
      <c r="B131" s="107" t="s">
        <v>1901</v>
      </c>
      <c r="C131" s="107" t="s">
        <v>1834</v>
      </c>
      <c r="D131" s="107" t="s">
        <v>453</v>
      </c>
      <c r="E131" s="107" t="s">
        <v>454</v>
      </c>
      <c r="F131" s="108">
        <v>26.3942385</v>
      </c>
      <c r="G131" s="109">
        <v>3.7436320070000004</v>
      </c>
      <c r="H131" s="110">
        <f t="shared" si="2"/>
        <v>6.0504361675097726</v>
      </c>
      <c r="I131" s="111">
        <f t="shared" si="3"/>
        <v>9.7784073500802341E-4</v>
      </c>
      <c r="J131" s="109">
        <v>122.95334341249999</v>
      </c>
      <c r="K131" s="112">
        <v>48.968590909100001</v>
      </c>
    </row>
    <row r="132" spans="1:11">
      <c r="A132" s="107" t="s">
        <v>1872</v>
      </c>
      <c r="B132" s="107" t="s">
        <v>2044</v>
      </c>
      <c r="C132" s="107" t="s">
        <v>1399</v>
      </c>
      <c r="D132" s="107" t="s">
        <v>452</v>
      </c>
      <c r="E132" s="107" t="s">
        <v>2194</v>
      </c>
      <c r="F132" s="108">
        <v>26.161630256000002</v>
      </c>
      <c r="G132" s="109">
        <v>3.2440221600000001</v>
      </c>
      <c r="H132" s="110">
        <f t="shared" si="2"/>
        <v>7.06456582775008</v>
      </c>
      <c r="I132" s="111">
        <f t="shared" si="3"/>
        <v>9.6922317946529068E-4</v>
      </c>
      <c r="J132" s="109">
        <v>19.239049999999999</v>
      </c>
      <c r="K132" s="112">
        <v>97.528090909100001</v>
      </c>
    </row>
    <row r="133" spans="1:11">
      <c r="A133" s="107" t="s">
        <v>1087</v>
      </c>
      <c r="B133" s="107" t="s">
        <v>115</v>
      </c>
      <c r="C133" s="107" t="s">
        <v>1832</v>
      </c>
      <c r="D133" s="107" t="s">
        <v>453</v>
      </c>
      <c r="E133" s="107" t="s">
        <v>454</v>
      </c>
      <c r="F133" s="108">
        <v>25.973091950000001</v>
      </c>
      <c r="G133" s="109">
        <v>2.7128068500000002</v>
      </c>
      <c r="H133" s="110">
        <f t="shared" si="2"/>
        <v>8.574250356231591</v>
      </c>
      <c r="I133" s="111">
        <f t="shared" si="3"/>
        <v>9.6223830525813336E-4</v>
      </c>
      <c r="J133" s="109">
        <v>211.64522163000001</v>
      </c>
      <c r="K133" s="112">
        <v>5.3810000000000002</v>
      </c>
    </row>
    <row r="134" spans="1:11">
      <c r="A134" s="107" t="s">
        <v>234</v>
      </c>
      <c r="B134" s="107" t="s">
        <v>235</v>
      </c>
      <c r="C134" s="107" t="s">
        <v>1399</v>
      </c>
      <c r="D134" s="107" t="s">
        <v>452</v>
      </c>
      <c r="E134" s="107" t="s">
        <v>454</v>
      </c>
      <c r="F134" s="108">
        <v>25.900462576000002</v>
      </c>
      <c r="G134" s="109">
        <v>4.3844314720000002</v>
      </c>
      <c r="H134" s="110">
        <f t="shared" si="2"/>
        <v>4.9073708282148747</v>
      </c>
      <c r="I134" s="111">
        <f t="shared" si="3"/>
        <v>9.5954756801805983E-4</v>
      </c>
      <c r="J134" s="109">
        <v>352.76184531533164</v>
      </c>
      <c r="K134" s="112">
        <v>30.431045454500001</v>
      </c>
    </row>
    <row r="135" spans="1:11">
      <c r="A135" s="107" t="s">
        <v>1958</v>
      </c>
      <c r="B135" s="107" t="s">
        <v>2024</v>
      </c>
      <c r="C135" s="107" t="s">
        <v>1834</v>
      </c>
      <c r="D135" s="107" t="s">
        <v>453</v>
      </c>
      <c r="E135" s="107" t="s">
        <v>454</v>
      </c>
      <c r="F135" s="108">
        <v>25.841120280000002</v>
      </c>
      <c r="G135" s="109">
        <v>3.4408558240000002</v>
      </c>
      <c r="H135" s="110">
        <f t="shared" ref="H135:H198" si="4">IF(ISERROR(F135/G135-1),"",((F135/G135-1)))</f>
        <v>6.5100851653701834</v>
      </c>
      <c r="I135" s="111">
        <f t="shared" ref="I135:I198" si="5">F135/$F$875</f>
        <v>9.573490838929087E-4</v>
      </c>
      <c r="J135" s="109">
        <v>99.181380185000009</v>
      </c>
      <c r="K135" s="112">
        <v>28.477454545499999</v>
      </c>
    </row>
    <row r="136" spans="1:11">
      <c r="A136" s="107" t="s">
        <v>1885</v>
      </c>
      <c r="B136" s="107" t="s">
        <v>188</v>
      </c>
      <c r="C136" s="107" t="s">
        <v>2083</v>
      </c>
      <c r="D136" s="107" t="s">
        <v>453</v>
      </c>
      <c r="E136" s="107" t="s">
        <v>454</v>
      </c>
      <c r="F136" s="108">
        <v>25.710585739999999</v>
      </c>
      <c r="G136" s="109">
        <v>6.7626015300000004</v>
      </c>
      <c r="H136" s="110">
        <f t="shared" si="4"/>
        <v>2.8018779645590026</v>
      </c>
      <c r="I136" s="111">
        <f t="shared" si="5"/>
        <v>9.5251310461138715E-4</v>
      </c>
      <c r="J136" s="109">
        <v>300.92891673000003</v>
      </c>
      <c r="K136" s="112">
        <v>35.400318181800003</v>
      </c>
    </row>
    <row r="137" spans="1:11">
      <c r="A137" s="107" t="s">
        <v>60</v>
      </c>
      <c r="B137" s="107" t="s">
        <v>2029</v>
      </c>
      <c r="C137" s="107" t="s">
        <v>1834</v>
      </c>
      <c r="D137" s="107" t="s">
        <v>1695</v>
      </c>
      <c r="E137" s="107" t="s">
        <v>454</v>
      </c>
      <c r="F137" s="108">
        <v>25.493240739999997</v>
      </c>
      <c r="G137" s="109">
        <v>19.707606791</v>
      </c>
      <c r="H137" s="110">
        <f t="shared" si="4"/>
        <v>0.2935736444489121</v>
      </c>
      <c r="I137" s="111">
        <f t="shared" si="5"/>
        <v>9.4446101420725143E-4</v>
      </c>
      <c r="J137" s="109">
        <v>349.23342223000003</v>
      </c>
      <c r="K137" s="112">
        <v>45.449818181799998</v>
      </c>
    </row>
    <row r="138" spans="1:11">
      <c r="A138" s="107" t="s">
        <v>811</v>
      </c>
      <c r="B138" s="107" t="s">
        <v>1180</v>
      </c>
      <c r="C138" s="107" t="s">
        <v>1835</v>
      </c>
      <c r="D138" s="107" t="s">
        <v>452</v>
      </c>
      <c r="E138" s="107" t="s">
        <v>2194</v>
      </c>
      <c r="F138" s="108">
        <v>25.268374364</v>
      </c>
      <c r="G138" s="109">
        <v>15.079740459</v>
      </c>
      <c r="H138" s="110">
        <f t="shared" si="4"/>
        <v>0.67565048169772357</v>
      </c>
      <c r="I138" s="111">
        <f t="shared" si="5"/>
        <v>9.3613027557327164E-4</v>
      </c>
      <c r="J138" s="109">
        <v>465.54056600000001</v>
      </c>
      <c r="K138" s="112">
        <v>60.578090909099998</v>
      </c>
    </row>
    <row r="139" spans="1:11">
      <c r="A139" s="107" t="s">
        <v>1111</v>
      </c>
      <c r="B139" s="107" t="s">
        <v>1258</v>
      </c>
      <c r="C139" s="107" t="s">
        <v>1835</v>
      </c>
      <c r="D139" s="107" t="s">
        <v>452</v>
      </c>
      <c r="E139" s="107" t="s">
        <v>454</v>
      </c>
      <c r="F139" s="108">
        <v>24.621477168999998</v>
      </c>
      <c r="G139" s="109">
        <v>4.3951950350000004</v>
      </c>
      <c r="H139" s="110">
        <f t="shared" si="4"/>
        <v>4.601907759026215</v>
      </c>
      <c r="I139" s="111">
        <f t="shared" si="5"/>
        <v>9.1216434722745363E-4</v>
      </c>
      <c r="J139" s="109">
        <v>32.474882999999998</v>
      </c>
      <c r="K139" s="112">
        <v>27.108227272699999</v>
      </c>
    </row>
    <row r="140" spans="1:11">
      <c r="A140" s="107" t="s">
        <v>1995</v>
      </c>
      <c r="B140" s="107" t="s">
        <v>405</v>
      </c>
      <c r="C140" s="107" t="s">
        <v>1848</v>
      </c>
      <c r="D140" s="107" t="s">
        <v>453</v>
      </c>
      <c r="E140" s="107" t="s">
        <v>2194</v>
      </c>
      <c r="F140" s="108">
        <v>24.252887640000001</v>
      </c>
      <c r="G140" s="109">
        <v>17.327795399999999</v>
      </c>
      <c r="H140" s="110">
        <f t="shared" si="4"/>
        <v>0.39965223966114016</v>
      </c>
      <c r="I140" s="111">
        <f t="shared" si="5"/>
        <v>8.9850902407980458E-4</v>
      </c>
      <c r="J140" s="109">
        <v>92.715864980000006</v>
      </c>
      <c r="K140" s="112">
        <v>25.661772727300001</v>
      </c>
    </row>
    <row r="141" spans="1:11">
      <c r="A141" s="107" t="s">
        <v>1929</v>
      </c>
      <c r="B141" s="107" t="s">
        <v>885</v>
      </c>
      <c r="C141" s="107" t="s">
        <v>1834</v>
      </c>
      <c r="D141" s="107" t="s">
        <v>453</v>
      </c>
      <c r="E141" s="107" t="s">
        <v>2194</v>
      </c>
      <c r="F141" s="108">
        <v>23.992550190999999</v>
      </c>
      <c r="G141" s="109">
        <v>12.818356261</v>
      </c>
      <c r="H141" s="110">
        <f t="shared" si="4"/>
        <v>0.87173376230754451</v>
      </c>
      <c r="I141" s="111">
        <f t="shared" si="5"/>
        <v>8.888641706213396E-4</v>
      </c>
      <c r="J141" s="109">
        <v>28.640599999999999</v>
      </c>
      <c r="K141" s="112">
        <v>33.774772727299997</v>
      </c>
    </row>
    <row r="142" spans="1:11">
      <c r="A142" s="107" t="s">
        <v>2089</v>
      </c>
      <c r="B142" s="107" t="s">
        <v>2090</v>
      </c>
      <c r="C142" s="107" t="s">
        <v>1835</v>
      </c>
      <c r="D142" s="107" t="s">
        <v>452</v>
      </c>
      <c r="E142" s="107" t="s">
        <v>2194</v>
      </c>
      <c r="F142" s="108">
        <v>23.814791579999998</v>
      </c>
      <c r="G142" s="109">
        <v>11.794883560000001</v>
      </c>
      <c r="H142" s="110">
        <f t="shared" si="4"/>
        <v>1.0190781417090986</v>
      </c>
      <c r="I142" s="111">
        <f t="shared" si="5"/>
        <v>8.8227865723991561E-4</v>
      </c>
      <c r="J142" s="109">
        <v>24.490839999999999</v>
      </c>
      <c r="K142" s="112">
        <v>12.8854545455</v>
      </c>
    </row>
    <row r="143" spans="1:11">
      <c r="A143" s="107" t="s">
        <v>758</v>
      </c>
      <c r="B143" s="107" t="s">
        <v>759</v>
      </c>
      <c r="C143" s="107" t="s">
        <v>1399</v>
      </c>
      <c r="D143" s="107" t="s">
        <v>452</v>
      </c>
      <c r="E143" s="107" t="s">
        <v>454</v>
      </c>
      <c r="F143" s="108">
        <v>23.690863023999999</v>
      </c>
      <c r="G143" s="109">
        <v>4.9936080719999998</v>
      </c>
      <c r="H143" s="110">
        <f t="shared" si="4"/>
        <v>3.744237569792201</v>
      </c>
      <c r="I143" s="111">
        <f t="shared" si="5"/>
        <v>8.7768741319673089E-4</v>
      </c>
      <c r="J143" s="109">
        <v>258.55658744050925</v>
      </c>
      <c r="K143" s="112">
        <v>25.5113181818</v>
      </c>
    </row>
    <row r="144" spans="1:11">
      <c r="A144" s="107" t="s">
        <v>146</v>
      </c>
      <c r="B144" s="107" t="s">
        <v>147</v>
      </c>
      <c r="C144" s="107" t="s">
        <v>1828</v>
      </c>
      <c r="D144" s="107" t="s">
        <v>452</v>
      </c>
      <c r="E144" s="107" t="s">
        <v>2194</v>
      </c>
      <c r="F144" s="108">
        <v>23.309724829999997</v>
      </c>
      <c r="G144" s="109">
        <v>2.0076462300000002</v>
      </c>
      <c r="H144" s="110">
        <f t="shared" si="4"/>
        <v>10.610474236788219</v>
      </c>
      <c r="I144" s="111">
        <f t="shared" si="5"/>
        <v>8.6356719329492952E-4</v>
      </c>
      <c r="J144" s="109">
        <v>226.05862924000002</v>
      </c>
      <c r="K144" s="112">
        <v>16.746454545500001</v>
      </c>
    </row>
    <row r="145" spans="1:11">
      <c r="A145" s="107" t="s">
        <v>1936</v>
      </c>
      <c r="B145" s="107" t="s">
        <v>894</v>
      </c>
      <c r="C145" s="107" t="s">
        <v>1834</v>
      </c>
      <c r="D145" s="107" t="s">
        <v>453</v>
      </c>
      <c r="E145" s="107" t="s">
        <v>2194</v>
      </c>
      <c r="F145" s="108">
        <v>23.239247341999999</v>
      </c>
      <c r="G145" s="109">
        <v>8.4884170399999999</v>
      </c>
      <c r="H145" s="110">
        <f t="shared" si="4"/>
        <v>1.7377598476240745</v>
      </c>
      <c r="I145" s="111">
        <f t="shared" si="5"/>
        <v>8.6095617806645694E-4</v>
      </c>
      <c r="J145" s="109">
        <v>13.4961</v>
      </c>
      <c r="K145" s="112">
        <v>28.4145</v>
      </c>
    </row>
    <row r="146" spans="1:11">
      <c r="A146" s="107" t="s">
        <v>867</v>
      </c>
      <c r="B146" s="107" t="s">
        <v>296</v>
      </c>
      <c r="C146" s="107" t="s">
        <v>1399</v>
      </c>
      <c r="D146" s="107" t="s">
        <v>452</v>
      </c>
      <c r="E146" s="107" t="s">
        <v>2194</v>
      </c>
      <c r="F146" s="108">
        <v>23.151847890999999</v>
      </c>
      <c r="G146" s="109">
        <v>19.979649511000002</v>
      </c>
      <c r="H146" s="110">
        <f t="shared" si="4"/>
        <v>0.1587714728555929</v>
      </c>
      <c r="I146" s="111">
        <f t="shared" si="5"/>
        <v>8.5771824629566013E-4</v>
      </c>
      <c r="J146" s="109">
        <v>576.29858429879994</v>
      </c>
      <c r="K146" s="112">
        <v>39.891590909100003</v>
      </c>
    </row>
    <row r="147" spans="1:11">
      <c r="A147" s="107" t="s">
        <v>1084</v>
      </c>
      <c r="B147" s="107" t="s">
        <v>113</v>
      </c>
      <c r="C147" s="107" t="s">
        <v>1832</v>
      </c>
      <c r="D147" s="107" t="s">
        <v>453</v>
      </c>
      <c r="E147" s="107" t="s">
        <v>454</v>
      </c>
      <c r="F147" s="108">
        <v>23.074879197999998</v>
      </c>
      <c r="G147" s="109">
        <v>0.66681813100000009</v>
      </c>
      <c r="H147" s="110">
        <f t="shared" si="4"/>
        <v>33.60445678553392</v>
      </c>
      <c r="I147" s="111">
        <f t="shared" si="5"/>
        <v>8.548667481046542E-4</v>
      </c>
      <c r="J147" s="109">
        <v>343.91885301999997</v>
      </c>
      <c r="K147" s="112">
        <v>8.5306818181999997</v>
      </c>
    </row>
    <row r="148" spans="1:11">
      <c r="A148" s="107" t="s">
        <v>629</v>
      </c>
      <c r="B148" s="107" t="s">
        <v>630</v>
      </c>
      <c r="C148" s="107" t="s">
        <v>1832</v>
      </c>
      <c r="D148" s="107" t="s">
        <v>453</v>
      </c>
      <c r="E148" s="107" t="s">
        <v>454</v>
      </c>
      <c r="F148" s="108">
        <v>22.928696748</v>
      </c>
      <c r="G148" s="109">
        <v>12.117299189999999</v>
      </c>
      <c r="H148" s="110">
        <f t="shared" si="4"/>
        <v>0.89222832485000336</v>
      </c>
      <c r="I148" s="111">
        <f t="shared" si="5"/>
        <v>8.4945105276821664E-4</v>
      </c>
      <c r="J148" s="109">
        <v>101.01168883</v>
      </c>
      <c r="K148" s="112">
        <v>80.5098181818</v>
      </c>
    </row>
    <row r="149" spans="1:11">
      <c r="A149" s="107" t="s">
        <v>1957</v>
      </c>
      <c r="B149" s="107" t="s">
        <v>2023</v>
      </c>
      <c r="C149" s="107" t="s">
        <v>1834</v>
      </c>
      <c r="D149" s="107" t="s">
        <v>453</v>
      </c>
      <c r="E149" s="107" t="s">
        <v>454</v>
      </c>
      <c r="F149" s="108">
        <v>22.923982050999999</v>
      </c>
      <c r="G149" s="109">
        <v>9.7099609969999996</v>
      </c>
      <c r="H149" s="110">
        <f t="shared" si="4"/>
        <v>1.3608727221543546</v>
      </c>
      <c r="I149" s="111">
        <f t="shared" si="5"/>
        <v>8.492763849982099E-4</v>
      </c>
      <c r="J149" s="109">
        <v>88.459346570400001</v>
      </c>
      <c r="K149" s="112">
        <v>27.896045454500001</v>
      </c>
    </row>
    <row r="150" spans="1:11">
      <c r="A150" s="107" t="s">
        <v>7</v>
      </c>
      <c r="B150" s="107" t="s">
        <v>121</v>
      </c>
      <c r="C150" s="107" t="s">
        <v>1835</v>
      </c>
      <c r="D150" s="107" t="s">
        <v>452</v>
      </c>
      <c r="E150" s="107" t="s">
        <v>454</v>
      </c>
      <c r="F150" s="108">
        <v>22.872055420000002</v>
      </c>
      <c r="G150" s="109">
        <v>16.965029782000002</v>
      </c>
      <c r="H150" s="110">
        <f t="shared" si="4"/>
        <v>0.34818834472471072</v>
      </c>
      <c r="I150" s="111">
        <f t="shared" si="5"/>
        <v>8.4735263277389296E-4</v>
      </c>
      <c r="J150" s="109">
        <v>197.53499299999999</v>
      </c>
      <c r="K150" s="112">
        <v>58.064999999999998</v>
      </c>
    </row>
    <row r="151" spans="1:11">
      <c r="A151" s="107" t="s">
        <v>606</v>
      </c>
      <c r="B151" s="107" t="s">
        <v>607</v>
      </c>
      <c r="C151" s="107" t="s">
        <v>618</v>
      </c>
      <c r="D151" s="107" t="s">
        <v>453</v>
      </c>
      <c r="E151" s="107" t="s">
        <v>454</v>
      </c>
      <c r="F151" s="108">
        <v>22.776400980000002</v>
      </c>
      <c r="G151" s="109">
        <v>31.534418280000001</v>
      </c>
      <c r="H151" s="110">
        <f t="shared" si="4"/>
        <v>-0.27772883654411906</v>
      </c>
      <c r="I151" s="111">
        <f t="shared" si="5"/>
        <v>8.4380887424051519E-4</v>
      </c>
      <c r="J151" s="109">
        <v>38.500889990000005</v>
      </c>
      <c r="K151" s="112">
        <v>46.650681818199999</v>
      </c>
    </row>
    <row r="152" spans="1:11">
      <c r="A152" s="107" t="s">
        <v>656</v>
      </c>
      <c r="B152" s="107" t="s">
        <v>657</v>
      </c>
      <c r="C152" s="107" t="s">
        <v>1399</v>
      </c>
      <c r="D152" s="107" t="s">
        <v>452</v>
      </c>
      <c r="E152" s="107" t="s">
        <v>2194</v>
      </c>
      <c r="F152" s="108">
        <v>22.716992646000001</v>
      </c>
      <c r="G152" s="109">
        <v>28.372710982999997</v>
      </c>
      <c r="H152" s="110">
        <f t="shared" si="4"/>
        <v>-0.19933655054635835</v>
      </c>
      <c r="I152" s="111">
        <f t="shared" si="5"/>
        <v>8.4160794357209824E-4</v>
      </c>
      <c r="J152" s="109">
        <v>267.69357881410428</v>
      </c>
      <c r="K152" s="112">
        <v>22.25</v>
      </c>
    </row>
    <row r="153" spans="1:11">
      <c r="A153" s="107" t="s">
        <v>1889</v>
      </c>
      <c r="B153" s="107" t="s">
        <v>1890</v>
      </c>
      <c r="C153" s="107" t="s">
        <v>1835</v>
      </c>
      <c r="D153" s="107" t="s">
        <v>452</v>
      </c>
      <c r="E153" s="107" t="s">
        <v>454</v>
      </c>
      <c r="F153" s="108">
        <v>22.202120985000001</v>
      </c>
      <c r="G153" s="109">
        <v>21.199847975000001</v>
      </c>
      <c r="H153" s="110">
        <f t="shared" si="4"/>
        <v>4.7277367799143377E-2</v>
      </c>
      <c r="I153" s="111">
        <f t="shared" si="5"/>
        <v>8.225332321184208E-4</v>
      </c>
      <c r="J153" s="109">
        <v>47.377400000000002</v>
      </c>
      <c r="K153" s="112">
        <v>18.450363636399999</v>
      </c>
    </row>
    <row r="154" spans="1:11">
      <c r="A154" s="107" t="s">
        <v>1065</v>
      </c>
      <c r="B154" s="107" t="s">
        <v>491</v>
      </c>
      <c r="C154" s="107" t="s">
        <v>1830</v>
      </c>
      <c r="D154" s="107" t="s">
        <v>452</v>
      </c>
      <c r="E154" s="107" t="s">
        <v>2194</v>
      </c>
      <c r="F154" s="108">
        <v>22.162410039999997</v>
      </c>
      <c r="G154" s="109">
        <v>22.422921110000001</v>
      </c>
      <c r="H154" s="110">
        <f t="shared" si="4"/>
        <v>-1.1618070131095615E-2</v>
      </c>
      <c r="I154" s="111">
        <f t="shared" si="5"/>
        <v>8.210620406064299E-4</v>
      </c>
      <c r="J154" s="109">
        <v>5.44947596</v>
      </c>
      <c r="K154" s="112">
        <v>29.386545454499998</v>
      </c>
    </row>
    <row r="155" spans="1:11">
      <c r="A155" s="107" t="s">
        <v>2027</v>
      </c>
      <c r="B155" s="107" t="s">
        <v>2028</v>
      </c>
      <c r="C155" s="107" t="s">
        <v>1834</v>
      </c>
      <c r="D155" s="107" t="s">
        <v>453</v>
      </c>
      <c r="E155" s="107" t="s">
        <v>454</v>
      </c>
      <c r="F155" s="108">
        <v>21.868042767999999</v>
      </c>
      <c r="G155" s="109">
        <v>20.763995618999999</v>
      </c>
      <c r="H155" s="110">
        <f t="shared" si="4"/>
        <v>5.3171228180656449E-2</v>
      </c>
      <c r="I155" s="111">
        <f t="shared" si="5"/>
        <v>8.1015646704291197E-4</v>
      </c>
      <c r="J155" s="109">
        <v>677.77091963999999</v>
      </c>
      <c r="K155" s="112">
        <v>46.915727272700003</v>
      </c>
    </row>
    <row r="156" spans="1:11">
      <c r="A156" s="107" t="s">
        <v>471</v>
      </c>
      <c r="B156" s="107" t="s">
        <v>472</v>
      </c>
      <c r="C156" s="107" t="s">
        <v>1835</v>
      </c>
      <c r="D156" s="107" t="s">
        <v>452</v>
      </c>
      <c r="E156" s="107" t="s">
        <v>454</v>
      </c>
      <c r="F156" s="108">
        <v>21.858261984999999</v>
      </c>
      <c r="G156" s="109">
        <v>13.903427439</v>
      </c>
      <c r="H156" s="110">
        <f t="shared" si="4"/>
        <v>0.5721491755109378</v>
      </c>
      <c r="I156" s="111">
        <f t="shared" si="5"/>
        <v>8.0979411341646911E-4</v>
      </c>
      <c r="J156" s="109">
        <v>805.55518099999995</v>
      </c>
      <c r="K156" s="112">
        <v>19.474</v>
      </c>
    </row>
    <row r="157" spans="1:11">
      <c r="A157" s="107" t="s">
        <v>652</v>
      </c>
      <c r="B157" s="107" t="s">
        <v>653</v>
      </c>
      <c r="C157" s="107" t="s">
        <v>1399</v>
      </c>
      <c r="D157" s="107" t="s">
        <v>452</v>
      </c>
      <c r="E157" s="107" t="s">
        <v>2194</v>
      </c>
      <c r="F157" s="108">
        <v>21.850362852000003</v>
      </c>
      <c r="G157" s="109">
        <v>5.8601429680000008</v>
      </c>
      <c r="H157" s="110">
        <f t="shared" si="4"/>
        <v>2.7286398934832268</v>
      </c>
      <c r="I157" s="111">
        <f t="shared" si="5"/>
        <v>8.0950147023153157E-4</v>
      </c>
      <c r="J157" s="109">
        <v>235.71629063963101</v>
      </c>
      <c r="K157" s="112">
        <v>77.460818181799993</v>
      </c>
    </row>
    <row r="158" spans="1:11">
      <c r="A158" s="107" t="s">
        <v>475</v>
      </c>
      <c r="B158" s="107" t="s">
        <v>476</v>
      </c>
      <c r="C158" s="107" t="s">
        <v>1835</v>
      </c>
      <c r="D158" s="107" t="s">
        <v>452</v>
      </c>
      <c r="E158" s="107" t="s">
        <v>454</v>
      </c>
      <c r="F158" s="108">
        <v>21.439339192999999</v>
      </c>
      <c r="G158" s="109">
        <v>25.942629610000001</v>
      </c>
      <c r="H158" s="110">
        <f t="shared" si="4"/>
        <v>-0.1735865054814697</v>
      </c>
      <c r="I158" s="111">
        <f t="shared" si="5"/>
        <v>7.9427406835660139E-4</v>
      </c>
      <c r="J158" s="109">
        <v>919.43251799999996</v>
      </c>
      <c r="K158" s="112">
        <v>41.845999999999997</v>
      </c>
    </row>
    <row r="159" spans="1:11">
      <c r="A159" s="107" t="s">
        <v>792</v>
      </c>
      <c r="B159" s="107" t="s">
        <v>191</v>
      </c>
      <c r="C159" s="107" t="s">
        <v>2083</v>
      </c>
      <c r="D159" s="107" t="s">
        <v>453</v>
      </c>
      <c r="E159" s="107" t="s">
        <v>454</v>
      </c>
      <c r="F159" s="108">
        <v>21.136590158000001</v>
      </c>
      <c r="G159" s="109">
        <v>1.6861125479999999</v>
      </c>
      <c r="H159" s="110">
        <f t="shared" si="4"/>
        <v>11.535693529516395</v>
      </c>
      <c r="I159" s="111">
        <f t="shared" si="5"/>
        <v>7.8305797136985302E-4</v>
      </c>
      <c r="J159" s="109">
        <v>1018.5695227428</v>
      </c>
      <c r="K159" s="112">
        <v>26.832681818200001</v>
      </c>
    </row>
    <row r="160" spans="1:11">
      <c r="A160" s="107" t="s">
        <v>540</v>
      </c>
      <c r="B160" s="107" t="s">
        <v>909</v>
      </c>
      <c r="C160" s="107" t="s">
        <v>1829</v>
      </c>
      <c r="D160" s="107" t="s">
        <v>452</v>
      </c>
      <c r="E160" s="107" t="s">
        <v>2194</v>
      </c>
      <c r="F160" s="108">
        <v>21.128610406</v>
      </c>
      <c r="G160" s="109">
        <v>3.8763291049999999</v>
      </c>
      <c r="H160" s="110">
        <f t="shared" si="4"/>
        <v>4.4506750674875937</v>
      </c>
      <c r="I160" s="111">
        <f t="shared" si="5"/>
        <v>7.8276234145195026E-4</v>
      </c>
      <c r="J160" s="109">
        <v>17.81703087</v>
      </c>
      <c r="K160" s="112">
        <v>15.969136363600001</v>
      </c>
    </row>
    <row r="161" spans="1:11">
      <c r="A161" s="107" t="s">
        <v>860</v>
      </c>
      <c r="B161" s="107" t="s">
        <v>289</v>
      </c>
      <c r="C161" s="107" t="s">
        <v>1399</v>
      </c>
      <c r="D161" s="107" t="s">
        <v>452</v>
      </c>
      <c r="E161" s="107" t="s">
        <v>2194</v>
      </c>
      <c r="F161" s="108">
        <v>20.531214834</v>
      </c>
      <c r="G161" s="109">
        <v>25.080431232999999</v>
      </c>
      <c r="H161" s="110">
        <f t="shared" si="4"/>
        <v>-0.1813850948868172</v>
      </c>
      <c r="I161" s="111">
        <f t="shared" si="5"/>
        <v>7.6063032482964765E-4</v>
      </c>
      <c r="J161" s="109">
        <v>698.42623685599995</v>
      </c>
      <c r="K161" s="112">
        <v>7.3997727273000002</v>
      </c>
    </row>
    <row r="162" spans="1:11">
      <c r="A162" s="107" t="s">
        <v>519</v>
      </c>
      <c r="B162" s="107" t="s">
        <v>520</v>
      </c>
      <c r="C162" s="107" t="s">
        <v>1832</v>
      </c>
      <c r="D162" s="107" t="s">
        <v>453</v>
      </c>
      <c r="E162" s="107" t="s">
        <v>454</v>
      </c>
      <c r="F162" s="108">
        <v>20.45995838</v>
      </c>
      <c r="G162" s="109">
        <v>9.4184205900000002</v>
      </c>
      <c r="H162" s="110">
        <f t="shared" si="4"/>
        <v>1.1723343297838431</v>
      </c>
      <c r="I162" s="111">
        <f t="shared" si="5"/>
        <v>7.5799045085285434E-4</v>
      </c>
      <c r="J162" s="109">
        <v>24.349301969727932</v>
      </c>
      <c r="K162" s="112">
        <v>19.8832727273</v>
      </c>
    </row>
    <row r="163" spans="1:11">
      <c r="A163" s="107" t="s">
        <v>1925</v>
      </c>
      <c r="B163" s="107" t="s">
        <v>886</v>
      </c>
      <c r="C163" s="107" t="s">
        <v>1834</v>
      </c>
      <c r="D163" s="107" t="s">
        <v>453</v>
      </c>
      <c r="E163" s="107" t="s">
        <v>2194</v>
      </c>
      <c r="F163" s="108">
        <v>20.121999177999999</v>
      </c>
      <c r="G163" s="109">
        <v>30.035852045000002</v>
      </c>
      <c r="H163" s="110">
        <f t="shared" si="4"/>
        <v>-0.33006730929913264</v>
      </c>
      <c r="I163" s="111">
        <f t="shared" si="5"/>
        <v>7.4546990495847655E-4</v>
      </c>
      <c r="J163" s="109">
        <v>14.609500000000001</v>
      </c>
      <c r="K163" s="112">
        <v>32.504318181800002</v>
      </c>
    </row>
    <row r="164" spans="1:11">
      <c r="A164" s="107" t="s">
        <v>42</v>
      </c>
      <c r="B164" s="107" t="s">
        <v>1387</v>
      </c>
      <c r="C164" s="107" t="s">
        <v>1399</v>
      </c>
      <c r="D164" s="107" t="s">
        <v>452</v>
      </c>
      <c r="E164" s="107" t="s">
        <v>2194</v>
      </c>
      <c r="F164" s="108">
        <v>20.074605999999999</v>
      </c>
      <c r="G164" s="109">
        <v>23.283114736000002</v>
      </c>
      <c r="H164" s="110">
        <f t="shared" si="4"/>
        <v>-0.13780410277492017</v>
      </c>
      <c r="I164" s="111">
        <f t="shared" si="5"/>
        <v>7.4371410586581137E-4</v>
      </c>
      <c r="J164" s="109">
        <v>674.30643222150002</v>
      </c>
      <c r="K164" s="112">
        <v>23.869863636400002</v>
      </c>
    </row>
    <row r="165" spans="1:11">
      <c r="A165" s="107" t="s">
        <v>543</v>
      </c>
      <c r="B165" s="107" t="s">
        <v>912</v>
      </c>
      <c r="C165" s="107" t="s">
        <v>1829</v>
      </c>
      <c r="D165" s="107" t="s">
        <v>452</v>
      </c>
      <c r="E165" s="107" t="s">
        <v>2194</v>
      </c>
      <c r="F165" s="108">
        <v>20.066829256999998</v>
      </c>
      <c r="G165" s="109">
        <v>0.449002813</v>
      </c>
      <c r="H165" s="110">
        <f t="shared" si="4"/>
        <v>43.691990063322827</v>
      </c>
      <c r="I165" s="111">
        <f t="shared" si="5"/>
        <v>7.4342599692525267E-4</v>
      </c>
      <c r="J165" s="109">
        <v>26.411694019999999</v>
      </c>
      <c r="K165" s="112">
        <v>11.9159545455</v>
      </c>
    </row>
    <row r="166" spans="1:11">
      <c r="A166" s="107" t="s">
        <v>172</v>
      </c>
      <c r="B166" s="107" t="s">
        <v>173</v>
      </c>
      <c r="C166" s="107" t="s">
        <v>1836</v>
      </c>
      <c r="D166" s="107" t="s">
        <v>453</v>
      </c>
      <c r="E166" s="107" t="s">
        <v>454</v>
      </c>
      <c r="F166" s="108">
        <v>19.680699079999997</v>
      </c>
      <c r="G166" s="109">
        <v>21.545491788</v>
      </c>
      <c r="H166" s="110">
        <f t="shared" si="4"/>
        <v>-8.6551410677876528E-2</v>
      </c>
      <c r="I166" s="111">
        <f t="shared" si="5"/>
        <v>7.2912083649842466E-4</v>
      </c>
      <c r="J166" s="109">
        <v>702.62149999999997</v>
      </c>
      <c r="K166" s="112">
        <v>16.822909090900001</v>
      </c>
    </row>
    <row r="167" spans="1:11">
      <c r="A167" s="107" t="s">
        <v>881</v>
      </c>
      <c r="B167" s="107" t="s">
        <v>2016</v>
      </c>
      <c r="C167" s="107" t="s">
        <v>1834</v>
      </c>
      <c r="D167" s="107" t="s">
        <v>453</v>
      </c>
      <c r="E167" s="107" t="s">
        <v>454</v>
      </c>
      <c r="F167" s="108">
        <v>19.521461357</v>
      </c>
      <c r="G167" s="109">
        <v>13.081024903000001</v>
      </c>
      <c r="H167" s="110">
        <f t="shared" si="4"/>
        <v>0.49234952931883424</v>
      </c>
      <c r="I167" s="111">
        <f t="shared" si="5"/>
        <v>7.2322147584441977E-4</v>
      </c>
      <c r="J167" s="109">
        <v>642.43061175000003</v>
      </c>
      <c r="K167" s="112">
        <v>34.115409090900002</v>
      </c>
    </row>
    <row r="168" spans="1:11">
      <c r="A168" s="107" t="s">
        <v>1991</v>
      </c>
      <c r="B168" s="107" t="s">
        <v>808</v>
      </c>
      <c r="C168" s="107" t="s">
        <v>1834</v>
      </c>
      <c r="D168" s="107" t="s">
        <v>453</v>
      </c>
      <c r="E168" s="107" t="s">
        <v>454</v>
      </c>
      <c r="F168" s="108">
        <v>19.477515449999999</v>
      </c>
      <c r="G168" s="109">
        <v>16.708864890000001</v>
      </c>
      <c r="H168" s="110">
        <f t="shared" si="4"/>
        <v>0.1656995001292394</v>
      </c>
      <c r="I168" s="111">
        <f t="shared" si="5"/>
        <v>7.2159338954818221E-4</v>
      </c>
      <c r="J168" s="109">
        <v>373.35172752999995</v>
      </c>
      <c r="K168" s="112">
        <v>40.067954545500001</v>
      </c>
    </row>
    <row r="169" spans="1:11">
      <c r="A169" s="107" t="s">
        <v>1938</v>
      </c>
      <c r="B169" s="107" t="s">
        <v>896</v>
      </c>
      <c r="C169" s="107" t="s">
        <v>1834</v>
      </c>
      <c r="D169" s="107" t="s">
        <v>453</v>
      </c>
      <c r="E169" s="107" t="s">
        <v>2194</v>
      </c>
      <c r="F169" s="108">
        <v>19.456456758000002</v>
      </c>
      <c r="G169" s="109">
        <v>9.8208726079999984</v>
      </c>
      <c r="H169" s="110">
        <f t="shared" si="4"/>
        <v>0.98113319809799182</v>
      </c>
      <c r="I169" s="111">
        <f t="shared" si="5"/>
        <v>7.2081321750936463E-4</v>
      </c>
      <c r="J169" s="109">
        <v>29.666399999999999</v>
      </c>
      <c r="K169" s="112">
        <v>23.886590909100001</v>
      </c>
    </row>
    <row r="170" spans="1:11">
      <c r="A170" s="107" t="s">
        <v>738</v>
      </c>
      <c r="B170" s="107" t="s">
        <v>739</v>
      </c>
      <c r="C170" s="107" t="s">
        <v>1399</v>
      </c>
      <c r="D170" s="107" t="s">
        <v>452</v>
      </c>
      <c r="E170" s="107" t="s">
        <v>2194</v>
      </c>
      <c r="F170" s="108">
        <v>19.218463817</v>
      </c>
      <c r="G170" s="109">
        <v>12.490908974</v>
      </c>
      <c r="H170" s="110">
        <f t="shared" si="4"/>
        <v>0.53859609873096503</v>
      </c>
      <c r="I170" s="111">
        <f t="shared" si="5"/>
        <v>7.1199617236694982E-4</v>
      </c>
      <c r="J170" s="109">
        <v>108.08576319869402</v>
      </c>
      <c r="K170" s="112">
        <v>48.621681818200003</v>
      </c>
    </row>
    <row r="171" spans="1:11">
      <c r="A171" s="107" t="s">
        <v>1729</v>
      </c>
      <c r="B171" s="107" t="s">
        <v>1730</v>
      </c>
      <c r="C171" s="107" t="s">
        <v>347</v>
      </c>
      <c r="D171" s="107" t="s">
        <v>453</v>
      </c>
      <c r="E171" s="107" t="s">
        <v>454</v>
      </c>
      <c r="F171" s="108">
        <v>19.206645350000002</v>
      </c>
      <c r="G171" s="109">
        <v>1.05835049</v>
      </c>
      <c r="H171" s="110">
        <f t="shared" si="4"/>
        <v>17.147717161259123</v>
      </c>
      <c r="I171" s="111">
        <f t="shared" si="5"/>
        <v>7.1155832762829802E-4</v>
      </c>
      <c r="J171" s="109">
        <v>6.3879999999999999</v>
      </c>
      <c r="K171" s="112">
        <v>72.3703636364</v>
      </c>
    </row>
    <row r="172" spans="1:11">
      <c r="A172" s="107" t="s">
        <v>1219</v>
      </c>
      <c r="B172" s="107" t="s">
        <v>1220</v>
      </c>
      <c r="C172" s="107" t="s">
        <v>1399</v>
      </c>
      <c r="D172" s="107" t="s">
        <v>452</v>
      </c>
      <c r="E172" s="107" t="s">
        <v>2194</v>
      </c>
      <c r="F172" s="108">
        <v>19.202861129999999</v>
      </c>
      <c r="G172" s="109">
        <v>8.6365600730000001</v>
      </c>
      <c r="H172" s="110">
        <f t="shared" si="4"/>
        <v>1.2234386107071544</v>
      </c>
      <c r="I172" s="111">
        <f t="shared" si="5"/>
        <v>7.1141813171144157E-4</v>
      </c>
      <c r="J172" s="109">
        <v>216.40626843119344</v>
      </c>
      <c r="K172" s="112">
        <v>37.317999999999998</v>
      </c>
    </row>
    <row r="173" spans="1:11">
      <c r="A173" s="107" t="s">
        <v>1115</v>
      </c>
      <c r="B173" s="107" t="s">
        <v>1262</v>
      </c>
      <c r="C173" s="107" t="s">
        <v>1835</v>
      </c>
      <c r="D173" s="107" t="s">
        <v>452</v>
      </c>
      <c r="E173" s="107" t="s">
        <v>454</v>
      </c>
      <c r="F173" s="108">
        <v>19.138597083000001</v>
      </c>
      <c r="G173" s="109">
        <v>5.1745522450000001</v>
      </c>
      <c r="H173" s="110">
        <f t="shared" si="4"/>
        <v>2.6985996424121526</v>
      </c>
      <c r="I173" s="111">
        <f t="shared" si="5"/>
        <v>7.090373089817739E-4</v>
      </c>
      <c r="J173" s="109">
        <v>179.33538100000001</v>
      </c>
      <c r="K173" s="112">
        <v>20.9204545455</v>
      </c>
    </row>
    <row r="174" spans="1:11">
      <c r="A174" s="107" t="s">
        <v>1017</v>
      </c>
      <c r="B174" s="107" t="s">
        <v>131</v>
      </c>
      <c r="C174" s="107" t="s">
        <v>1027</v>
      </c>
      <c r="D174" s="107" t="s">
        <v>452</v>
      </c>
      <c r="E174" s="107" t="s">
        <v>2194</v>
      </c>
      <c r="F174" s="108">
        <v>18.957957090000001</v>
      </c>
      <c r="G174" s="109">
        <v>9.5412134630000001</v>
      </c>
      <c r="H174" s="110">
        <f t="shared" si="4"/>
        <v>0.98695450673201246</v>
      </c>
      <c r="I174" s="111">
        <f t="shared" si="5"/>
        <v>7.0234504758059869E-4</v>
      </c>
      <c r="J174" s="109">
        <v>192.78594368</v>
      </c>
      <c r="K174" s="112">
        <v>62.779181818200001</v>
      </c>
    </row>
    <row r="175" spans="1:11">
      <c r="A175" s="107" t="s">
        <v>1986</v>
      </c>
      <c r="B175" s="107" t="s">
        <v>61</v>
      </c>
      <c r="C175" s="107" t="s">
        <v>1834</v>
      </c>
      <c r="D175" s="107" t="s">
        <v>453</v>
      </c>
      <c r="E175" s="107" t="s">
        <v>454</v>
      </c>
      <c r="F175" s="108">
        <v>18.896463778000001</v>
      </c>
      <c r="G175" s="109">
        <v>8.3755959999999998</v>
      </c>
      <c r="H175" s="110">
        <f t="shared" si="4"/>
        <v>1.256133626550278</v>
      </c>
      <c r="I175" s="111">
        <f t="shared" si="5"/>
        <v>7.0006687367517772E-4</v>
      </c>
      <c r="J175" s="109">
        <v>94.82448941429999</v>
      </c>
      <c r="K175" s="112">
        <v>101.7355</v>
      </c>
    </row>
    <row r="176" spans="1:11">
      <c r="A176" s="107" t="s">
        <v>1057</v>
      </c>
      <c r="B176" s="107" t="s">
        <v>231</v>
      </c>
      <c r="C176" s="107" t="s">
        <v>1399</v>
      </c>
      <c r="D176" s="107" t="s">
        <v>452</v>
      </c>
      <c r="E176" s="107" t="s">
        <v>2194</v>
      </c>
      <c r="F176" s="108">
        <v>18.781048463000001</v>
      </c>
      <c r="G176" s="109">
        <v>10.174293330999999</v>
      </c>
      <c r="H176" s="110">
        <f t="shared" si="4"/>
        <v>0.84593149145564017</v>
      </c>
      <c r="I176" s="111">
        <f t="shared" si="5"/>
        <v>6.9579102398734593E-4</v>
      </c>
      <c r="J176" s="109">
        <v>51.115221144800003</v>
      </c>
      <c r="K176" s="112">
        <v>28.257409090900001</v>
      </c>
    </row>
    <row r="177" spans="1:11">
      <c r="A177" s="107" t="s">
        <v>963</v>
      </c>
      <c r="B177" s="107" t="s">
        <v>964</v>
      </c>
      <c r="C177" s="107" t="s">
        <v>1829</v>
      </c>
      <c r="D177" s="107" t="s">
        <v>452</v>
      </c>
      <c r="E177" s="107" t="s">
        <v>2194</v>
      </c>
      <c r="F177" s="108">
        <v>18.706315920000002</v>
      </c>
      <c r="G177" s="109">
        <v>7.5308409709999999</v>
      </c>
      <c r="H177" s="110">
        <f t="shared" si="4"/>
        <v>1.483961086422469</v>
      </c>
      <c r="I177" s="111">
        <f t="shared" si="5"/>
        <v>6.9302236957906891E-4</v>
      </c>
      <c r="J177" s="109">
        <v>100.26113973000001</v>
      </c>
      <c r="K177" s="112">
        <v>25.5311818182</v>
      </c>
    </row>
    <row r="178" spans="1:11">
      <c r="A178" s="107" t="s">
        <v>1953</v>
      </c>
      <c r="B178" s="107" t="s">
        <v>1327</v>
      </c>
      <c r="C178" s="107" t="s">
        <v>1834</v>
      </c>
      <c r="D178" s="107" t="s">
        <v>453</v>
      </c>
      <c r="E178" s="107" t="s">
        <v>454</v>
      </c>
      <c r="F178" s="108">
        <v>18.622116081999998</v>
      </c>
      <c r="G178" s="109">
        <v>6.5189220650000008</v>
      </c>
      <c r="H178" s="110">
        <f t="shared" si="4"/>
        <v>1.8566250518597043</v>
      </c>
      <c r="I178" s="111">
        <f t="shared" si="5"/>
        <v>6.8990297549321642E-4</v>
      </c>
      <c r="J178" s="109">
        <v>61.154902781000004</v>
      </c>
      <c r="K178" s="112">
        <v>46.092136363599998</v>
      </c>
    </row>
    <row r="179" spans="1:11">
      <c r="A179" s="107" t="s">
        <v>463</v>
      </c>
      <c r="B179" s="107" t="s">
        <v>464</v>
      </c>
      <c r="C179" s="107" t="s">
        <v>1835</v>
      </c>
      <c r="D179" s="107" t="s">
        <v>452</v>
      </c>
      <c r="E179" s="107" t="s">
        <v>454</v>
      </c>
      <c r="F179" s="108">
        <v>18.573639812</v>
      </c>
      <c r="G179" s="109">
        <v>11.831714237</v>
      </c>
      <c r="H179" s="110">
        <f t="shared" si="4"/>
        <v>0.56981815482973119</v>
      </c>
      <c r="I179" s="111">
        <f t="shared" si="5"/>
        <v>6.8810705054212363E-4</v>
      </c>
      <c r="J179" s="109">
        <v>932.71454900000003</v>
      </c>
      <c r="K179" s="112">
        <v>41.599045454500001</v>
      </c>
    </row>
    <row r="180" spans="1:11">
      <c r="A180" s="107" t="s">
        <v>1636</v>
      </c>
      <c r="B180" s="107" t="s">
        <v>1637</v>
      </c>
      <c r="C180" s="107" t="s">
        <v>1834</v>
      </c>
      <c r="D180" s="107" t="s">
        <v>1695</v>
      </c>
      <c r="E180" s="107" t="s">
        <v>2194</v>
      </c>
      <c r="F180" s="108">
        <v>18.22434741</v>
      </c>
      <c r="G180" s="109">
        <v>17.35055427</v>
      </c>
      <c r="H180" s="110">
        <f t="shared" si="4"/>
        <v>5.0361108146892652E-2</v>
      </c>
      <c r="I180" s="111">
        <f t="shared" si="5"/>
        <v>6.7516663784166256E-4</v>
      </c>
      <c r="J180" s="109">
        <v>258.73018761999998</v>
      </c>
      <c r="K180" s="112">
        <v>65.677090909100002</v>
      </c>
    </row>
    <row r="181" spans="1:11">
      <c r="A181" s="107" t="s">
        <v>880</v>
      </c>
      <c r="B181" s="107" t="s">
        <v>346</v>
      </c>
      <c r="C181" s="107" t="s">
        <v>1834</v>
      </c>
      <c r="D181" s="107" t="s">
        <v>1695</v>
      </c>
      <c r="E181" s="107" t="s">
        <v>454</v>
      </c>
      <c r="F181" s="108">
        <v>17.988177734000001</v>
      </c>
      <c r="G181" s="109">
        <v>11.68989698</v>
      </c>
      <c r="H181" s="110">
        <f t="shared" si="4"/>
        <v>0.53877983396907569</v>
      </c>
      <c r="I181" s="111">
        <f t="shared" si="5"/>
        <v>6.6641714012205815E-4</v>
      </c>
      <c r="J181" s="109">
        <v>597.57919425</v>
      </c>
      <c r="K181" s="112">
        <v>64.546000000000006</v>
      </c>
    </row>
    <row r="182" spans="1:11">
      <c r="A182" s="107" t="s">
        <v>818</v>
      </c>
      <c r="B182" s="107" t="s">
        <v>2005</v>
      </c>
      <c r="C182" s="107" t="s">
        <v>1834</v>
      </c>
      <c r="D182" s="107" t="s">
        <v>453</v>
      </c>
      <c r="E182" s="107" t="s">
        <v>454</v>
      </c>
      <c r="F182" s="108">
        <v>17.916354418000001</v>
      </c>
      <c r="G182" s="109">
        <v>7.3725713830000004</v>
      </c>
      <c r="H182" s="110">
        <f t="shared" si="4"/>
        <v>1.4301364459233747</v>
      </c>
      <c r="I182" s="111">
        <f t="shared" si="5"/>
        <v>6.6375626532136432E-4</v>
      </c>
      <c r="J182" s="109">
        <v>876.45152221000001</v>
      </c>
      <c r="K182" s="112">
        <v>74.918409090899999</v>
      </c>
    </row>
    <row r="183" spans="1:11">
      <c r="A183" s="107" t="s">
        <v>502</v>
      </c>
      <c r="B183" s="107" t="s">
        <v>503</v>
      </c>
      <c r="C183" s="107" t="s">
        <v>1835</v>
      </c>
      <c r="D183" s="107" t="s">
        <v>452</v>
      </c>
      <c r="E183" s="107" t="s">
        <v>454</v>
      </c>
      <c r="F183" s="108">
        <v>17.659424215000001</v>
      </c>
      <c r="G183" s="109">
        <v>11.641334169</v>
      </c>
      <c r="H183" s="110">
        <f t="shared" si="4"/>
        <v>0.5169587917187124</v>
      </c>
      <c r="I183" s="111">
        <f t="shared" si="5"/>
        <v>6.5423764183286008E-4</v>
      </c>
      <c r="J183" s="109">
        <v>333.89273100000003</v>
      </c>
      <c r="K183" s="112">
        <v>23.573227272699999</v>
      </c>
    </row>
    <row r="184" spans="1:11">
      <c r="A184" s="107" t="s">
        <v>533</v>
      </c>
      <c r="B184" s="107" t="s">
        <v>1239</v>
      </c>
      <c r="C184" s="107" t="s">
        <v>1829</v>
      </c>
      <c r="D184" s="107" t="s">
        <v>452</v>
      </c>
      <c r="E184" s="107" t="s">
        <v>2194</v>
      </c>
      <c r="F184" s="108">
        <v>17.556449653000001</v>
      </c>
      <c r="G184" s="109">
        <v>8.4456836500000012</v>
      </c>
      <c r="H184" s="110">
        <f t="shared" si="4"/>
        <v>1.0787481961865808</v>
      </c>
      <c r="I184" s="111">
        <f t="shared" si="5"/>
        <v>6.504226910286076E-4</v>
      </c>
      <c r="J184" s="109">
        <v>30.875440469999997</v>
      </c>
      <c r="K184" s="112">
        <v>20.7651363636</v>
      </c>
    </row>
    <row r="185" spans="1:11">
      <c r="A185" s="107" t="s">
        <v>666</v>
      </c>
      <c r="B185" s="107" t="s">
        <v>667</v>
      </c>
      <c r="C185" s="107" t="s">
        <v>1828</v>
      </c>
      <c r="D185" s="107" t="s">
        <v>452</v>
      </c>
      <c r="E185" s="107" t="s">
        <v>2194</v>
      </c>
      <c r="F185" s="108">
        <v>17.537235110000001</v>
      </c>
      <c r="G185" s="109">
        <v>4.9627101199999997</v>
      </c>
      <c r="H185" s="110">
        <f t="shared" si="4"/>
        <v>2.5338020327489938</v>
      </c>
      <c r="I185" s="111">
        <f t="shared" si="5"/>
        <v>6.4971084011273574E-4</v>
      </c>
      <c r="J185" s="109">
        <v>248.71276441999998</v>
      </c>
      <c r="K185" s="112">
        <v>20.215090909099999</v>
      </c>
    </row>
    <row r="186" spans="1:11">
      <c r="A186" s="107" t="s">
        <v>367</v>
      </c>
      <c r="B186" s="107" t="s">
        <v>368</v>
      </c>
      <c r="C186" s="107" t="s">
        <v>1835</v>
      </c>
      <c r="D186" s="107" t="s">
        <v>452</v>
      </c>
      <c r="E186" s="107" t="s">
        <v>454</v>
      </c>
      <c r="F186" s="108">
        <v>16.938541125</v>
      </c>
      <c r="G186" s="109">
        <v>14.20246816</v>
      </c>
      <c r="H186" s="110">
        <f t="shared" si="4"/>
        <v>0.19264770983299284</v>
      </c>
      <c r="I186" s="111">
        <f t="shared" si="5"/>
        <v>6.2753072052575533E-4</v>
      </c>
      <c r="J186" s="109">
        <v>142.53629599999999</v>
      </c>
      <c r="K186" s="112">
        <v>42.5102272727</v>
      </c>
    </row>
    <row r="187" spans="1:11">
      <c r="A187" s="107" t="s">
        <v>2001</v>
      </c>
      <c r="B187" s="107" t="s">
        <v>2002</v>
      </c>
      <c r="C187" s="107" t="s">
        <v>1834</v>
      </c>
      <c r="D187" s="107" t="s">
        <v>453</v>
      </c>
      <c r="E187" s="107" t="s">
        <v>454</v>
      </c>
      <c r="F187" s="108">
        <v>16.754253048999999</v>
      </c>
      <c r="G187" s="109">
        <v>25.257268735</v>
      </c>
      <c r="H187" s="110">
        <f t="shared" si="4"/>
        <v>-0.33665618302651368</v>
      </c>
      <c r="I187" s="111">
        <f t="shared" si="5"/>
        <v>6.2070330674418117E-4</v>
      </c>
      <c r="J187" s="109">
        <v>791.96731827999997</v>
      </c>
      <c r="K187" s="112">
        <v>36.628772727300003</v>
      </c>
    </row>
    <row r="188" spans="1:11">
      <c r="A188" s="107" t="s">
        <v>352</v>
      </c>
      <c r="B188" s="107" t="s">
        <v>353</v>
      </c>
      <c r="C188" s="107" t="s">
        <v>1399</v>
      </c>
      <c r="D188" s="107" t="s">
        <v>452</v>
      </c>
      <c r="E188" s="107" t="s">
        <v>2194</v>
      </c>
      <c r="F188" s="108">
        <v>16.725270640000002</v>
      </c>
      <c r="G188" s="109">
        <v>11.873368404999999</v>
      </c>
      <c r="H188" s="110">
        <f t="shared" si="4"/>
        <v>0.40863738658667548</v>
      </c>
      <c r="I188" s="111">
        <f t="shared" si="5"/>
        <v>6.1962958074451423E-4</v>
      </c>
      <c r="J188" s="109">
        <v>117.02030874520001</v>
      </c>
      <c r="K188" s="112">
        <v>101.9434090909</v>
      </c>
    </row>
    <row r="189" spans="1:11">
      <c r="A189" s="107" t="s">
        <v>1638</v>
      </c>
      <c r="B189" s="107" t="s">
        <v>1639</v>
      </c>
      <c r="C189" s="107" t="s">
        <v>1834</v>
      </c>
      <c r="D189" s="107" t="s">
        <v>1695</v>
      </c>
      <c r="E189" s="107" t="s">
        <v>2194</v>
      </c>
      <c r="F189" s="108">
        <v>16.673308280000001</v>
      </c>
      <c r="G189" s="109">
        <v>4.3910625599999999</v>
      </c>
      <c r="H189" s="110">
        <f t="shared" si="4"/>
        <v>2.7971010551942581</v>
      </c>
      <c r="I189" s="111">
        <f t="shared" si="5"/>
        <v>6.1770450484982021E-4</v>
      </c>
      <c r="J189" s="109">
        <v>147.03672075</v>
      </c>
      <c r="K189" s="112">
        <v>71.463772727299997</v>
      </c>
    </row>
    <row r="190" spans="1:11">
      <c r="A190" s="107" t="s">
        <v>80</v>
      </c>
      <c r="B190" s="107" t="s">
        <v>92</v>
      </c>
      <c r="C190" s="107" t="s">
        <v>1399</v>
      </c>
      <c r="D190" s="107" t="s">
        <v>452</v>
      </c>
      <c r="E190" s="107" t="s">
        <v>2194</v>
      </c>
      <c r="F190" s="108">
        <v>16.419465443</v>
      </c>
      <c r="G190" s="109">
        <v>19.20170791</v>
      </c>
      <c r="H190" s="110">
        <f t="shared" si="4"/>
        <v>-0.14489557283344801</v>
      </c>
      <c r="I190" s="111">
        <f t="shared" si="5"/>
        <v>6.0830026057474471E-4</v>
      </c>
      <c r="J190" s="109">
        <v>211.9702579978406</v>
      </c>
      <c r="K190" s="112">
        <v>39.537727272700003</v>
      </c>
    </row>
    <row r="191" spans="1:11">
      <c r="A191" s="107" t="s">
        <v>278</v>
      </c>
      <c r="B191" s="107" t="s">
        <v>24</v>
      </c>
      <c r="C191" s="107" t="s">
        <v>1848</v>
      </c>
      <c r="D191" s="107" t="s">
        <v>1695</v>
      </c>
      <c r="E191" s="107" t="s">
        <v>2194</v>
      </c>
      <c r="F191" s="108">
        <v>16.18615797</v>
      </c>
      <c r="G191" s="109">
        <v>5.0488200000000001</v>
      </c>
      <c r="H191" s="110">
        <f t="shared" si="4"/>
        <v>2.2059289041795904</v>
      </c>
      <c r="I191" s="111">
        <f t="shared" si="5"/>
        <v>5.9965680034075521E-4</v>
      </c>
      <c r="J191" s="109">
        <v>126.98517796199999</v>
      </c>
      <c r="K191" s="112">
        <v>50.4261818182</v>
      </c>
    </row>
    <row r="192" spans="1:11">
      <c r="A192" s="107" t="s">
        <v>2200</v>
      </c>
      <c r="B192" s="107" t="s">
        <v>130</v>
      </c>
      <c r="C192" s="107" t="s">
        <v>1027</v>
      </c>
      <c r="D192" s="107" t="s">
        <v>452</v>
      </c>
      <c r="E192" s="107" t="s">
        <v>2194</v>
      </c>
      <c r="F192" s="108">
        <v>16.166583643999999</v>
      </c>
      <c r="G192" s="109">
        <v>7.7776517390000004</v>
      </c>
      <c r="H192" s="110">
        <f t="shared" si="4"/>
        <v>1.0785944378217418</v>
      </c>
      <c r="I192" s="111">
        <f t="shared" si="5"/>
        <v>5.9893162036168035E-4</v>
      </c>
      <c r="J192" s="109">
        <v>274.07734096000002</v>
      </c>
      <c r="K192" s="112">
        <v>61.640681818200001</v>
      </c>
    </row>
    <row r="193" spans="1:11">
      <c r="A193" s="107" t="s">
        <v>664</v>
      </c>
      <c r="B193" s="107" t="s">
        <v>665</v>
      </c>
      <c r="C193" s="107" t="s">
        <v>1828</v>
      </c>
      <c r="D193" s="107" t="s">
        <v>452</v>
      </c>
      <c r="E193" s="107" t="s">
        <v>2194</v>
      </c>
      <c r="F193" s="108">
        <v>16.059919869999998</v>
      </c>
      <c r="G193" s="109">
        <v>6.0379110700000007</v>
      </c>
      <c r="H193" s="110">
        <f t="shared" si="4"/>
        <v>1.659847037131005</v>
      </c>
      <c r="I193" s="111">
        <f t="shared" si="5"/>
        <v>5.9497999345011442E-4</v>
      </c>
      <c r="J193" s="109">
        <v>46.471685149999999</v>
      </c>
      <c r="K193" s="112">
        <v>22.0775909091</v>
      </c>
    </row>
    <row r="194" spans="1:11">
      <c r="A194" s="107" t="s">
        <v>1397</v>
      </c>
      <c r="B194" s="107" t="s">
        <v>1393</v>
      </c>
      <c r="C194" s="107" t="s">
        <v>1835</v>
      </c>
      <c r="D194" s="107" t="s">
        <v>452</v>
      </c>
      <c r="E194" s="107" t="s">
        <v>454</v>
      </c>
      <c r="F194" s="108">
        <v>15.987766460000001</v>
      </c>
      <c r="G194" s="109">
        <v>6.79629146</v>
      </c>
      <c r="H194" s="110">
        <f t="shared" si="4"/>
        <v>1.3524250768374202</v>
      </c>
      <c r="I194" s="111">
        <f t="shared" si="5"/>
        <v>5.9230688948965231E-4</v>
      </c>
      <c r="J194" s="109">
        <v>47.104149999999997</v>
      </c>
      <c r="K194" s="112">
        <v>37.2429090909</v>
      </c>
    </row>
    <row r="195" spans="1:11">
      <c r="A195" s="107" t="s">
        <v>961</v>
      </c>
      <c r="B195" s="107" t="s">
        <v>962</v>
      </c>
      <c r="C195" s="107" t="s">
        <v>1829</v>
      </c>
      <c r="D195" s="107" t="s">
        <v>452</v>
      </c>
      <c r="E195" s="107" t="s">
        <v>2194</v>
      </c>
      <c r="F195" s="108">
        <v>15.860797101999999</v>
      </c>
      <c r="G195" s="109">
        <v>1.8815433929999998</v>
      </c>
      <c r="H195" s="110">
        <f t="shared" si="4"/>
        <v>7.4296738310727868</v>
      </c>
      <c r="I195" s="111">
        <f t="shared" si="5"/>
        <v>5.8760299131315364E-4</v>
      </c>
      <c r="J195" s="109">
        <v>60.584819509999996</v>
      </c>
      <c r="K195" s="112">
        <v>21.616818181799999</v>
      </c>
    </row>
    <row r="196" spans="1:11">
      <c r="A196" s="107" t="s">
        <v>1877</v>
      </c>
      <c r="B196" s="107" t="s">
        <v>216</v>
      </c>
      <c r="C196" s="107" t="s">
        <v>1399</v>
      </c>
      <c r="D196" s="107" t="s">
        <v>452</v>
      </c>
      <c r="E196" s="107" t="s">
        <v>454</v>
      </c>
      <c r="F196" s="108">
        <v>15.855933058</v>
      </c>
      <c r="G196" s="109">
        <v>13.066941535</v>
      </c>
      <c r="H196" s="110">
        <f t="shared" si="4"/>
        <v>0.21343873893746634</v>
      </c>
      <c r="I196" s="111">
        <f t="shared" si="5"/>
        <v>5.8742279060912232E-4</v>
      </c>
      <c r="J196" s="109">
        <v>111.0961577061</v>
      </c>
      <c r="K196" s="112">
        <v>39.599863636400002</v>
      </c>
    </row>
    <row r="197" spans="1:11">
      <c r="A197" s="107" t="s">
        <v>1165</v>
      </c>
      <c r="B197" s="107" t="s">
        <v>1166</v>
      </c>
      <c r="C197" s="107" t="s">
        <v>1399</v>
      </c>
      <c r="D197" s="107" t="s">
        <v>452</v>
      </c>
      <c r="E197" s="107" t="s">
        <v>2194</v>
      </c>
      <c r="F197" s="108">
        <v>15.838841767000002</v>
      </c>
      <c r="G197" s="109">
        <v>7.53790739</v>
      </c>
      <c r="H197" s="110">
        <f t="shared" si="4"/>
        <v>1.1012253066430948</v>
      </c>
      <c r="I197" s="111">
        <f t="shared" si="5"/>
        <v>5.867896008865367E-4</v>
      </c>
      <c r="J197" s="109">
        <v>104.387421</v>
      </c>
      <c r="K197" s="112">
        <v>52.8942272727</v>
      </c>
    </row>
    <row r="198" spans="1:11">
      <c r="A198" s="107" t="s">
        <v>1114</v>
      </c>
      <c r="B198" s="107" t="s">
        <v>1261</v>
      </c>
      <c r="C198" s="107" t="s">
        <v>1835</v>
      </c>
      <c r="D198" s="107" t="s">
        <v>452</v>
      </c>
      <c r="E198" s="107" t="s">
        <v>454</v>
      </c>
      <c r="F198" s="108">
        <v>15.836919188</v>
      </c>
      <c r="G198" s="109">
        <v>4.1276982200000001</v>
      </c>
      <c r="H198" s="110">
        <f t="shared" si="4"/>
        <v>2.8367434690998312</v>
      </c>
      <c r="I198" s="111">
        <f t="shared" si="5"/>
        <v>5.8671837412761839E-4</v>
      </c>
      <c r="J198" s="109">
        <v>102.092252</v>
      </c>
      <c r="K198" s="112">
        <v>27.4596818182</v>
      </c>
    </row>
    <row r="199" spans="1:11">
      <c r="A199" s="107" t="s">
        <v>531</v>
      </c>
      <c r="B199" s="107" t="s">
        <v>960</v>
      </c>
      <c r="C199" s="107" t="s">
        <v>1829</v>
      </c>
      <c r="D199" s="107" t="s">
        <v>452</v>
      </c>
      <c r="E199" s="107" t="s">
        <v>2194</v>
      </c>
      <c r="F199" s="108">
        <v>15.748588534</v>
      </c>
      <c r="G199" s="109">
        <v>9.537677694000001</v>
      </c>
      <c r="H199" s="110">
        <f t="shared" ref="H199:H262" si="6">IF(ISERROR(F199/G199-1),"",((F199/G199-1)))</f>
        <v>0.65119739199272608</v>
      </c>
      <c r="I199" s="111">
        <f t="shared" ref="I199:I262" si="7">F199/$F$875</f>
        <v>5.8344594360718114E-4</v>
      </c>
      <c r="J199" s="109">
        <v>116.43826695</v>
      </c>
      <c r="K199" s="112">
        <v>18.9108181818</v>
      </c>
    </row>
    <row r="200" spans="1:11">
      <c r="A200" s="107" t="s">
        <v>1979</v>
      </c>
      <c r="B200" s="107" t="s">
        <v>66</v>
      </c>
      <c r="C200" s="107" t="s">
        <v>1834</v>
      </c>
      <c r="D200" s="107" t="s">
        <v>1695</v>
      </c>
      <c r="E200" s="107" t="s">
        <v>454</v>
      </c>
      <c r="F200" s="108">
        <v>15.212803390000001</v>
      </c>
      <c r="G200" s="109">
        <v>8.1105372199999994</v>
      </c>
      <c r="H200" s="110">
        <f t="shared" si="6"/>
        <v>0.87568381444404531</v>
      </c>
      <c r="I200" s="111">
        <f t="shared" si="7"/>
        <v>5.6359643974612686E-4</v>
      </c>
      <c r="J200" s="109">
        <v>1092.5532546400002</v>
      </c>
      <c r="K200" s="112">
        <v>34.088454545499999</v>
      </c>
    </row>
    <row r="201" spans="1:11">
      <c r="A201" s="107" t="s">
        <v>1946</v>
      </c>
      <c r="B201" s="107" t="s">
        <v>1900</v>
      </c>
      <c r="C201" s="107" t="s">
        <v>1834</v>
      </c>
      <c r="D201" s="107" t="s">
        <v>453</v>
      </c>
      <c r="E201" s="107" t="s">
        <v>454</v>
      </c>
      <c r="F201" s="108">
        <v>15.211773142</v>
      </c>
      <c r="G201" s="109">
        <v>8.5011147830000002</v>
      </c>
      <c r="H201" s="110">
        <f t="shared" si="6"/>
        <v>0.78938569002968362</v>
      </c>
      <c r="I201" s="111">
        <f t="shared" si="7"/>
        <v>5.6355827162615768E-4</v>
      </c>
      <c r="J201" s="109">
        <v>100.69961183759999</v>
      </c>
      <c r="K201" s="112">
        <v>37.226772727300002</v>
      </c>
    </row>
    <row r="202" spans="1:11">
      <c r="A202" s="107" t="s">
        <v>1246</v>
      </c>
      <c r="B202" s="107" t="s">
        <v>638</v>
      </c>
      <c r="C202" s="107" t="s">
        <v>1830</v>
      </c>
      <c r="D202" s="107" t="s">
        <v>452</v>
      </c>
      <c r="E202" s="107" t="s">
        <v>2194</v>
      </c>
      <c r="F202" s="108">
        <v>15.194995390000001</v>
      </c>
      <c r="G202" s="109">
        <v>11.709223029999999</v>
      </c>
      <c r="H202" s="110">
        <f t="shared" si="6"/>
        <v>0.29769459092795181</v>
      </c>
      <c r="I202" s="111">
        <f t="shared" si="7"/>
        <v>5.6293669774186243E-4</v>
      </c>
      <c r="J202" s="109">
        <v>121.10889389929099</v>
      </c>
      <c r="K202" s="112">
        <v>29.191363636399998</v>
      </c>
    </row>
    <row r="203" spans="1:11">
      <c r="A203" s="107" t="s">
        <v>1150</v>
      </c>
      <c r="B203" s="107" t="s">
        <v>1151</v>
      </c>
      <c r="C203" s="107" t="s">
        <v>1834</v>
      </c>
      <c r="D203" s="107" t="s">
        <v>453</v>
      </c>
      <c r="E203" s="107" t="s">
        <v>454</v>
      </c>
      <c r="F203" s="108">
        <v>15.174193946000001</v>
      </c>
      <c r="G203" s="109">
        <v>15.187377858</v>
      </c>
      <c r="H203" s="110">
        <f t="shared" si="6"/>
        <v>-8.6808349165123921E-4</v>
      </c>
      <c r="I203" s="111">
        <f t="shared" si="7"/>
        <v>5.6216605610011968E-4</v>
      </c>
      <c r="J203" s="109">
        <v>131.98500000000001</v>
      </c>
      <c r="K203" s="112">
        <v>57.699863636400003</v>
      </c>
    </row>
    <row r="204" spans="1:11">
      <c r="A204" s="107" t="s">
        <v>1119</v>
      </c>
      <c r="B204" s="107" t="s">
        <v>1266</v>
      </c>
      <c r="C204" s="107" t="s">
        <v>1835</v>
      </c>
      <c r="D204" s="107" t="s">
        <v>452</v>
      </c>
      <c r="E204" s="107" t="s">
        <v>454</v>
      </c>
      <c r="F204" s="108">
        <v>15.063355134</v>
      </c>
      <c r="G204" s="109">
        <v>4.4836587919999999</v>
      </c>
      <c r="H204" s="110">
        <f t="shared" si="6"/>
        <v>2.3596122793458099</v>
      </c>
      <c r="I204" s="111">
        <f t="shared" si="7"/>
        <v>5.5805975443911531E-4</v>
      </c>
      <c r="J204" s="109">
        <v>166.016141</v>
      </c>
      <c r="K204" s="112">
        <v>21.142499999999998</v>
      </c>
    </row>
    <row r="205" spans="1:11">
      <c r="A205" s="107" t="s">
        <v>2039</v>
      </c>
      <c r="B205" s="107" t="s">
        <v>1144</v>
      </c>
      <c r="C205" s="107" t="s">
        <v>1834</v>
      </c>
      <c r="D205" s="107" t="s">
        <v>453</v>
      </c>
      <c r="E205" s="107" t="s">
        <v>454</v>
      </c>
      <c r="F205" s="108">
        <v>14.91771868</v>
      </c>
      <c r="G205" s="109">
        <v>18.05239001</v>
      </c>
      <c r="H205" s="110">
        <f t="shared" si="6"/>
        <v>-0.17364300949977096</v>
      </c>
      <c r="I205" s="111">
        <f t="shared" si="7"/>
        <v>5.5266428689329755E-4</v>
      </c>
      <c r="J205" s="109">
        <v>434.44141079000002</v>
      </c>
      <c r="K205" s="112">
        <v>49.014363636399999</v>
      </c>
    </row>
    <row r="206" spans="1:11">
      <c r="A206" s="107" t="s">
        <v>255</v>
      </c>
      <c r="B206" s="107" t="s">
        <v>1250</v>
      </c>
      <c r="C206" s="107" t="s">
        <v>1833</v>
      </c>
      <c r="D206" s="107" t="s">
        <v>452</v>
      </c>
      <c r="E206" s="107" t="s">
        <v>454</v>
      </c>
      <c r="F206" s="108">
        <v>14.768373646000001</v>
      </c>
      <c r="G206" s="109">
        <v>8.5757829399999999</v>
      </c>
      <c r="H206" s="110">
        <f t="shared" si="6"/>
        <v>0.72210208086260175</v>
      </c>
      <c r="I206" s="111">
        <f t="shared" si="7"/>
        <v>5.471314257040514E-4</v>
      </c>
      <c r="J206" s="109">
        <v>11.135415291899999</v>
      </c>
      <c r="K206" s="112">
        <v>55.506545454499999</v>
      </c>
    </row>
    <row r="207" spans="1:11">
      <c r="A207" s="107" t="s">
        <v>2087</v>
      </c>
      <c r="B207" s="107" t="s">
        <v>1183</v>
      </c>
      <c r="C207" s="107" t="s">
        <v>1835</v>
      </c>
      <c r="D207" s="107" t="s">
        <v>452</v>
      </c>
      <c r="E207" s="107" t="s">
        <v>2194</v>
      </c>
      <c r="F207" s="108">
        <v>14.679499314999999</v>
      </c>
      <c r="G207" s="109">
        <v>7.7136625800000003</v>
      </c>
      <c r="H207" s="110">
        <f t="shared" si="6"/>
        <v>0.90305178153125776</v>
      </c>
      <c r="I207" s="111">
        <f t="shared" si="7"/>
        <v>5.4383885330616286E-4</v>
      </c>
      <c r="J207" s="109">
        <v>260.33789999999999</v>
      </c>
      <c r="K207" s="112">
        <v>30.509272727300001</v>
      </c>
    </row>
    <row r="208" spans="1:11">
      <c r="A208" s="107" t="s">
        <v>590</v>
      </c>
      <c r="B208" s="107" t="s">
        <v>591</v>
      </c>
      <c r="C208" s="107" t="s">
        <v>1829</v>
      </c>
      <c r="D208" s="107" t="s">
        <v>452</v>
      </c>
      <c r="E208" s="107" t="s">
        <v>2194</v>
      </c>
      <c r="F208" s="108">
        <v>14.483139369000002</v>
      </c>
      <c r="G208" s="109">
        <v>18.162551420000003</v>
      </c>
      <c r="H208" s="110">
        <f t="shared" si="6"/>
        <v>-0.20258233361136446</v>
      </c>
      <c r="I208" s="111">
        <f t="shared" si="7"/>
        <v>5.365642068365261E-4</v>
      </c>
      <c r="J208" s="109">
        <v>46.222069240000003</v>
      </c>
      <c r="K208" s="112">
        <v>18.831590909100001</v>
      </c>
    </row>
    <row r="209" spans="1:244">
      <c r="A209" s="107" t="s">
        <v>2095</v>
      </c>
      <c r="B209" s="107" t="s">
        <v>1340</v>
      </c>
      <c r="C209" s="107" t="s">
        <v>1829</v>
      </c>
      <c r="D209" s="107" t="s">
        <v>453</v>
      </c>
      <c r="E209" s="107" t="s">
        <v>454</v>
      </c>
      <c r="F209" s="108">
        <v>14.462759949999999</v>
      </c>
      <c r="G209" s="109">
        <v>1.63791171</v>
      </c>
      <c r="H209" s="110">
        <f t="shared" si="6"/>
        <v>7.8299997256872889</v>
      </c>
      <c r="I209" s="111">
        <f t="shared" si="7"/>
        <v>5.3580920016891578E-4</v>
      </c>
      <c r="J209" s="109">
        <v>11.490234119999998</v>
      </c>
      <c r="K209" s="112">
        <v>24.985863636400001</v>
      </c>
    </row>
    <row r="210" spans="1:244">
      <c r="A210" s="107" t="s">
        <v>1217</v>
      </c>
      <c r="B210" s="107" t="s">
        <v>798</v>
      </c>
      <c r="C210" s="107" t="s">
        <v>1399</v>
      </c>
      <c r="D210" s="107" t="s">
        <v>452</v>
      </c>
      <c r="E210" s="107" t="s">
        <v>2194</v>
      </c>
      <c r="F210" s="108">
        <v>14.385800493000001</v>
      </c>
      <c r="G210" s="109">
        <v>1.4116113000000001</v>
      </c>
      <c r="H210" s="110">
        <f t="shared" si="6"/>
        <v>9.1910494007805124</v>
      </c>
      <c r="I210" s="111">
        <f t="shared" si="7"/>
        <v>5.3295804414868443E-4</v>
      </c>
      <c r="J210" s="109">
        <v>15.017551868999998</v>
      </c>
      <c r="K210" s="112">
        <v>23.750636363600002</v>
      </c>
    </row>
    <row r="211" spans="1:244">
      <c r="A211" s="107" t="s">
        <v>869</v>
      </c>
      <c r="B211" s="107" t="s">
        <v>1382</v>
      </c>
      <c r="C211" s="107" t="s">
        <v>1835</v>
      </c>
      <c r="D211" s="107" t="s">
        <v>452</v>
      </c>
      <c r="E211" s="107" t="s">
        <v>454</v>
      </c>
      <c r="F211" s="108">
        <v>14.384992520999999</v>
      </c>
      <c r="G211" s="109">
        <v>2.2381146600000004</v>
      </c>
      <c r="H211" s="110">
        <f t="shared" si="6"/>
        <v>5.4272813087243694</v>
      </c>
      <c r="I211" s="111">
        <f t="shared" si="7"/>
        <v>5.3292811080037626E-4</v>
      </c>
      <c r="J211" s="109">
        <v>431.45024899999999</v>
      </c>
      <c r="K211" s="112">
        <v>19.606363636400001</v>
      </c>
    </row>
    <row r="212" spans="1:244">
      <c r="A212" s="107" t="s">
        <v>993</v>
      </c>
      <c r="B212" s="107" t="s">
        <v>426</v>
      </c>
      <c r="C212" s="107" t="s">
        <v>1828</v>
      </c>
      <c r="D212" s="107" t="s">
        <v>452</v>
      </c>
      <c r="E212" s="107" t="s">
        <v>2194</v>
      </c>
      <c r="F212" s="108">
        <v>14.342363300000001</v>
      </c>
      <c r="G212" s="109">
        <v>11.07117</v>
      </c>
      <c r="H212" s="110">
        <f t="shared" si="6"/>
        <v>0.29546952128817461</v>
      </c>
      <c r="I212" s="111">
        <f t="shared" si="7"/>
        <v>5.3134880443791175E-4</v>
      </c>
      <c r="J212" s="109">
        <v>82.062330750000001</v>
      </c>
      <c r="K212" s="112">
        <v>5.9457272727000001</v>
      </c>
    </row>
    <row r="213" spans="1:244">
      <c r="A213" s="107" t="s">
        <v>1853</v>
      </c>
      <c r="B213" s="107" t="s">
        <v>1854</v>
      </c>
      <c r="C213" s="107" t="s">
        <v>1399</v>
      </c>
      <c r="D213" s="107" t="s">
        <v>452</v>
      </c>
      <c r="E213" s="107" t="s">
        <v>2194</v>
      </c>
      <c r="F213" s="108">
        <v>14.151414119999998</v>
      </c>
      <c r="G213" s="109">
        <v>4.9417835599999993</v>
      </c>
      <c r="H213" s="110">
        <f t="shared" si="6"/>
        <v>1.8636248326505016</v>
      </c>
      <c r="I213" s="111">
        <f t="shared" si="7"/>
        <v>5.2427461335941624E-4</v>
      </c>
      <c r="J213" s="109">
        <v>33.444800373600003</v>
      </c>
      <c r="K213" s="112">
        <v>51.901181818200001</v>
      </c>
    </row>
    <row r="214" spans="1:244">
      <c r="A214" s="107" t="s">
        <v>660</v>
      </c>
      <c r="B214" s="107" t="s">
        <v>661</v>
      </c>
      <c r="C214" s="107" t="s">
        <v>1829</v>
      </c>
      <c r="D214" s="107" t="s">
        <v>452</v>
      </c>
      <c r="E214" s="107" t="s">
        <v>2194</v>
      </c>
      <c r="F214" s="108">
        <v>14.093279939999999</v>
      </c>
      <c r="G214" s="109">
        <v>1.4188000000000001</v>
      </c>
      <c r="H214" s="110">
        <f t="shared" si="6"/>
        <v>8.9332393149140099</v>
      </c>
      <c r="I214" s="111">
        <f t="shared" si="7"/>
        <v>5.221208869202053E-4</v>
      </c>
      <c r="J214" s="109">
        <v>8.7880714300000005</v>
      </c>
      <c r="K214" s="112">
        <v>58.169863636400002</v>
      </c>
    </row>
    <row r="215" spans="1:244">
      <c r="A215" s="107" t="s">
        <v>1330</v>
      </c>
      <c r="B215" s="107" t="s">
        <v>1331</v>
      </c>
      <c r="C215" s="107" t="s">
        <v>1834</v>
      </c>
      <c r="D215" s="107" t="s">
        <v>453</v>
      </c>
      <c r="E215" s="107" t="s">
        <v>454</v>
      </c>
      <c r="F215" s="108">
        <v>14.015958402000001</v>
      </c>
      <c r="G215" s="109">
        <v>1.19937224</v>
      </c>
      <c r="H215" s="110">
        <f t="shared" si="6"/>
        <v>10.686078712310367</v>
      </c>
      <c r="I215" s="111">
        <f t="shared" si="7"/>
        <v>5.192563167015999E-4</v>
      </c>
      <c r="J215" s="109">
        <v>50.743932424500002</v>
      </c>
      <c r="K215" s="112">
        <v>107.3075454545</v>
      </c>
    </row>
    <row r="216" spans="1:244">
      <c r="A216" s="107" t="s">
        <v>813</v>
      </c>
      <c r="B216" s="107" t="s">
        <v>501</v>
      </c>
      <c r="C216" s="107" t="s">
        <v>1835</v>
      </c>
      <c r="D216" s="107" t="s">
        <v>452</v>
      </c>
      <c r="E216" s="107" t="s">
        <v>454</v>
      </c>
      <c r="F216" s="108">
        <v>13.963317828999999</v>
      </c>
      <c r="G216" s="109">
        <v>4.4980707879999997</v>
      </c>
      <c r="H216" s="110">
        <f t="shared" si="6"/>
        <v>2.104290369607229</v>
      </c>
      <c r="I216" s="111">
        <f t="shared" si="7"/>
        <v>5.1730611470605589E-4</v>
      </c>
      <c r="J216" s="109">
        <v>190.318376</v>
      </c>
      <c r="K216" s="112">
        <v>20.912636363600001</v>
      </c>
    </row>
    <row r="217" spans="1:244">
      <c r="A217" s="107" t="s">
        <v>1021</v>
      </c>
      <c r="B217" s="107" t="s">
        <v>127</v>
      </c>
      <c r="C217" s="107" t="s">
        <v>1027</v>
      </c>
      <c r="D217" s="107" t="s">
        <v>452</v>
      </c>
      <c r="E217" s="107" t="s">
        <v>2194</v>
      </c>
      <c r="F217" s="108">
        <v>13.632214991</v>
      </c>
      <c r="G217" s="109">
        <v>8.5959108129999997</v>
      </c>
      <c r="H217" s="110">
        <f t="shared" si="6"/>
        <v>0.58589535042445529</v>
      </c>
      <c r="I217" s="111">
        <f t="shared" si="7"/>
        <v>5.0503958000481185E-4</v>
      </c>
      <c r="J217" s="109">
        <v>31.187999999999999</v>
      </c>
      <c r="K217" s="112">
        <v>106.2604090909</v>
      </c>
    </row>
    <row r="218" spans="1:244">
      <c r="A218" s="107" t="s">
        <v>162</v>
      </c>
      <c r="B218" s="107" t="s">
        <v>163</v>
      </c>
      <c r="C218" s="107" t="s">
        <v>1828</v>
      </c>
      <c r="D218" s="107" t="s">
        <v>452</v>
      </c>
      <c r="E218" s="107" t="s">
        <v>2194</v>
      </c>
      <c r="F218" s="108">
        <v>13.551913595</v>
      </c>
      <c r="G218" s="109">
        <v>0.51256908000000001</v>
      </c>
      <c r="H218" s="110">
        <f t="shared" si="6"/>
        <v>25.43919448867263</v>
      </c>
      <c r="I218" s="111">
        <f t="shared" si="7"/>
        <v>5.0206461347615788E-4</v>
      </c>
      <c r="J218" s="109">
        <v>8.0856376999999995</v>
      </c>
      <c r="K218" s="112">
        <v>33.859318181799999</v>
      </c>
    </row>
    <row r="219" spans="1:244">
      <c r="A219" s="107" t="s">
        <v>1055</v>
      </c>
      <c r="B219" s="107" t="s">
        <v>229</v>
      </c>
      <c r="C219" s="107" t="s">
        <v>1399</v>
      </c>
      <c r="D219" s="107" t="s">
        <v>452</v>
      </c>
      <c r="E219" s="107" t="s">
        <v>2194</v>
      </c>
      <c r="F219" s="108">
        <v>13.471820789999999</v>
      </c>
      <c r="G219" s="109">
        <v>3.4861142790000001</v>
      </c>
      <c r="H219" s="110">
        <f t="shared" si="6"/>
        <v>2.8644231691292754</v>
      </c>
      <c r="I219" s="111">
        <f t="shared" si="7"/>
        <v>4.9909737472403186E-4</v>
      </c>
      <c r="J219" s="109">
        <v>45.996182752000003</v>
      </c>
      <c r="K219" s="112">
        <v>30.829681818200001</v>
      </c>
    </row>
    <row r="220" spans="1:244">
      <c r="A220" s="107" t="s">
        <v>1935</v>
      </c>
      <c r="B220" s="107" t="s">
        <v>893</v>
      </c>
      <c r="C220" s="107" t="s">
        <v>1834</v>
      </c>
      <c r="D220" s="107" t="s">
        <v>453</v>
      </c>
      <c r="E220" s="107" t="s">
        <v>2194</v>
      </c>
      <c r="F220" s="108">
        <v>13.343060198000002</v>
      </c>
      <c r="G220" s="109">
        <v>6.2634553959999995</v>
      </c>
      <c r="H220" s="110">
        <f t="shared" si="6"/>
        <v>1.1303033795884003</v>
      </c>
      <c r="I220" s="111">
        <f t="shared" si="7"/>
        <v>4.9432711579341926E-4</v>
      </c>
      <c r="J220" s="109">
        <v>27.825900000000001</v>
      </c>
      <c r="K220" s="112">
        <v>34.378272727300001</v>
      </c>
    </row>
    <row r="221" spans="1:244">
      <c r="A221" s="107" t="s">
        <v>1063</v>
      </c>
      <c r="B221" s="107" t="s">
        <v>498</v>
      </c>
      <c r="C221" s="107" t="s">
        <v>1830</v>
      </c>
      <c r="D221" s="107" t="s">
        <v>452</v>
      </c>
      <c r="E221" s="107" t="s">
        <v>2194</v>
      </c>
      <c r="F221" s="108">
        <v>13.308413710000002</v>
      </c>
      <c r="G221" s="109">
        <v>59.628889560000005</v>
      </c>
      <c r="H221" s="110">
        <f t="shared" si="6"/>
        <v>-0.77681265225291907</v>
      </c>
      <c r="I221" s="111">
        <f t="shared" si="7"/>
        <v>4.9304354978747561E-4</v>
      </c>
      <c r="J221" s="109">
        <v>129.78727718000002</v>
      </c>
      <c r="K221" s="112">
        <v>56.820545454499999</v>
      </c>
    </row>
    <row r="222" spans="1:244" s="92" customFormat="1">
      <c r="A222" s="107" t="s">
        <v>1117</v>
      </c>
      <c r="B222" s="107" t="s">
        <v>1264</v>
      </c>
      <c r="C222" s="107" t="s">
        <v>1835</v>
      </c>
      <c r="D222" s="107" t="s">
        <v>452</v>
      </c>
      <c r="E222" s="107" t="s">
        <v>454</v>
      </c>
      <c r="F222" s="108">
        <v>13.154956525000001</v>
      </c>
      <c r="G222" s="109">
        <v>4.4432636799999994</v>
      </c>
      <c r="H222" s="110">
        <f t="shared" si="6"/>
        <v>1.9606517804048043</v>
      </c>
      <c r="I222" s="111">
        <f t="shared" si="7"/>
        <v>4.8735834365536227E-4</v>
      </c>
      <c r="J222" s="109">
        <v>55.614117</v>
      </c>
      <c r="K222" s="112">
        <v>27.683863636400002</v>
      </c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  <c r="BJ222" s="93"/>
      <c r="BK222" s="93"/>
      <c r="BL222" s="93"/>
      <c r="BM222" s="93"/>
      <c r="BN222" s="93"/>
      <c r="BO222" s="93"/>
      <c r="BP222" s="93"/>
      <c r="BQ222" s="93"/>
      <c r="BR222" s="93"/>
      <c r="BS222" s="93"/>
      <c r="BT222" s="93"/>
      <c r="BU222" s="93"/>
      <c r="BV222" s="93"/>
      <c r="BW222" s="93"/>
      <c r="BX222" s="93"/>
      <c r="BY222" s="93"/>
      <c r="BZ222" s="93"/>
      <c r="CA222" s="93"/>
      <c r="CB222" s="93"/>
      <c r="CC222" s="93"/>
      <c r="CD222" s="93"/>
      <c r="CE222" s="93"/>
      <c r="CF222" s="93"/>
      <c r="CG222" s="93"/>
      <c r="CH222" s="93"/>
      <c r="CI222" s="93"/>
      <c r="CJ222" s="93"/>
      <c r="CK222" s="93"/>
      <c r="CL222" s="93"/>
      <c r="CM222" s="93"/>
      <c r="CN222" s="93"/>
      <c r="CO222" s="93"/>
      <c r="CP222" s="93"/>
      <c r="CQ222" s="93"/>
      <c r="CR222" s="93"/>
      <c r="CS222" s="93"/>
      <c r="CT222" s="93"/>
      <c r="CU222" s="93"/>
      <c r="CV222" s="93"/>
      <c r="CW222" s="93"/>
      <c r="CX222" s="93"/>
      <c r="CY222" s="93"/>
      <c r="CZ222" s="93"/>
      <c r="DA222" s="93"/>
      <c r="DB222" s="93"/>
      <c r="DC222" s="93"/>
      <c r="DD222" s="93"/>
      <c r="DE222" s="93"/>
      <c r="DF222" s="93"/>
      <c r="DG222" s="93"/>
      <c r="DH222" s="93"/>
      <c r="DI222" s="93"/>
      <c r="DJ222" s="93"/>
      <c r="DK222" s="93"/>
      <c r="DL222" s="93"/>
      <c r="DM222" s="93"/>
      <c r="DN222" s="93"/>
      <c r="DO222" s="93"/>
      <c r="DP222" s="93"/>
      <c r="DQ222" s="93"/>
      <c r="DR222" s="93"/>
      <c r="DS222" s="93"/>
      <c r="DT222" s="93"/>
      <c r="DU222" s="93"/>
      <c r="DV222" s="93"/>
      <c r="DW222" s="93"/>
      <c r="DX222" s="93"/>
      <c r="DY222" s="93"/>
      <c r="DZ222" s="93"/>
      <c r="EA222" s="93"/>
      <c r="EB222" s="93"/>
      <c r="EC222" s="93"/>
      <c r="ED222" s="93"/>
      <c r="EE222" s="93"/>
      <c r="EF222" s="93"/>
      <c r="EG222" s="93"/>
      <c r="EH222" s="93"/>
      <c r="EI222" s="93"/>
      <c r="EJ222" s="93"/>
      <c r="EK222" s="93"/>
      <c r="EL222" s="93"/>
      <c r="EM222" s="93"/>
      <c r="EN222" s="93"/>
      <c r="EO222" s="93"/>
      <c r="EP222" s="93"/>
      <c r="EQ222" s="93"/>
      <c r="ER222" s="93"/>
      <c r="ES222" s="93"/>
      <c r="ET222" s="93"/>
      <c r="EU222" s="93"/>
      <c r="EV222" s="93"/>
      <c r="EW222" s="93"/>
      <c r="EX222" s="93"/>
      <c r="EY222" s="93"/>
      <c r="EZ222" s="93"/>
      <c r="FA222" s="93"/>
      <c r="FB222" s="93"/>
      <c r="FC222" s="93"/>
      <c r="FD222" s="93"/>
      <c r="FE222" s="93"/>
      <c r="FF222" s="93"/>
      <c r="FG222" s="93"/>
      <c r="FH222" s="93"/>
      <c r="FI222" s="93"/>
      <c r="FJ222" s="93"/>
      <c r="FK222" s="93"/>
      <c r="FL222" s="93"/>
      <c r="FM222" s="93"/>
      <c r="FN222" s="93"/>
      <c r="FO222" s="93"/>
      <c r="FP222" s="93"/>
      <c r="FQ222" s="93"/>
      <c r="FR222" s="93"/>
      <c r="FS222" s="93"/>
      <c r="FT222" s="93"/>
      <c r="FU222" s="93"/>
      <c r="FV222" s="93"/>
      <c r="FW222" s="93"/>
      <c r="FX222" s="93"/>
      <c r="FY222" s="93"/>
      <c r="FZ222" s="93"/>
      <c r="GA222" s="93"/>
      <c r="GB222" s="93"/>
      <c r="GC222" s="93"/>
      <c r="GD222" s="93"/>
      <c r="GE222" s="93"/>
      <c r="GF222" s="93"/>
      <c r="GG222" s="93"/>
      <c r="GH222" s="93"/>
      <c r="GI222" s="93"/>
      <c r="GJ222" s="93"/>
      <c r="GK222" s="93"/>
      <c r="GL222" s="93"/>
      <c r="GM222" s="93"/>
      <c r="GN222" s="93"/>
      <c r="GO222" s="93"/>
      <c r="GP222" s="93"/>
      <c r="GQ222" s="93"/>
      <c r="GR222" s="93"/>
      <c r="GS222" s="93"/>
      <c r="GT222" s="93"/>
      <c r="GU222" s="93"/>
      <c r="GV222" s="93"/>
      <c r="GW222" s="93"/>
      <c r="GX222" s="93"/>
      <c r="GY222" s="93"/>
      <c r="GZ222" s="93"/>
      <c r="HA222" s="93"/>
      <c r="HB222" s="93"/>
      <c r="HC222" s="93"/>
      <c r="HD222" s="93"/>
      <c r="HE222" s="93"/>
      <c r="HF222" s="93"/>
      <c r="HG222" s="93"/>
      <c r="HH222" s="93"/>
      <c r="HI222" s="93"/>
      <c r="HJ222" s="93"/>
      <c r="HK222" s="93"/>
      <c r="HL222" s="93"/>
      <c r="HM222" s="93"/>
      <c r="HN222" s="93"/>
      <c r="HO222" s="93"/>
      <c r="HP222" s="93"/>
      <c r="HQ222" s="93"/>
      <c r="HR222" s="93"/>
      <c r="HS222" s="93"/>
      <c r="HT222" s="93"/>
      <c r="HU222" s="93"/>
      <c r="HV222" s="93"/>
      <c r="HW222" s="93"/>
      <c r="HX222" s="93"/>
      <c r="HY222" s="93"/>
      <c r="HZ222" s="93"/>
      <c r="IA222" s="93"/>
      <c r="IB222" s="93"/>
      <c r="IC222" s="93"/>
      <c r="ID222" s="93"/>
      <c r="IE222" s="93"/>
      <c r="IF222" s="93"/>
      <c r="IG222" s="93"/>
      <c r="IH222" s="93"/>
      <c r="II222" s="93"/>
      <c r="IJ222" s="93"/>
    </row>
    <row r="223" spans="1:244">
      <c r="A223" s="107" t="s">
        <v>752</v>
      </c>
      <c r="B223" s="107" t="s">
        <v>753</v>
      </c>
      <c r="C223" s="107" t="s">
        <v>1399</v>
      </c>
      <c r="D223" s="107" t="s">
        <v>452</v>
      </c>
      <c r="E223" s="107" t="s">
        <v>454</v>
      </c>
      <c r="F223" s="108">
        <v>13.111123022999999</v>
      </c>
      <c r="G223" s="109">
        <v>7.3332952759999994</v>
      </c>
      <c r="H223" s="110">
        <f t="shared" si="6"/>
        <v>0.787889690724626</v>
      </c>
      <c r="I223" s="111">
        <f t="shared" si="7"/>
        <v>4.8573442168414657E-4</v>
      </c>
      <c r="J223" s="109">
        <v>48.262513689599999</v>
      </c>
      <c r="K223" s="112">
        <v>57.9235909091</v>
      </c>
    </row>
    <row r="224" spans="1:244">
      <c r="A224" s="107" t="s">
        <v>1080</v>
      </c>
      <c r="B224" s="107" t="s">
        <v>632</v>
      </c>
      <c r="C224" s="107" t="s">
        <v>1830</v>
      </c>
      <c r="D224" s="107" t="s">
        <v>452</v>
      </c>
      <c r="E224" s="107" t="s">
        <v>2194</v>
      </c>
      <c r="F224" s="108">
        <v>13.01260899</v>
      </c>
      <c r="G224" s="109">
        <v>12.869267689999999</v>
      </c>
      <c r="H224" s="110">
        <f t="shared" si="6"/>
        <v>1.1138263920905445E-2</v>
      </c>
      <c r="I224" s="111">
        <f t="shared" si="7"/>
        <v>4.8208472235914719E-4</v>
      </c>
      <c r="J224" s="109">
        <v>74.601908879999996</v>
      </c>
      <c r="K224" s="112">
        <v>61.6262272727</v>
      </c>
    </row>
    <row r="225" spans="1:11">
      <c r="A225" s="107" t="s">
        <v>47</v>
      </c>
      <c r="B225" s="107" t="s">
        <v>120</v>
      </c>
      <c r="C225" s="107" t="s">
        <v>1835</v>
      </c>
      <c r="D225" s="107" t="s">
        <v>452</v>
      </c>
      <c r="E225" s="107" t="s">
        <v>454</v>
      </c>
      <c r="F225" s="108">
        <v>12.972802158</v>
      </c>
      <c r="G225" s="109">
        <v>5.3291365859999997</v>
      </c>
      <c r="H225" s="110">
        <f t="shared" si="6"/>
        <v>1.4343159438023081</v>
      </c>
      <c r="I225" s="111">
        <f t="shared" si="7"/>
        <v>4.8060997847285467E-4</v>
      </c>
      <c r="J225" s="109">
        <v>122.31521600000001</v>
      </c>
      <c r="K225" s="112">
        <v>48.8587727273</v>
      </c>
    </row>
    <row r="226" spans="1:11">
      <c r="A226" s="107" t="s">
        <v>280</v>
      </c>
      <c r="B226" s="107" t="s">
        <v>410</v>
      </c>
      <c r="C226" s="107" t="s">
        <v>1848</v>
      </c>
      <c r="D226" s="107" t="s">
        <v>453</v>
      </c>
      <c r="E226" s="107" t="s">
        <v>2194</v>
      </c>
      <c r="F226" s="108">
        <v>12.806463340000001</v>
      </c>
      <c r="G226" s="109">
        <v>7.9791996799999998</v>
      </c>
      <c r="H226" s="110">
        <f t="shared" si="6"/>
        <v>0.60498093212275661</v>
      </c>
      <c r="I226" s="111">
        <f t="shared" si="7"/>
        <v>4.7444753995228565E-4</v>
      </c>
      <c r="J226" s="109">
        <v>53.397853267859993</v>
      </c>
      <c r="K226" s="112">
        <v>18.964545454500001</v>
      </c>
    </row>
    <row r="227" spans="1:11">
      <c r="A227" s="107" t="s">
        <v>1071</v>
      </c>
      <c r="B227" s="107" t="s">
        <v>494</v>
      </c>
      <c r="C227" s="107" t="s">
        <v>1830</v>
      </c>
      <c r="D227" s="107" t="s">
        <v>452</v>
      </c>
      <c r="E227" s="107" t="s">
        <v>2194</v>
      </c>
      <c r="F227" s="108">
        <v>12.74327216</v>
      </c>
      <c r="G227" s="109">
        <v>7.6537325000000003</v>
      </c>
      <c r="H227" s="110">
        <f t="shared" si="6"/>
        <v>0.6649748550788781</v>
      </c>
      <c r="I227" s="111">
        <f t="shared" si="7"/>
        <v>4.7210646427028695E-4</v>
      </c>
      <c r="J227" s="109">
        <v>38.587657869999994</v>
      </c>
      <c r="K227" s="112">
        <v>26.566772727299998</v>
      </c>
    </row>
    <row r="228" spans="1:11">
      <c r="A228" s="107" t="s">
        <v>532</v>
      </c>
      <c r="B228" s="107" t="s">
        <v>1240</v>
      </c>
      <c r="C228" s="107" t="s">
        <v>1829</v>
      </c>
      <c r="D228" s="107" t="s">
        <v>452</v>
      </c>
      <c r="E228" s="107" t="s">
        <v>2194</v>
      </c>
      <c r="F228" s="108">
        <v>12.719731141</v>
      </c>
      <c r="G228" s="109">
        <v>12.08213432</v>
      </c>
      <c r="H228" s="110">
        <f t="shared" si="6"/>
        <v>5.2771869945574368E-2</v>
      </c>
      <c r="I228" s="111">
        <f t="shared" si="7"/>
        <v>4.7123432820461497E-4</v>
      </c>
      <c r="J228" s="109">
        <v>9.76919</v>
      </c>
      <c r="K228" s="112">
        <v>57.125045454499997</v>
      </c>
    </row>
    <row r="229" spans="1:11">
      <c r="A229" s="107" t="s">
        <v>1090</v>
      </c>
      <c r="B229" s="107" t="s">
        <v>99</v>
      </c>
      <c r="C229" s="107" t="s">
        <v>1833</v>
      </c>
      <c r="D229" s="107" t="s">
        <v>452</v>
      </c>
      <c r="E229" s="107" t="s">
        <v>2194</v>
      </c>
      <c r="F229" s="108">
        <v>12.70071061</v>
      </c>
      <c r="G229" s="109">
        <v>4.0139718100000001</v>
      </c>
      <c r="H229" s="110">
        <f t="shared" si="6"/>
        <v>2.1641255123812142</v>
      </c>
      <c r="I229" s="111">
        <f t="shared" si="7"/>
        <v>4.7052966494966696E-4</v>
      </c>
      <c r="J229" s="109">
        <v>135.582935987544</v>
      </c>
      <c r="K229" s="112">
        <v>166.90636363639999</v>
      </c>
    </row>
    <row r="230" spans="1:11">
      <c r="A230" s="107" t="s">
        <v>150</v>
      </c>
      <c r="B230" s="107" t="s">
        <v>151</v>
      </c>
      <c r="C230" s="107" t="s">
        <v>1828</v>
      </c>
      <c r="D230" s="107" t="s">
        <v>452</v>
      </c>
      <c r="E230" s="107" t="s">
        <v>2194</v>
      </c>
      <c r="F230" s="108">
        <v>12.657789210999999</v>
      </c>
      <c r="G230" s="109">
        <v>1.6864938999999999</v>
      </c>
      <c r="H230" s="110">
        <f t="shared" si="6"/>
        <v>6.5053868922976834</v>
      </c>
      <c r="I230" s="111">
        <f t="shared" si="7"/>
        <v>4.6893953412070847E-4</v>
      </c>
      <c r="J230" s="109">
        <v>52.76668128</v>
      </c>
      <c r="K230" s="112">
        <v>42.425136363599997</v>
      </c>
    </row>
    <row r="231" spans="1:11">
      <c r="A231" s="107" t="s">
        <v>1870</v>
      </c>
      <c r="B231" s="107" t="s">
        <v>137</v>
      </c>
      <c r="C231" s="107" t="s">
        <v>1828</v>
      </c>
      <c r="D231" s="107" t="s">
        <v>452</v>
      </c>
      <c r="E231" s="107" t="s">
        <v>2194</v>
      </c>
      <c r="F231" s="108">
        <v>12.606994740000001</v>
      </c>
      <c r="G231" s="109">
        <v>3.0909566000000002</v>
      </c>
      <c r="H231" s="110">
        <f t="shared" si="6"/>
        <v>3.0786709007819777</v>
      </c>
      <c r="I231" s="111">
        <f t="shared" si="7"/>
        <v>4.6705772560189172E-4</v>
      </c>
      <c r="J231" s="109">
        <v>11.33020816</v>
      </c>
      <c r="K231" s="112">
        <v>79.685772727300005</v>
      </c>
    </row>
    <row r="232" spans="1:11">
      <c r="A232" s="107" t="s">
        <v>1175</v>
      </c>
      <c r="B232" s="107" t="s">
        <v>1176</v>
      </c>
      <c r="C232" s="107" t="s">
        <v>1834</v>
      </c>
      <c r="D232" s="107" t="s">
        <v>453</v>
      </c>
      <c r="E232" s="107" t="s">
        <v>454</v>
      </c>
      <c r="F232" s="108">
        <v>12.578583913000001</v>
      </c>
      <c r="G232" s="109">
        <v>14.490983160000001</v>
      </c>
      <c r="H232" s="110">
        <f t="shared" si="6"/>
        <v>-0.13197166996086684</v>
      </c>
      <c r="I232" s="111">
        <f t="shared" si="7"/>
        <v>4.6600517529035815E-4</v>
      </c>
      <c r="J232" s="109">
        <v>98.744394621048997</v>
      </c>
      <c r="K232" s="112">
        <v>35.786227272700003</v>
      </c>
    </row>
    <row r="233" spans="1:11">
      <c r="A233" s="107" t="s">
        <v>1227</v>
      </c>
      <c r="B233" s="107" t="s">
        <v>1228</v>
      </c>
      <c r="C233" s="107" t="s">
        <v>1829</v>
      </c>
      <c r="D233" s="107" t="s">
        <v>452</v>
      </c>
      <c r="E233" s="107" t="s">
        <v>2194</v>
      </c>
      <c r="F233" s="108">
        <v>12.538759855</v>
      </c>
      <c r="G233" s="109">
        <v>13.6177963</v>
      </c>
      <c r="H233" s="110">
        <f t="shared" si="6"/>
        <v>-7.9237229080890259E-2</v>
      </c>
      <c r="I233" s="111">
        <f t="shared" si="7"/>
        <v>4.6452979322371044E-4</v>
      </c>
      <c r="J233" s="109">
        <v>29.232702289999999</v>
      </c>
      <c r="K233" s="112">
        <v>57.032318181800001</v>
      </c>
    </row>
    <row r="234" spans="1:11">
      <c r="A234" s="107" t="s">
        <v>393</v>
      </c>
      <c r="B234" s="107" t="s">
        <v>767</v>
      </c>
      <c r="C234" s="107" t="s">
        <v>1831</v>
      </c>
      <c r="D234" s="107" t="s">
        <v>452</v>
      </c>
      <c r="E234" s="107" t="s">
        <v>2194</v>
      </c>
      <c r="F234" s="108">
        <v>12.376325526</v>
      </c>
      <c r="G234" s="109">
        <v>9.126787714999999</v>
      </c>
      <c r="H234" s="110">
        <f t="shared" si="6"/>
        <v>0.35604397872203619</v>
      </c>
      <c r="I234" s="111">
        <f t="shared" si="7"/>
        <v>4.5851200628661446E-4</v>
      </c>
      <c r="J234" s="109">
        <v>205.46276769900001</v>
      </c>
      <c r="K234" s="112">
        <v>57.194636363599997</v>
      </c>
    </row>
    <row r="235" spans="1:11">
      <c r="A235" s="107" t="s">
        <v>395</v>
      </c>
      <c r="B235" s="107" t="s">
        <v>396</v>
      </c>
      <c r="C235" s="107" t="s">
        <v>1399</v>
      </c>
      <c r="D235" s="107" t="s">
        <v>452</v>
      </c>
      <c r="E235" s="107" t="s">
        <v>454</v>
      </c>
      <c r="F235" s="108">
        <v>12.28218562</v>
      </c>
      <c r="G235" s="109">
        <v>1.56812672</v>
      </c>
      <c r="H235" s="110">
        <f t="shared" si="6"/>
        <v>6.8323935580920399</v>
      </c>
      <c r="I235" s="111">
        <f t="shared" si="7"/>
        <v>4.5502435746217021E-4</v>
      </c>
      <c r="J235" s="109">
        <v>264.50051212200003</v>
      </c>
      <c r="K235" s="112">
        <v>11.794227272700001</v>
      </c>
    </row>
    <row r="236" spans="1:11">
      <c r="A236" s="107" t="s">
        <v>499</v>
      </c>
      <c r="B236" s="107" t="s">
        <v>500</v>
      </c>
      <c r="C236" s="107" t="s">
        <v>1835</v>
      </c>
      <c r="D236" s="107" t="s">
        <v>452</v>
      </c>
      <c r="E236" s="107" t="s">
        <v>454</v>
      </c>
      <c r="F236" s="108">
        <v>12.262325634</v>
      </c>
      <c r="G236" s="109">
        <v>7.2372854989999995</v>
      </c>
      <c r="H236" s="110">
        <f t="shared" si="6"/>
        <v>0.69432664162472624</v>
      </c>
      <c r="I236" s="111">
        <f t="shared" si="7"/>
        <v>4.5428859449225199E-4</v>
      </c>
      <c r="J236" s="109">
        <v>149.49859799999999</v>
      </c>
      <c r="K236" s="112">
        <v>55.050409090899997</v>
      </c>
    </row>
    <row r="237" spans="1:11">
      <c r="A237" s="107" t="s">
        <v>812</v>
      </c>
      <c r="B237" s="107" t="s">
        <v>369</v>
      </c>
      <c r="C237" s="107" t="s">
        <v>1835</v>
      </c>
      <c r="D237" s="107" t="s">
        <v>452</v>
      </c>
      <c r="E237" s="107" t="s">
        <v>454</v>
      </c>
      <c r="F237" s="108">
        <v>11.785977473999999</v>
      </c>
      <c r="G237" s="109">
        <v>6.2221414460000002</v>
      </c>
      <c r="H237" s="110">
        <f t="shared" si="6"/>
        <v>0.89419954147406866</v>
      </c>
      <c r="I237" s="111">
        <f t="shared" si="7"/>
        <v>4.3664108271068952E-4</v>
      </c>
      <c r="J237" s="109">
        <v>358.70154500000001</v>
      </c>
      <c r="K237" s="112">
        <v>26.4014090909</v>
      </c>
    </row>
    <row r="238" spans="1:11">
      <c r="A238" s="107" t="s">
        <v>1099</v>
      </c>
      <c r="B238" s="107" t="s">
        <v>1324</v>
      </c>
      <c r="C238" s="107" t="s">
        <v>1834</v>
      </c>
      <c r="D238" s="107" t="s">
        <v>453</v>
      </c>
      <c r="E238" s="107" t="s">
        <v>454</v>
      </c>
      <c r="F238" s="108">
        <v>11.764961232999999</v>
      </c>
      <c r="G238" s="109">
        <v>3.9258006160000001</v>
      </c>
      <c r="H238" s="110">
        <f t="shared" si="6"/>
        <v>1.996831062955847</v>
      </c>
      <c r="I238" s="111">
        <f t="shared" si="7"/>
        <v>4.358624833755905E-4</v>
      </c>
      <c r="J238" s="109">
        <v>322.22121907000002</v>
      </c>
      <c r="K238" s="112">
        <v>37.710045454499998</v>
      </c>
    </row>
    <row r="239" spans="1:11">
      <c r="A239" s="107" t="s">
        <v>1942</v>
      </c>
      <c r="B239" s="107" t="s">
        <v>903</v>
      </c>
      <c r="C239" s="107" t="s">
        <v>1834</v>
      </c>
      <c r="D239" s="107" t="s">
        <v>453</v>
      </c>
      <c r="E239" s="107" t="s">
        <v>2194</v>
      </c>
      <c r="F239" s="108">
        <v>11.742880782</v>
      </c>
      <c r="G239" s="109">
        <v>8.0038426400000002</v>
      </c>
      <c r="H239" s="110">
        <f t="shared" si="6"/>
        <v>0.46715537900680171</v>
      </c>
      <c r="I239" s="111">
        <f t="shared" si="7"/>
        <v>4.350444577130904E-4</v>
      </c>
      <c r="J239" s="109">
        <v>26.66</v>
      </c>
      <c r="K239" s="112">
        <v>28.910454545499999</v>
      </c>
    </row>
    <row r="240" spans="1:11">
      <c r="A240" s="107" t="s">
        <v>1902</v>
      </c>
      <c r="B240" s="107" t="s">
        <v>1903</v>
      </c>
      <c r="C240" s="107" t="s">
        <v>1834</v>
      </c>
      <c r="D240" s="107" t="s">
        <v>453</v>
      </c>
      <c r="E240" s="107" t="s">
        <v>454</v>
      </c>
      <c r="F240" s="108">
        <v>11.651225153999999</v>
      </c>
      <c r="G240" s="109">
        <v>11.500817968</v>
      </c>
      <c r="H240" s="110">
        <f t="shared" si="6"/>
        <v>1.307795553485791E-2</v>
      </c>
      <c r="I240" s="111">
        <f t="shared" si="7"/>
        <v>4.3164884519518638E-4</v>
      </c>
      <c r="J240" s="109">
        <v>63.638720594943997</v>
      </c>
      <c r="K240" s="112">
        <v>52.363363636400003</v>
      </c>
    </row>
    <row r="241" spans="1:11">
      <c r="A241" s="107" t="s">
        <v>1048</v>
      </c>
      <c r="B241" s="107" t="s">
        <v>1294</v>
      </c>
      <c r="C241" s="107" t="s">
        <v>1399</v>
      </c>
      <c r="D241" s="107" t="s">
        <v>452</v>
      </c>
      <c r="E241" s="107" t="s">
        <v>2194</v>
      </c>
      <c r="F241" s="108">
        <v>11.392349960000001</v>
      </c>
      <c r="G241" s="109">
        <v>0.570967</v>
      </c>
      <c r="H241" s="110">
        <f t="shared" si="6"/>
        <v>18.952729247049305</v>
      </c>
      <c r="I241" s="111">
        <f t="shared" si="7"/>
        <v>4.2205816463903765E-4</v>
      </c>
      <c r="J241" s="109">
        <v>20.958215056300002</v>
      </c>
      <c r="K241" s="112">
        <v>35.0813181818</v>
      </c>
    </row>
    <row r="242" spans="1:11">
      <c r="A242" s="107" t="s">
        <v>449</v>
      </c>
      <c r="B242" s="107" t="s">
        <v>450</v>
      </c>
      <c r="C242" s="107" t="s">
        <v>1835</v>
      </c>
      <c r="D242" s="107" t="s">
        <v>452</v>
      </c>
      <c r="E242" s="107" t="s">
        <v>2194</v>
      </c>
      <c r="F242" s="108">
        <v>11.366646083000001</v>
      </c>
      <c r="G242" s="109">
        <v>2.9999397799999996</v>
      </c>
      <c r="H242" s="110">
        <f t="shared" si="6"/>
        <v>2.7889580846852873</v>
      </c>
      <c r="I242" s="111">
        <f t="shared" si="7"/>
        <v>4.2110590007651821E-4</v>
      </c>
      <c r="J242" s="109">
        <v>607.77794300000005</v>
      </c>
      <c r="K242" s="112">
        <v>24.9682727273</v>
      </c>
    </row>
    <row r="243" spans="1:11">
      <c r="A243" s="107" t="s">
        <v>1145</v>
      </c>
      <c r="B243" s="107" t="s">
        <v>1146</v>
      </c>
      <c r="C243" s="107" t="s">
        <v>1834</v>
      </c>
      <c r="D243" s="107" t="s">
        <v>1695</v>
      </c>
      <c r="E243" s="107" t="s">
        <v>454</v>
      </c>
      <c r="F243" s="108">
        <v>11.361533326</v>
      </c>
      <c r="G243" s="109">
        <v>2.5799158499999999</v>
      </c>
      <c r="H243" s="110">
        <f t="shared" si="6"/>
        <v>3.4038387244297139</v>
      </c>
      <c r="I243" s="111">
        <f t="shared" si="7"/>
        <v>4.2091648517588381E-4</v>
      </c>
      <c r="J243" s="109">
        <v>213.50591263999999</v>
      </c>
      <c r="K243" s="112">
        <v>59.976318181800004</v>
      </c>
    </row>
    <row r="244" spans="1:11">
      <c r="A244" s="107" t="s">
        <v>697</v>
      </c>
      <c r="B244" s="107" t="s">
        <v>698</v>
      </c>
      <c r="C244" s="107" t="s">
        <v>1828</v>
      </c>
      <c r="D244" s="107" t="s">
        <v>452</v>
      </c>
      <c r="E244" s="107" t="s">
        <v>2194</v>
      </c>
      <c r="F244" s="108">
        <v>11.346641119999999</v>
      </c>
      <c r="G244" s="109">
        <v>4.1599999999999996E-3</v>
      </c>
      <c r="H244" s="110">
        <f t="shared" si="6"/>
        <v>2726.5579615384618</v>
      </c>
      <c r="I244" s="111">
        <f t="shared" si="7"/>
        <v>4.2036476607018082E-4</v>
      </c>
      <c r="J244" s="109">
        <v>689.08554386000003</v>
      </c>
      <c r="K244" s="112">
        <v>22.218636363600002</v>
      </c>
    </row>
    <row r="245" spans="1:11">
      <c r="A245" s="107" t="s">
        <v>1882</v>
      </c>
      <c r="B245" s="107" t="s">
        <v>873</v>
      </c>
      <c r="C245" s="107" t="s">
        <v>1831</v>
      </c>
      <c r="D245" s="107" t="s">
        <v>452</v>
      </c>
      <c r="E245" s="107" t="s">
        <v>2194</v>
      </c>
      <c r="F245" s="108">
        <v>11.125469838999999</v>
      </c>
      <c r="G245" s="109">
        <v>1.36200915</v>
      </c>
      <c r="H245" s="110">
        <f t="shared" si="6"/>
        <v>7.1684251820187832</v>
      </c>
      <c r="I245" s="111">
        <f t="shared" si="7"/>
        <v>4.1217092149399781E-4</v>
      </c>
      <c r="J245" s="109">
        <v>25.603479710000002</v>
      </c>
      <c r="K245" s="112">
        <v>55.2823636364</v>
      </c>
    </row>
    <row r="246" spans="1:11">
      <c r="A246" s="107" t="s">
        <v>1097</v>
      </c>
      <c r="B246" s="107" t="s">
        <v>1321</v>
      </c>
      <c r="C246" s="107" t="s">
        <v>1834</v>
      </c>
      <c r="D246" s="107" t="s">
        <v>453</v>
      </c>
      <c r="E246" s="107" t="s">
        <v>454</v>
      </c>
      <c r="F246" s="108">
        <v>11.109326039999999</v>
      </c>
      <c r="G246" s="109">
        <v>9.9844743900000008</v>
      </c>
      <c r="H246" s="110">
        <f t="shared" si="6"/>
        <v>0.11266007664125</v>
      </c>
      <c r="I246" s="111">
        <f t="shared" si="7"/>
        <v>4.1157283398789369E-4</v>
      </c>
      <c r="J246" s="109">
        <v>53.376258189999994</v>
      </c>
      <c r="K246" s="112">
        <v>27.9146363636</v>
      </c>
    </row>
    <row r="247" spans="1:11">
      <c r="A247" s="107" t="s">
        <v>76</v>
      </c>
      <c r="B247" s="107" t="s">
        <v>88</v>
      </c>
      <c r="C247" s="107" t="s">
        <v>1832</v>
      </c>
      <c r="D247" s="107" t="s">
        <v>453</v>
      </c>
      <c r="E247" s="107" t="s">
        <v>454</v>
      </c>
      <c r="F247" s="108">
        <v>11.083739099999999</v>
      </c>
      <c r="G247" s="109">
        <v>5.32854633</v>
      </c>
      <c r="H247" s="110">
        <f t="shared" si="6"/>
        <v>1.080068073650398</v>
      </c>
      <c r="I247" s="111">
        <f t="shared" si="7"/>
        <v>4.1062490164969778E-4</v>
      </c>
      <c r="J247" s="109">
        <v>44.565395380000005</v>
      </c>
      <c r="K247" s="112">
        <v>8.7650909090999995</v>
      </c>
    </row>
    <row r="248" spans="1:11">
      <c r="A248" s="107" t="s">
        <v>281</v>
      </c>
      <c r="B248" s="107" t="s">
        <v>36</v>
      </c>
      <c r="C248" s="107" t="s">
        <v>1848</v>
      </c>
      <c r="D248" s="107" t="s">
        <v>1695</v>
      </c>
      <c r="E248" s="107" t="s">
        <v>454</v>
      </c>
      <c r="F248" s="108">
        <v>10.925104119999999</v>
      </c>
      <c r="G248" s="109">
        <v>8.0689740699999994</v>
      </c>
      <c r="H248" s="110">
        <f t="shared" si="6"/>
        <v>0.35396446006920912</v>
      </c>
      <c r="I248" s="111">
        <f t="shared" si="7"/>
        <v>4.0474787112119119E-4</v>
      </c>
      <c r="J248" s="109">
        <v>972.21151713749998</v>
      </c>
      <c r="K248" s="112">
        <v>50.4905909091</v>
      </c>
    </row>
    <row r="249" spans="1:11">
      <c r="A249" s="107" t="s">
        <v>1349</v>
      </c>
      <c r="B249" s="107" t="s">
        <v>1344</v>
      </c>
      <c r="C249" s="107" t="s">
        <v>1829</v>
      </c>
      <c r="D249" s="107" t="s">
        <v>452</v>
      </c>
      <c r="E249" s="107" t="s">
        <v>2194</v>
      </c>
      <c r="F249" s="108">
        <v>10.85048321</v>
      </c>
      <c r="G249" s="109">
        <v>14.1598968</v>
      </c>
      <c r="H249" s="110">
        <f t="shared" si="6"/>
        <v>-0.23371735237505409</v>
      </c>
      <c r="I249" s="111">
        <f t="shared" si="7"/>
        <v>4.0198335243726076E-4</v>
      </c>
      <c r="J249" s="109">
        <v>21.16985502</v>
      </c>
      <c r="K249" s="112">
        <v>29.328227272700001</v>
      </c>
    </row>
    <row r="250" spans="1:11">
      <c r="A250" s="107" t="s">
        <v>523</v>
      </c>
      <c r="B250" s="107" t="s">
        <v>524</v>
      </c>
      <c r="C250" s="107" t="s">
        <v>1399</v>
      </c>
      <c r="D250" s="107" t="s">
        <v>452</v>
      </c>
      <c r="E250" s="107" t="s">
        <v>2194</v>
      </c>
      <c r="F250" s="108">
        <v>10.78206099</v>
      </c>
      <c r="G250" s="109">
        <v>1.5070821399999998</v>
      </c>
      <c r="H250" s="110">
        <f t="shared" si="6"/>
        <v>6.1542623350310564</v>
      </c>
      <c r="I250" s="111">
        <f t="shared" si="7"/>
        <v>3.9944847976435981E-4</v>
      </c>
      <c r="J250" s="109">
        <v>49.969589043200003</v>
      </c>
      <c r="K250" s="112">
        <v>36.3478636364</v>
      </c>
    </row>
    <row r="251" spans="1:11">
      <c r="A251" s="107" t="s">
        <v>1928</v>
      </c>
      <c r="B251" s="107" t="s">
        <v>901</v>
      </c>
      <c r="C251" s="107" t="s">
        <v>1834</v>
      </c>
      <c r="D251" s="107" t="s">
        <v>453</v>
      </c>
      <c r="E251" s="107" t="s">
        <v>2194</v>
      </c>
      <c r="F251" s="108">
        <v>10.736666073999999</v>
      </c>
      <c r="G251" s="109">
        <v>10.946771651000001</v>
      </c>
      <c r="H251" s="110">
        <f t="shared" si="6"/>
        <v>-1.9193382642708978E-2</v>
      </c>
      <c r="I251" s="111">
        <f t="shared" si="7"/>
        <v>3.9776671129708354E-4</v>
      </c>
      <c r="J251" s="109">
        <v>24.811900000000001</v>
      </c>
      <c r="K251" s="112">
        <v>24.696181818199999</v>
      </c>
    </row>
    <row r="252" spans="1:11">
      <c r="A252" s="107" t="s">
        <v>1101</v>
      </c>
      <c r="B252" s="107" t="s">
        <v>1329</v>
      </c>
      <c r="C252" s="107" t="s">
        <v>1834</v>
      </c>
      <c r="D252" s="107" t="s">
        <v>453</v>
      </c>
      <c r="E252" s="107" t="s">
        <v>454</v>
      </c>
      <c r="F252" s="108">
        <v>10.733531129000001</v>
      </c>
      <c r="G252" s="109">
        <v>4.9012466880000005</v>
      </c>
      <c r="H252" s="110">
        <f t="shared" si="6"/>
        <v>1.1899593740669108</v>
      </c>
      <c r="I252" s="111">
        <f t="shared" si="7"/>
        <v>3.9765056940032045E-4</v>
      </c>
      <c r="J252" s="109">
        <v>38.778167259999996</v>
      </c>
      <c r="K252" s="112">
        <v>45.000545454499999</v>
      </c>
    </row>
    <row r="253" spans="1:11">
      <c r="A253" s="107" t="s">
        <v>1299</v>
      </c>
      <c r="B253" s="107" t="s">
        <v>1300</v>
      </c>
      <c r="C253" s="107" t="s">
        <v>1835</v>
      </c>
      <c r="D253" s="107" t="s">
        <v>452</v>
      </c>
      <c r="E253" s="107" t="s">
        <v>2194</v>
      </c>
      <c r="F253" s="108">
        <v>10.434813613999999</v>
      </c>
      <c r="G253" s="109">
        <v>7.9433138919999999</v>
      </c>
      <c r="H253" s="110">
        <f t="shared" si="6"/>
        <v>0.31365998572828402</v>
      </c>
      <c r="I253" s="111">
        <f t="shared" si="7"/>
        <v>3.8658383017890394E-4</v>
      </c>
      <c r="J253" s="109">
        <v>602.14724999999999</v>
      </c>
      <c r="K253" s="112">
        <v>33.435454545500001</v>
      </c>
    </row>
    <row r="254" spans="1:11">
      <c r="A254" s="107" t="s">
        <v>882</v>
      </c>
      <c r="B254" s="107" t="s">
        <v>879</v>
      </c>
      <c r="C254" s="107" t="s">
        <v>1836</v>
      </c>
      <c r="D254" s="107" t="s">
        <v>453</v>
      </c>
      <c r="E254" s="107" t="s">
        <v>2194</v>
      </c>
      <c r="F254" s="108">
        <v>10.409572359999999</v>
      </c>
      <c r="G254" s="109">
        <v>2.3306877200000002</v>
      </c>
      <c r="H254" s="110">
        <f t="shared" si="6"/>
        <v>3.4663093518165518</v>
      </c>
      <c r="I254" s="111">
        <f t="shared" si="7"/>
        <v>3.8564870464520519E-4</v>
      </c>
      <c r="J254" s="109">
        <v>68.904102080000001</v>
      </c>
      <c r="K254" s="112">
        <v>7.5039999999999996</v>
      </c>
    </row>
    <row r="255" spans="1:11">
      <c r="A255" s="107" t="s">
        <v>1047</v>
      </c>
      <c r="B255" s="107" t="s">
        <v>223</v>
      </c>
      <c r="C255" s="107" t="s">
        <v>1399</v>
      </c>
      <c r="D255" s="107" t="s">
        <v>452</v>
      </c>
      <c r="E255" s="107" t="s">
        <v>2194</v>
      </c>
      <c r="F255" s="108">
        <v>10.403909449999999</v>
      </c>
      <c r="G255" s="109">
        <v>12.611990402</v>
      </c>
      <c r="H255" s="110">
        <f t="shared" si="6"/>
        <v>-0.17507791249586147</v>
      </c>
      <c r="I255" s="111">
        <f t="shared" si="7"/>
        <v>3.8543890794746433E-4</v>
      </c>
      <c r="J255" s="109">
        <v>53.741313188999996</v>
      </c>
      <c r="K255" s="112">
        <v>35.921500000000002</v>
      </c>
    </row>
    <row r="256" spans="1:11">
      <c r="A256" s="107" t="s">
        <v>1098</v>
      </c>
      <c r="B256" s="107" t="s">
        <v>1323</v>
      </c>
      <c r="C256" s="107" t="s">
        <v>1834</v>
      </c>
      <c r="D256" s="107" t="s">
        <v>453</v>
      </c>
      <c r="E256" s="107" t="s">
        <v>454</v>
      </c>
      <c r="F256" s="108">
        <v>10.372319869999998</v>
      </c>
      <c r="G256" s="109">
        <v>7.6267083200000005</v>
      </c>
      <c r="H256" s="110">
        <f t="shared" si="6"/>
        <v>0.35999954827169756</v>
      </c>
      <c r="I256" s="111">
        <f t="shared" si="7"/>
        <v>3.8426859276198192E-4</v>
      </c>
      <c r="J256" s="109">
        <v>134.02970991000001</v>
      </c>
      <c r="K256" s="112">
        <v>31.720363636399998</v>
      </c>
    </row>
    <row r="257" spans="1:11">
      <c r="A257" s="107" t="s">
        <v>461</v>
      </c>
      <c r="B257" s="107" t="s">
        <v>462</v>
      </c>
      <c r="C257" s="107" t="s">
        <v>1835</v>
      </c>
      <c r="D257" s="107" t="s">
        <v>452</v>
      </c>
      <c r="E257" s="107" t="s">
        <v>454</v>
      </c>
      <c r="F257" s="108">
        <v>10.196093134</v>
      </c>
      <c r="G257" s="109">
        <v>11.361514765000001</v>
      </c>
      <c r="H257" s="110">
        <f t="shared" si="6"/>
        <v>-0.10257625458448283</v>
      </c>
      <c r="I257" s="111">
        <f t="shared" si="7"/>
        <v>3.7773983153030992E-4</v>
      </c>
      <c r="J257" s="109">
        <v>114.140215</v>
      </c>
      <c r="K257" s="112">
        <v>64.9978181818</v>
      </c>
    </row>
    <row r="258" spans="1:11">
      <c r="A258" s="107" t="s">
        <v>2017</v>
      </c>
      <c r="B258" s="107" t="s">
        <v>2018</v>
      </c>
      <c r="C258" s="107" t="s">
        <v>1834</v>
      </c>
      <c r="D258" s="107" t="s">
        <v>453</v>
      </c>
      <c r="E258" s="107" t="s">
        <v>454</v>
      </c>
      <c r="F258" s="108">
        <v>10.035597900000001</v>
      </c>
      <c r="G258" s="109">
        <v>5.4352169200000002</v>
      </c>
      <c r="H258" s="110">
        <f t="shared" si="6"/>
        <v>0.84640246152309961</v>
      </c>
      <c r="I258" s="111">
        <f t="shared" si="7"/>
        <v>3.7179388322875753E-4</v>
      </c>
      <c r="J258" s="109">
        <v>57.955476520000005</v>
      </c>
      <c r="K258" s="112">
        <v>23.2887727273</v>
      </c>
    </row>
    <row r="259" spans="1:11">
      <c r="A259" s="107" t="s">
        <v>863</v>
      </c>
      <c r="B259" s="107" t="s">
        <v>294</v>
      </c>
      <c r="C259" s="107" t="s">
        <v>1399</v>
      </c>
      <c r="D259" s="107" t="s">
        <v>452</v>
      </c>
      <c r="E259" s="107" t="s">
        <v>2194</v>
      </c>
      <c r="F259" s="108">
        <v>9.9523922799999998</v>
      </c>
      <c r="G259" s="109">
        <v>15.726475933</v>
      </c>
      <c r="H259" s="110">
        <f t="shared" si="6"/>
        <v>-0.36715686830282324</v>
      </c>
      <c r="I259" s="111">
        <f t="shared" si="7"/>
        <v>3.6871132244119779E-4</v>
      </c>
      <c r="J259" s="109">
        <v>160.17453218049999</v>
      </c>
      <c r="K259" s="112">
        <v>25.896909090899999</v>
      </c>
    </row>
    <row r="260" spans="1:11">
      <c r="A260" s="107" t="s">
        <v>40</v>
      </c>
      <c r="B260" s="107" t="s">
        <v>751</v>
      </c>
      <c r="C260" s="107" t="s">
        <v>1399</v>
      </c>
      <c r="D260" s="107" t="s">
        <v>452</v>
      </c>
      <c r="E260" s="107" t="s">
        <v>2194</v>
      </c>
      <c r="F260" s="108">
        <v>9.943572721999999</v>
      </c>
      <c r="G260" s="109">
        <v>6.0454076849999998</v>
      </c>
      <c r="H260" s="110">
        <f t="shared" si="6"/>
        <v>0.64481425242373858</v>
      </c>
      <c r="I260" s="111">
        <f t="shared" si="7"/>
        <v>3.683845798046498E-4</v>
      </c>
      <c r="J260" s="109">
        <v>149.7236381056922</v>
      </c>
      <c r="K260" s="112">
        <v>39.452545454499997</v>
      </c>
    </row>
    <row r="261" spans="1:11">
      <c r="A261" s="107" t="s">
        <v>546</v>
      </c>
      <c r="B261" s="107" t="s">
        <v>948</v>
      </c>
      <c r="C261" s="107" t="s">
        <v>1829</v>
      </c>
      <c r="D261" s="107" t="s">
        <v>452</v>
      </c>
      <c r="E261" s="107" t="s">
        <v>2194</v>
      </c>
      <c r="F261" s="108">
        <v>9.8785963010000017</v>
      </c>
      <c r="G261" s="109">
        <v>9.8071285999999994E-2</v>
      </c>
      <c r="H261" s="110">
        <f t="shared" si="6"/>
        <v>99.728732169373231</v>
      </c>
      <c r="I261" s="111">
        <f t="shared" si="7"/>
        <v>3.659773653942463E-4</v>
      </c>
      <c r="J261" s="109">
        <v>50.023220469999998</v>
      </c>
      <c r="K261" s="112">
        <v>8.9598636363999997</v>
      </c>
    </row>
    <row r="262" spans="1:11">
      <c r="A262" s="107" t="s">
        <v>1069</v>
      </c>
      <c r="B262" s="107" t="s">
        <v>482</v>
      </c>
      <c r="C262" s="107" t="s">
        <v>1830</v>
      </c>
      <c r="D262" s="107" t="s">
        <v>452</v>
      </c>
      <c r="E262" s="107" t="s">
        <v>2194</v>
      </c>
      <c r="F262" s="108">
        <v>9.8783343299999995</v>
      </c>
      <c r="G262" s="109">
        <v>6.3178263000000001</v>
      </c>
      <c r="H262" s="110">
        <f t="shared" si="6"/>
        <v>0.5635653563314964</v>
      </c>
      <c r="I262" s="111">
        <f t="shared" si="7"/>
        <v>3.6596766002179566E-4</v>
      </c>
      <c r="J262" s="109">
        <v>132.63449019000001</v>
      </c>
      <c r="K262" s="112">
        <v>24.883818181799999</v>
      </c>
    </row>
    <row r="263" spans="1:11">
      <c r="A263" s="107" t="s">
        <v>1245</v>
      </c>
      <c r="B263" s="107" t="s">
        <v>641</v>
      </c>
      <c r="C263" s="107" t="s">
        <v>1830</v>
      </c>
      <c r="D263" s="107" t="s">
        <v>452</v>
      </c>
      <c r="E263" s="107" t="s">
        <v>2194</v>
      </c>
      <c r="F263" s="108">
        <v>9.8649567499999993</v>
      </c>
      <c r="G263" s="109">
        <v>7.4142887499999999</v>
      </c>
      <c r="H263" s="110">
        <f t="shared" ref="H263:H326" si="8">IF(ISERROR(F263/G263-1),"",((F263/G263-1)))</f>
        <v>0.33053312092815368</v>
      </c>
      <c r="I263" s="111">
        <f t="shared" ref="I263:I326" si="9">F263/$F$875</f>
        <v>3.6547205403339672E-4</v>
      </c>
      <c r="J263" s="109">
        <v>110.61778980011199</v>
      </c>
      <c r="K263" s="112">
        <v>23.774045454500001</v>
      </c>
    </row>
    <row r="264" spans="1:11">
      <c r="A264" s="107" t="s">
        <v>1934</v>
      </c>
      <c r="B264" s="107" t="s">
        <v>891</v>
      </c>
      <c r="C264" s="107" t="s">
        <v>1834</v>
      </c>
      <c r="D264" s="107" t="s">
        <v>453</v>
      </c>
      <c r="E264" s="107" t="s">
        <v>2194</v>
      </c>
      <c r="F264" s="108">
        <v>9.7967709850000002</v>
      </c>
      <c r="G264" s="109">
        <v>5.7968958869999998</v>
      </c>
      <c r="H264" s="110">
        <f t="shared" si="8"/>
        <v>0.69000292155842202</v>
      </c>
      <c r="I264" s="111">
        <f t="shared" si="9"/>
        <v>3.6294594142875829E-4</v>
      </c>
      <c r="J264" s="109">
        <v>35.402000000000001</v>
      </c>
      <c r="K264" s="112">
        <v>31.0362272727</v>
      </c>
    </row>
    <row r="265" spans="1:11">
      <c r="A265" s="107" t="s">
        <v>1199</v>
      </c>
      <c r="B265" s="107" t="s">
        <v>1200</v>
      </c>
      <c r="C265" s="107" t="s">
        <v>1829</v>
      </c>
      <c r="D265" s="107" t="s">
        <v>452</v>
      </c>
      <c r="E265" s="107" t="s">
        <v>2194</v>
      </c>
      <c r="F265" s="108">
        <v>9.6843298000000004</v>
      </c>
      <c r="G265" s="109">
        <v>1.7897736000000002</v>
      </c>
      <c r="H265" s="110">
        <f t="shared" si="8"/>
        <v>4.4109244878793605</v>
      </c>
      <c r="I265" s="111">
        <f t="shared" si="9"/>
        <v>3.5878027584285502E-4</v>
      </c>
      <c r="J265" s="109">
        <v>161.90564047999999</v>
      </c>
      <c r="K265" s="112">
        <v>22.033272727300002</v>
      </c>
    </row>
    <row r="266" spans="1:11">
      <c r="A266" s="107" t="s">
        <v>1247</v>
      </c>
      <c r="B266" s="107" t="s">
        <v>635</v>
      </c>
      <c r="C266" s="107" t="s">
        <v>1830</v>
      </c>
      <c r="D266" s="107" t="s">
        <v>452</v>
      </c>
      <c r="E266" s="107" t="s">
        <v>2194</v>
      </c>
      <c r="F266" s="108">
        <v>9.4631172200000009</v>
      </c>
      <c r="G266" s="109">
        <v>10.2168764</v>
      </c>
      <c r="H266" s="110">
        <f t="shared" si="8"/>
        <v>-7.3775892992108516E-2</v>
      </c>
      <c r="I266" s="111">
        <f t="shared" si="9"/>
        <v>3.5058490124168136E-4</v>
      </c>
      <c r="J266" s="109">
        <v>35.485828742572501</v>
      </c>
      <c r="K266" s="112">
        <v>32.627772727299998</v>
      </c>
    </row>
    <row r="267" spans="1:11">
      <c r="A267" s="107" t="s">
        <v>397</v>
      </c>
      <c r="B267" s="107" t="s">
        <v>398</v>
      </c>
      <c r="C267" s="107" t="s">
        <v>1399</v>
      </c>
      <c r="D267" s="107" t="s">
        <v>452</v>
      </c>
      <c r="E267" s="107" t="s">
        <v>454</v>
      </c>
      <c r="F267" s="108">
        <v>9.3965872100000016</v>
      </c>
      <c r="G267" s="109">
        <v>2.50745006</v>
      </c>
      <c r="H267" s="110">
        <f t="shared" si="8"/>
        <v>2.7474673413834618</v>
      </c>
      <c r="I267" s="111">
        <f t="shared" si="9"/>
        <v>3.4812013023195927E-4</v>
      </c>
      <c r="J267" s="109">
        <v>226.70719506740002</v>
      </c>
      <c r="K267" s="112">
        <v>3.7649090908999998</v>
      </c>
    </row>
    <row r="268" spans="1:11">
      <c r="A268" s="107" t="s">
        <v>868</v>
      </c>
      <c r="B268" s="107" t="s">
        <v>287</v>
      </c>
      <c r="C268" s="107" t="s">
        <v>1399</v>
      </c>
      <c r="D268" s="107" t="s">
        <v>452</v>
      </c>
      <c r="E268" s="107" t="s">
        <v>2194</v>
      </c>
      <c r="F268" s="108">
        <v>9.2925136699999999</v>
      </c>
      <c r="G268" s="109">
        <v>4.0438815999999997</v>
      </c>
      <c r="H268" s="110">
        <f t="shared" si="8"/>
        <v>1.2979193233550657</v>
      </c>
      <c r="I268" s="111">
        <f t="shared" si="9"/>
        <v>3.4426446503258297E-4</v>
      </c>
      <c r="J268" s="109">
        <v>205.014584168</v>
      </c>
      <c r="K268" s="112">
        <v>41.835590909099999</v>
      </c>
    </row>
    <row r="269" spans="1:11">
      <c r="A269" s="107" t="s">
        <v>1842</v>
      </c>
      <c r="B269" s="107" t="s">
        <v>1843</v>
      </c>
      <c r="C269" s="107" t="s">
        <v>1829</v>
      </c>
      <c r="D269" s="107" t="s">
        <v>452</v>
      </c>
      <c r="E269" s="107" t="s">
        <v>2194</v>
      </c>
      <c r="F269" s="108">
        <v>9.2425149839999996</v>
      </c>
      <c r="G269" s="109">
        <v>4.3303591700000004</v>
      </c>
      <c r="H269" s="110">
        <f t="shared" si="8"/>
        <v>1.1343529765453608</v>
      </c>
      <c r="I269" s="111">
        <f t="shared" si="9"/>
        <v>3.4241213836410658E-4</v>
      </c>
      <c r="J269" s="109">
        <v>24.858487480000001</v>
      </c>
      <c r="K269" s="112">
        <v>90.241136363600006</v>
      </c>
    </row>
    <row r="270" spans="1:11">
      <c r="A270" s="107" t="s">
        <v>285</v>
      </c>
      <c r="B270" s="107" t="s">
        <v>286</v>
      </c>
      <c r="C270" s="107" t="s">
        <v>1399</v>
      </c>
      <c r="D270" s="107" t="s">
        <v>452</v>
      </c>
      <c r="E270" s="107" t="s">
        <v>2194</v>
      </c>
      <c r="F270" s="108">
        <v>9.17859889</v>
      </c>
      <c r="G270" s="109">
        <v>5.2474051289999997</v>
      </c>
      <c r="H270" s="110">
        <f t="shared" si="8"/>
        <v>0.74916909679302179</v>
      </c>
      <c r="I270" s="111">
        <f t="shared" si="9"/>
        <v>3.4004420642563441E-4</v>
      </c>
      <c r="J270" s="109">
        <v>260.33870683639998</v>
      </c>
      <c r="K270" s="112">
        <v>13.8807727273</v>
      </c>
    </row>
    <row r="271" spans="1:11">
      <c r="A271" s="107" t="s">
        <v>1020</v>
      </c>
      <c r="B271" s="107" t="s">
        <v>128</v>
      </c>
      <c r="C271" s="107" t="s">
        <v>1027</v>
      </c>
      <c r="D271" s="107" t="s">
        <v>452</v>
      </c>
      <c r="E271" s="107" t="s">
        <v>2194</v>
      </c>
      <c r="F271" s="108">
        <v>9.1716016510000014</v>
      </c>
      <c r="G271" s="109">
        <v>1.958990985</v>
      </c>
      <c r="H271" s="110">
        <f t="shared" si="8"/>
        <v>3.6817988041940897</v>
      </c>
      <c r="I271" s="111">
        <f t="shared" si="9"/>
        <v>3.3978497616495517E-4</v>
      </c>
      <c r="J271" s="109">
        <v>18.757999999999999</v>
      </c>
      <c r="K271" s="112">
        <v>90.308454545499998</v>
      </c>
    </row>
    <row r="272" spans="1:11">
      <c r="A272" s="107" t="s">
        <v>1284</v>
      </c>
      <c r="B272" s="107" t="s">
        <v>1285</v>
      </c>
      <c r="C272" s="107" t="s">
        <v>1835</v>
      </c>
      <c r="D272" s="107" t="s">
        <v>452</v>
      </c>
      <c r="E272" s="107" t="s">
        <v>2194</v>
      </c>
      <c r="F272" s="108">
        <v>9.1519874320000003</v>
      </c>
      <c r="G272" s="109">
        <v>10.120056073000001</v>
      </c>
      <c r="H272" s="110">
        <f t="shared" si="8"/>
        <v>-9.565842659536028E-2</v>
      </c>
      <c r="I272" s="111">
        <f t="shared" si="9"/>
        <v>3.3905831824968441E-4</v>
      </c>
      <c r="J272" s="109">
        <v>667.95705999999996</v>
      </c>
      <c r="K272" s="112">
        <v>28.433454545499998</v>
      </c>
    </row>
    <row r="273" spans="1:11">
      <c r="A273" s="107" t="s">
        <v>1931</v>
      </c>
      <c r="B273" s="107" t="s">
        <v>888</v>
      </c>
      <c r="C273" s="107" t="s">
        <v>1834</v>
      </c>
      <c r="D273" s="107" t="s">
        <v>453</v>
      </c>
      <c r="E273" s="107" t="s">
        <v>2194</v>
      </c>
      <c r="F273" s="108">
        <v>9.0899830640000001</v>
      </c>
      <c r="G273" s="109">
        <v>4.1964935700000003</v>
      </c>
      <c r="H273" s="110">
        <f t="shared" si="8"/>
        <v>1.1660900731464721</v>
      </c>
      <c r="I273" s="111">
        <f t="shared" si="9"/>
        <v>3.3676121099353724E-4</v>
      </c>
      <c r="J273" s="109">
        <v>49.9863</v>
      </c>
      <c r="K273" s="112">
        <v>36.4249545455</v>
      </c>
    </row>
    <row r="274" spans="1:11">
      <c r="A274" s="107" t="s">
        <v>1050</v>
      </c>
      <c r="B274" s="107" t="s">
        <v>1295</v>
      </c>
      <c r="C274" s="107" t="s">
        <v>1399</v>
      </c>
      <c r="D274" s="107" t="s">
        <v>452</v>
      </c>
      <c r="E274" s="107" t="s">
        <v>2194</v>
      </c>
      <c r="F274" s="108">
        <v>9.0610757</v>
      </c>
      <c r="G274" s="109">
        <v>0.98806271999999995</v>
      </c>
      <c r="H274" s="110">
        <f t="shared" si="8"/>
        <v>8.1705470883467815</v>
      </c>
      <c r="I274" s="111">
        <f t="shared" si="9"/>
        <v>3.3569026522403136E-4</v>
      </c>
      <c r="J274" s="109">
        <v>12.176668816399999</v>
      </c>
      <c r="K274" s="112">
        <v>31.588681818200001</v>
      </c>
    </row>
    <row r="275" spans="1:11">
      <c r="A275" s="107" t="s">
        <v>1123</v>
      </c>
      <c r="B275" s="107" t="s">
        <v>1270</v>
      </c>
      <c r="C275" s="107" t="s">
        <v>1835</v>
      </c>
      <c r="D275" s="107" t="s">
        <v>452</v>
      </c>
      <c r="E275" s="107" t="s">
        <v>454</v>
      </c>
      <c r="F275" s="108">
        <v>9.0442244499999997</v>
      </c>
      <c r="G275" s="109">
        <v>2.9442719249999998</v>
      </c>
      <c r="H275" s="110">
        <f t="shared" si="8"/>
        <v>2.0718033797099094</v>
      </c>
      <c r="I275" s="111">
        <f t="shared" si="9"/>
        <v>3.3506596842206818E-4</v>
      </c>
      <c r="J275" s="109">
        <v>204.44075900000001</v>
      </c>
      <c r="K275" s="112">
        <v>25.7258636364</v>
      </c>
    </row>
    <row r="276" spans="1:11">
      <c r="A276" s="107" t="s">
        <v>799</v>
      </c>
      <c r="B276" s="107" t="s">
        <v>800</v>
      </c>
      <c r="C276" s="107" t="s">
        <v>1399</v>
      </c>
      <c r="D276" s="107" t="s">
        <v>452</v>
      </c>
      <c r="E276" s="107" t="s">
        <v>454</v>
      </c>
      <c r="F276" s="108">
        <v>8.9912111699999997</v>
      </c>
      <c r="G276" s="109">
        <v>0.81756501000000004</v>
      </c>
      <c r="H276" s="110">
        <f t="shared" si="8"/>
        <v>9.9975488921669964</v>
      </c>
      <c r="I276" s="111">
        <f t="shared" si="9"/>
        <v>3.3310195856134091E-4</v>
      </c>
      <c r="J276" s="109">
        <v>33.382412712000004</v>
      </c>
      <c r="K276" s="112">
        <v>35.775590909100004</v>
      </c>
    </row>
    <row r="277" spans="1:11">
      <c r="A277" s="107" t="s">
        <v>259</v>
      </c>
      <c r="B277" s="107" t="s">
        <v>260</v>
      </c>
      <c r="C277" s="107" t="s">
        <v>1830</v>
      </c>
      <c r="D277" s="107" t="s">
        <v>452</v>
      </c>
      <c r="E277" s="107" t="s">
        <v>2194</v>
      </c>
      <c r="F277" s="108">
        <v>8.9461668299999992</v>
      </c>
      <c r="G277" s="109">
        <v>50.099778740000005</v>
      </c>
      <c r="H277" s="110">
        <f t="shared" si="8"/>
        <v>-0.82143300719096157</v>
      </c>
      <c r="I277" s="111">
        <f t="shared" si="9"/>
        <v>3.3143317806087102E-4</v>
      </c>
      <c r="J277" s="109">
        <v>68.767851870000001</v>
      </c>
      <c r="K277" s="112">
        <v>31.0726818182</v>
      </c>
    </row>
    <row r="278" spans="1:11">
      <c r="A278" s="107" t="s">
        <v>825</v>
      </c>
      <c r="B278" s="107" t="s">
        <v>826</v>
      </c>
      <c r="C278" s="107" t="s">
        <v>1834</v>
      </c>
      <c r="D278" s="107" t="s">
        <v>453</v>
      </c>
      <c r="E278" s="107" t="s">
        <v>2194</v>
      </c>
      <c r="F278" s="108">
        <v>8.94367862</v>
      </c>
      <c r="G278" s="109">
        <v>3.4173635400000002</v>
      </c>
      <c r="H278" s="110">
        <f t="shared" si="8"/>
        <v>1.6171282379866438</v>
      </c>
      <c r="I278" s="111">
        <f t="shared" si="9"/>
        <v>3.3134099608353332E-4</v>
      </c>
      <c r="J278" s="109">
        <v>57.930526829999998</v>
      </c>
      <c r="K278" s="112">
        <v>28.051409090899998</v>
      </c>
    </row>
    <row r="279" spans="1:11">
      <c r="A279" s="107" t="s">
        <v>240</v>
      </c>
      <c r="B279" s="107" t="s">
        <v>241</v>
      </c>
      <c r="C279" s="107" t="s">
        <v>1399</v>
      </c>
      <c r="D279" s="107" t="s">
        <v>452</v>
      </c>
      <c r="E279" s="107" t="s">
        <v>2194</v>
      </c>
      <c r="F279" s="108">
        <v>8.6135529580000014</v>
      </c>
      <c r="G279" s="109">
        <v>6.9849266500000002</v>
      </c>
      <c r="H279" s="110">
        <f t="shared" si="8"/>
        <v>0.23316297931346219</v>
      </c>
      <c r="I279" s="111">
        <f t="shared" si="9"/>
        <v>3.1911066331696803E-4</v>
      </c>
      <c r="J279" s="109">
        <v>212.39382460140692</v>
      </c>
      <c r="K279" s="112">
        <v>116.9792727273</v>
      </c>
    </row>
    <row r="280" spans="1:11">
      <c r="A280" s="107" t="s">
        <v>160</v>
      </c>
      <c r="B280" s="107" t="s">
        <v>161</v>
      </c>
      <c r="C280" s="107" t="s">
        <v>1828</v>
      </c>
      <c r="D280" s="107" t="s">
        <v>452</v>
      </c>
      <c r="E280" s="107" t="s">
        <v>2194</v>
      </c>
      <c r="F280" s="108">
        <v>8.3621181300000007</v>
      </c>
      <c r="G280" s="109">
        <v>0.40103</v>
      </c>
      <c r="H280" s="110">
        <f t="shared" si="8"/>
        <v>19.851602448694614</v>
      </c>
      <c r="I280" s="111">
        <f t="shared" si="9"/>
        <v>3.0979562977212315E-4</v>
      </c>
      <c r="J280" s="109">
        <v>34.728414909999998</v>
      </c>
      <c r="K280" s="112">
        <v>22.5281818182</v>
      </c>
    </row>
    <row r="281" spans="1:11">
      <c r="A281" s="107" t="s">
        <v>297</v>
      </c>
      <c r="B281" s="107" t="s">
        <v>298</v>
      </c>
      <c r="C281" s="107" t="s">
        <v>1399</v>
      </c>
      <c r="D281" s="107" t="s">
        <v>452</v>
      </c>
      <c r="E281" s="107" t="s">
        <v>2194</v>
      </c>
      <c r="F281" s="108">
        <v>8.343969594999999</v>
      </c>
      <c r="G281" s="109">
        <v>4.3040560299999999</v>
      </c>
      <c r="H281" s="110">
        <f t="shared" si="8"/>
        <v>0.93862940836297604</v>
      </c>
      <c r="I281" s="111">
        <f t="shared" si="9"/>
        <v>3.0912327179506992E-4</v>
      </c>
      <c r="J281" s="109">
        <v>146.20399887779999</v>
      </c>
      <c r="K281" s="112">
        <v>28.3547272727</v>
      </c>
    </row>
    <row r="282" spans="1:11">
      <c r="A282" s="107" t="s">
        <v>547</v>
      </c>
      <c r="B282" s="107" t="s">
        <v>949</v>
      </c>
      <c r="C282" s="107" t="s">
        <v>1829</v>
      </c>
      <c r="D282" s="107" t="s">
        <v>452</v>
      </c>
      <c r="E282" s="107" t="s">
        <v>2194</v>
      </c>
      <c r="F282" s="108">
        <v>8.2074462379999993</v>
      </c>
      <c r="G282" s="109">
        <v>7.8932672309999994</v>
      </c>
      <c r="H282" s="110">
        <f t="shared" si="8"/>
        <v>3.9803416988860363E-2</v>
      </c>
      <c r="I282" s="111">
        <f t="shared" si="9"/>
        <v>3.0406542177395101E-4</v>
      </c>
      <c r="J282" s="109">
        <v>59.370281560000002</v>
      </c>
      <c r="K282" s="112">
        <v>19.168909090900002</v>
      </c>
    </row>
    <row r="283" spans="1:11">
      <c r="A283" s="107" t="s">
        <v>46</v>
      </c>
      <c r="B283" s="107" t="s">
        <v>1194</v>
      </c>
      <c r="C283" s="107" t="s">
        <v>1833</v>
      </c>
      <c r="D283" s="107" t="s">
        <v>452</v>
      </c>
      <c r="E283" s="107" t="s">
        <v>2194</v>
      </c>
      <c r="F283" s="108">
        <v>8.1937404899999997</v>
      </c>
      <c r="G283" s="109">
        <v>2.5802005600000002</v>
      </c>
      <c r="H283" s="110">
        <f t="shared" si="8"/>
        <v>2.1756215454817198</v>
      </c>
      <c r="I283" s="111">
        <f t="shared" si="9"/>
        <v>3.0355765797928215E-4</v>
      </c>
      <c r="J283" s="109">
        <v>33.247733627861997</v>
      </c>
      <c r="K283" s="112">
        <v>39.4336818182</v>
      </c>
    </row>
    <row r="284" spans="1:11">
      <c r="A284" s="107" t="s">
        <v>84</v>
      </c>
      <c r="B284" s="107" t="s">
        <v>112</v>
      </c>
      <c r="C284" s="107" t="s">
        <v>1834</v>
      </c>
      <c r="D284" s="107" t="s">
        <v>1695</v>
      </c>
      <c r="E284" s="107" t="s">
        <v>454</v>
      </c>
      <c r="F284" s="108">
        <v>8.1727766500000012</v>
      </c>
      <c r="G284" s="109">
        <v>1.0992176200000001</v>
      </c>
      <c r="H284" s="110">
        <f t="shared" si="8"/>
        <v>6.4350851926845936</v>
      </c>
      <c r="I284" s="111">
        <f t="shared" si="9"/>
        <v>3.0278099997059629E-4</v>
      </c>
      <c r="J284" s="109">
        <v>44.366339400000001</v>
      </c>
      <c r="K284" s="112">
        <v>91.797727272700001</v>
      </c>
    </row>
    <row r="285" spans="1:11">
      <c r="A285" s="107" t="s">
        <v>1924</v>
      </c>
      <c r="B285" s="107" t="s">
        <v>1328</v>
      </c>
      <c r="C285" s="107" t="s">
        <v>1834</v>
      </c>
      <c r="D285" s="107" t="s">
        <v>453</v>
      </c>
      <c r="E285" s="107" t="s">
        <v>454</v>
      </c>
      <c r="F285" s="108">
        <v>8.0197553199999998</v>
      </c>
      <c r="G285" s="109">
        <v>1.3022818500000002</v>
      </c>
      <c r="H285" s="110">
        <f t="shared" si="8"/>
        <v>5.1582331966002588</v>
      </c>
      <c r="I285" s="111">
        <f t="shared" si="9"/>
        <v>2.971119411796368E-4</v>
      </c>
      <c r="J285" s="109">
        <v>38.472412378599998</v>
      </c>
      <c r="K285" s="112">
        <v>32.060227272699997</v>
      </c>
    </row>
    <row r="286" spans="1:11">
      <c r="A286" s="107" t="s">
        <v>1964</v>
      </c>
      <c r="B286" s="107" t="s">
        <v>1305</v>
      </c>
      <c r="C286" s="107" t="s">
        <v>1834</v>
      </c>
      <c r="D286" s="107" t="s">
        <v>453</v>
      </c>
      <c r="E286" s="107" t="s">
        <v>454</v>
      </c>
      <c r="F286" s="108">
        <v>7.9739126799999998</v>
      </c>
      <c r="G286" s="109">
        <v>2.3361654999999999</v>
      </c>
      <c r="H286" s="110">
        <f t="shared" si="8"/>
        <v>2.413248196670998</v>
      </c>
      <c r="I286" s="111">
        <f t="shared" si="9"/>
        <v>2.9541358565434637E-4</v>
      </c>
      <c r="J286" s="109">
        <v>455.57469129000003</v>
      </c>
      <c r="K286" s="112">
        <v>10.7423181818</v>
      </c>
    </row>
    <row r="287" spans="1:11">
      <c r="A287" s="107" t="s">
        <v>865</v>
      </c>
      <c r="B287" s="107" t="s">
        <v>290</v>
      </c>
      <c r="C287" s="107" t="s">
        <v>1399</v>
      </c>
      <c r="D287" s="107" t="s">
        <v>452</v>
      </c>
      <c r="E287" s="107" t="s">
        <v>2194</v>
      </c>
      <c r="F287" s="108">
        <v>7.8801072139999997</v>
      </c>
      <c r="G287" s="109">
        <v>3.1569102570000003</v>
      </c>
      <c r="H287" s="110">
        <f t="shared" si="8"/>
        <v>1.4961454626487973</v>
      </c>
      <c r="I287" s="111">
        <f t="shared" si="9"/>
        <v>2.9193832699813587E-4</v>
      </c>
      <c r="J287" s="109">
        <v>23.850680576999999</v>
      </c>
      <c r="K287" s="112">
        <v>42.552045454500004</v>
      </c>
    </row>
    <row r="288" spans="1:11">
      <c r="A288" s="107" t="s">
        <v>1068</v>
      </c>
      <c r="B288" s="107" t="s">
        <v>488</v>
      </c>
      <c r="C288" s="107" t="s">
        <v>1830</v>
      </c>
      <c r="D288" s="107" t="s">
        <v>452</v>
      </c>
      <c r="E288" s="107" t="s">
        <v>2194</v>
      </c>
      <c r="F288" s="108">
        <v>7.8656030700000006</v>
      </c>
      <c r="G288" s="109">
        <v>12.03841476</v>
      </c>
      <c r="H288" s="110">
        <f t="shared" si="8"/>
        <v>-0.34662468216870101</v>
      </c>
      <c r="I288" s="111">
        <f t="shared" si="9"/>
        <v>2.9140098462208583E-4</v>
      </c>
      <c r="J288" s="109">
        <v>19.836356899999998</v>
      </c>
      <c r="K288" s="112">
        <v>31.475318181799999</v>
      </c>
    </row>
    <row r="289" spans="1:11">
      <c r="A289" s="107" t="s">
        <v>831</v>
      </c>
      <c r="B289" s="107" t="s">
        <v>832</v>
      </c>
      <c r="C289" s="107" t="s">
        <v>1834</v>
      </c>
      <c r="D289" s="107" t="s">
        <v>1695</v>
      </c>
      <c r="E289" s="107" t="s">
        <v>454</v>
      </c>
      <c r="F289" s="108">
        <v>7.8001440939999993</v>
      </c>
      <c r="G289" s="109">
        <v>4.7854517850000002</v>
      </c>
      <c r="H289" s="110">
        <f t="shared" si="8"/>
        <v>0.62997026079116569</v>
      </c>
      <c r="I289" s="111">
        <f t="shared" si="9"/>
        <v>2.8897589275195235E-4</v>
      </c>
      <c r="J289" s="109">
        <v>187.71418403999999</v>
      </c>
      <c r="K289" s="112">
        <v>93.384636363599995</v>
      </c>
    </row>
    <row r="290" spans="1:11">
      <c r="A290" s="107" t="s">
        <v>1079</v>
      </c>
      <c r="B290" s="107" t="s">
        <v>493</v>
      </c>
      <c r="C290" s="107" t="s">
        <v>1830</v>
      </c>
      <c r="D290" s="107" t="s">
        <v>452</v>
      </c>
      <c r="E290" s="107" t="s">
        <v>2194</v>
      </c>
      <c r="F290" s="108">
        <v>7.7972395599999995</v>
      </c>
      <c r="G290" s="109">
        <v>9.9111462899999996</v>
      </c>
      <c r="H290" s="110">
        <f t="shared" si="8"/>
        <v>-0.21328579643031387</v>
      </c>
      <c r="I290" s="111">
        <f t="shared" si="9"/>
        <v>2.8886828700831952E-4</v>
      </c>
      <c r="J290" s="109">
        <v>23.871869910000001</v>
      </c>
      <c r="K290" s="112">
        <v>28.903227272700001</v>
      </c>
    </row>
    <row r="291" spans="1:11">
      <c r="A291" s="107" t="s">
        <v>1195</v>
      </c>
      <c r="B291" s="107" t="s">
        <v>1196</v>
      </c>
      <c r="C291" s="107" t="s">
        <v>1829</v>
      </c>
      <c r="D291" s="107" t="s">
        <v>452</v>
      </c>
      <c r="E291" s="107" t="s">
        <v>2194</v>
      </c>
      <c r="F291" s="108">
        <v>7.7926887769999995</v>
      </c>
      <c r="G291" s="109">
        <v>7.0702182899999997</v>
      </c>
      <c r="H291" s="110">
        <f t="shared" si="8"/>
        <v>0.10218503267739987</v>
      </c>
      <c r="I291" s="111">
        <f t="shared" si="9"/>
        <v>2.8869969184337161E-4</v>
      </c>
      <c r="J291" s="109">
        <v>207.52328336000002</v>
      </c>
      <c r="K291" s="112">
        <v>15.961954545499999</v>
      </c>
    </row>
    <row r="292" spans="1:11">
      <c r="A292" s="107" t="s">
        <v>71</v>
      </c>
      <c r="B292" s="107" t="s">
        <v>72</v>
      </c>
      <c r="C292" s="107" t="s">
        <v>1829</v>
      </c>
      <c r="D292" s="107" t="s">
        <v>452</v>
      </c>
      <c r="E292" s="107" t="s">
        <v>2194</v>
      </c>
      <c r="F292" s="108">
        <v>7.7234809999999996</v>
      </c>
      <c r="G292" s="109">
        <v>3.6805562000000003</v>
      </c>
      <c r="H292" s="110">
        <f t="shared" si="8"/>
        <v>1.0984548476667735</v>
      </c>
      <c r="I292" s="111">
        <f t="shared" si="9"/>
        <v>2.8613571624203147E-4</v>
      </c>
      <c r="J292" s="109">
        <v>459.77612032000002</v>
      </c>
      <c r="K292" s="112">
        <v>72.704318181800005</v>
      </c>
    </row>
    <row r="293" spans="1:11">
      <c r="A293" s="107" t="s">
        <v>249</v>
      </c>
      <c r="B293" s="107" t="s">
        <v>409</v>
      </c>
      <c r="C293" s="107" t="s">
        <v>1848</v>
      </c>
      <c r="D293" s="107" t="s">
        <v>453</v>
      </c>
      <c r="E293" s="107" t="s">
        <v>2194</v>
      </c>
      <c r="F293" s="108">
        <v>7.7175823299999999</v>
      </c>
      <c r="G293" s="109">
        <v>8.4962107499999995</v>
      </c>
      <c r="H293" s="110">
        <f t="shared" si="8"/>
        <v>-9.1644197973784869E-2</v>
      </c>
      <c r="I293" s="111">
        <f t="shared" si="9"/>
        <v>2.8591718522404553E-4</v>
      </c>
      <c r="J293" s="109">
        <v>21.57704828</v>
      </c>
      <c r="K293" s="112">
        <v>125.5021818182</v>
      </c>
    </row>
    <row r="294" spans="1:11">
      <c r="A294" s="107" t="s">
        <v>37</v>
      </c>
      <c r="B294" s="107" t="s">
        <v>373</v>
      </c>
      <c r="C294" s="107" t="s">
        <v>1835</v>
      </c>
      <c r="D294" s="107" t="s">
        <v>452</v>
      </c>
      <c r="E294" s="107" t="s">
        <v>454</v>
      </c>
      <c r="F294" s="108">
        <v>7.658307379</v>
      </c>
      <c r="G294" s="109">
        <v>3.684948629</v>
      </c>
      <c r="H294" s="110">
        <f t="shared" si="8"/>
        <v>1.0782670669355485</v>
      </c>
      <c r="I294" s="111">
        <f t="shared" si="9"/>
        <v>2.837211960632518E-4</v>
      </c>
      <c r="J294" s="109">
        <v>401.107395</v>
      </c>
      <c r="K294" s="112">
        <v>51.787772727300002</v>
      </c>
    </row>
    <row r="295" spans="1:11">
      <c r="A295" s="107" t="s">
        <v>140</v>
      </c>
      <c r="B295" s="107" t="s">
        <v>141</v>
      </c>
      <c r="C295" s="107" t="s">
        <v>1828</v>
      </c>
      <c r="D295" s="107" t="s">
        <v>452</v>
      </c>
      <c r="E295" s="107" t="s">
        <v>2194</v>
      </c>
      <c r="F295" s="108">
        <v>7.6149560699999999</v>
      </c>
      <c r="G295" s="109">
        <v>4.00502264</v>
      </c>
      <c r="H295" s="110">
        <f t="shared" si="8"/>
        <v>0.90135156639214409</v>
      </c>
      <c r="I295" s="111">
        <f t="shared" si="9"/>
        <v>2.8211513814056842E-4</v>
      </c>
      <c r="J295" s="109">
        <v>9.5362517899999997</v>
      </c>
      <c r="K295" s="112">
        <v>51.411272727300002</v>
      </c>
    </row>
    <row r="296" spans="1:11">
      <c r="A296" s="107" t="s">
        <v>394</v>
      </c>
      <c r="B296" s="107" t="s">
        <v>1188</v>
      </c>
      <c r="C296" s="107" t="s">
        <v>1399</v>
      </c>
      <c r="D296" s="107" t="s">
        <v>452</v>
      </c>
      <c r="E296" s="107" t="s">
        <v>2194</v>
      </c>
      <c r="F296" s="108">
        <v>7.5946603850000001</v>
      </c>
      <c r="G296" s="109">
        <v>1.8364519500000001</v>
      </c>
      <c r="H296" s="110">
        <f t="shared" si="8"/>
        <v>3.1355072671517483</v>
      </c>
      <c r="I296" s="111">
        <f t="shared" si="9"/>
        <v>2.8136323360890742E-4</v>
      </c>
      <c r="J296" s="109">
        <v>82.396429308600005</v>
      </c>
      <c r="K296" s="112">
        <v>115.5969545455</v>
      </c>
    </row>
    <row r="297" spans="1:11">
      <c r="A297" s="107" t="s">
        <v>820</v>
      </c>
      <c r="B297" s="107" t="s">
        <v>1383</v>
      </c>
      <c r="C297" s="107" t="s">
        <v>1835</v>
      </c>
      <c r="D297" s="107" t="s">
        <v>452</v>
      </c>
      <c r="E297" s="107" t="s">
        <v>454</v>
      </c>
      <c r="F297" s="108">
        <v>7.5908765499999999</v>
      </c>
      <c r="G297" s="109">
        <v>5.2008086500000008</v>
      </c>
      <c r="H297" s="110">
        <f t="shared" si="8"/>
        <v>0.45955697677898577</v>
      </c>
      <c r="I297" s="111">
        <f t="shared" si="9"/>
        <v>2.8122305195534128E-4</v>
      </c>
      <c r="J297" s="109">
        <v>68.653458999999998</v>
      </c>
      <c r="K297" s="112">
        <v>69.045818181800001</v>
      </c>
    </row>
    <row r="298" spans="1:11">
      <c r="A298" s="107" t="s">
        <v>685</v>
      </c>
      <c r="B298" s="107" t="s">
        <v>686</v>
      </c>
      <c r="C298" s="107" t="s">
        <v>1848</v>
      </c>
      <c r="D298" s="107" t="s">
        <v>452</v>
      </c>
      <c r="E298" s="107" t="s">
        <v>2194</v>
      </c>
      <c r="F298" s="108">
        <v>7.5405692200000001</v>
      </c>
      <c r="G298" s="109">
        <v>6.0582018099999999</v>
      </c>
      <c r="H298" s="110">
        <f t="shared" si="8"/>
        <v>0.24468769058718443</v>
      </c>
      <c r="I298" s="111">
        <f t="shared" si="9"/>
        <v>2.793592907961212E-4</v>
      </c>
      <c r="J298" s="109">
        <v>124.6617248574</v>
      </c>
      <c r="K298" s="112">
        <v>104.2813636364</v>
      </c>
    </row>
    <row r="299" spans="1:11">
      <c r="A299" s="107" t="s">
        <v>1049</v>
      </c>
      <c r="B299" s="107" t="s">
        <v>224</v>
      </c>
      <c r="C299" s="107" t="s">
        <v>1399</v>
      </c>
      <c r="D299" s="107" t="s">
        <v>452</v>
      </c>
      <c r="E299" s="107" t="s">
        <v>2194</v>
      </c>
      <c r="F299" s="108">
        <v>7.4926845199999992</v>
      </c>
      <c r="G299" s="109">
        <v>3.19019188</v>
      </c>
      <c r="H299" s="110">
        <f t="shared" si="8"/>
        <v>1.3486626516020093</v>
      </c>
      <c r="I299" s="111">
        <f t="shared" si="9"/>
        <v>2.7758528203873124E-4</v>
      </c>
      <c r="J299" s="109">
        <v>20.078894010100001</v>
      </c>
      <c r="K299" s="112">
        <v>36.033499999999997</v>
      </c>
    </row>
    <row r="300" spans="1:11">
      <c r="A300" s="107" t="s">
        <v>144</v>
      </c>
      <c r="B300" s="107" t="s">
        <v>145</v>
      </c>
      <c r="C300" s="107" t="s">
        <v>1828</v>
      </c>
      <c r="D300" s="107" t="s">
        <v>452</v>
      </c>
      <c r="E300" s="107" t="s">
        <v>2194</v>
      </c>
      <c r="F300" s="108">
        <v>7.3753575599999994</v>
      </c>
      <c r="G300" s="109">
        <v>1.1303460000000001</v>
      </c>
      <c r="H300" s="110">
        <f t="shared" si="8"/>
        <v>5.5248672176484002</v>
      </c>
      <c r="I300" s="111">
        <f t="shared" si="9"/>
        <v>2.7323861066942245E-4</v>
      </c>
      <c r="J300" s="109">
        <v>145.11709672000001</v>
      </c>
      <c r="K300" s="112">
        <v>26.790818181799999</v>
      </c>
    </row>
    <row r="301" spans="1:11">
      <c r="A301" s="107" t="s">
        <v>1093</v>
      </c>
      <c r="B301" s="107" t="s">
        <v>783</v>
      </c>
      <c r="C301" s="107" t="s">
        <v>1834</v>
      </c>
      <c r="D301" s="107" t="s">
        <v>453</v>
      </c>
      <c r="E301" s="107" t="s">
        <v>454</v>
      </c>
      <c r="F301" s="108">
        <v>7.2780713119999998</v>
      </c>
      <c r="G301" s="109">
        <v>1.047447129</v>
      </c>
      <c r="H301" s="110">
        <f t="shared" si="8"/>
        <v>5.9483901482916757</v>
      </c>
      <c r="I301" s="111">
        <f t="shared" si="9"/>
        <v>2.6963439771777802E-4</v>
      </c>
      <c r="J301" s="109">
        <v>413.29335226000001</v>
      </c>
      <c r="K301" s="112">
        <v>11.7354545455</v>
      </c>
    </row>
    <row r="302" spans="1:11">
      <c r="A302" s="107" t="s">
        <v>1100</v>
      </c>
      <c r="B302" s="107" t="s">
        <v>1326</v>
      </c>
      <c r="C302" s="107" t="s">
        <v>1834</v>
      </c>
      <c r="D302" s="107" t="s">
        <v>453</v>
      </c>
      <c r="E302" s="107" t="s">
        <v>454</v>
      </c>
      <c r="F302" s="108">
        <v>7.2734542160000002</v>
      </c>
      <c r="G302" s="109">
        <v>4.7004300149999994</v>
      </c>
      <c r="H302" s="110">
        <f t="shared" si="8"/>
        <v>0.5474018744644582</v>
      </c>
      <c r="I302" s="111">
        <f t="shared" si="9"/>
        <v>2.6946334582149991E-4</v>
      </c>
      <c r="J302" s="109">
        <v>226.47203411000001</v>
      </c>
      <c r="K302" s="112">
        <v>48.679545454500001</v>
      </c>
    </row>
    <row r="303" spans="1:11">
      <c r="A303" s="107" t="s">
        <v>1075</v>
      </c>
      <c r="B303" s="107" t="s">
        <v>485</v>
      </c>
      <c r="C303" s="107" t="s">
        <v>1830</v>
      </c>
      <c r="D303" s="107" t="s">
        <v>452</v>
      </c>
      <c r="E303" s="107" t="s">
        <v>2194</v>
      </c>
      <c r="F303" s="108">
        <v>7.2060088200000001</v>
      </c>
      <c r="G303" s="109">
        <v>8.1734738</v>
      </c>
      <c r="H303" s="110">
        <f t="shared" si="8"/>
        <v>-0.11836643802540847</v>
      </c>
      <c r="I303" s="111">
        <f t="shared" si="9"/>
        <v>2.6696466204255523E-4</v>
      </c>
      <c r="J303" s="109">
        <v>50.763838149999998</v>
      </c>
      <c r="K303" s="112">
        <v>29.5460454545</v>
      </c>
    </row>
    <row r="304" spans="1:11">
      <c r="A304" s="107" t="s">
        <v>1956</v>
      </c>
      <c r="B304" s="107" t="s">
        <v>2022</v>
      </c>
      <c r="C304" s="107" t="s">
        <v>1834</v>
      </c>
      <c r="D304" s="107" t="s">
        <v>453</v>
      </c>
      <c r="E304" s="107" t="s">
        <v>454</v>
      </c>
      <c r="F304" s="108">
        <v>7.1918186999999998</v>
      </c>
      <c r="G304" s="109">
        <v>3.2229224400000001</v>
      </c>
      <c r="H304" s="110">
        <f t="shared" si="8"/>
        <v>1.2314588184753212</v>
      </c>
      <c r="I304" s="111">
        <f t="shared" si="9"/>
        <v>2.6643895347283641E-4</v>
      </c>
      <c r="J304" s="109">
        <v>20.967767572</v>
      </c>
      <c r="K304" s="112">
        <v>32.715590909100001</v>
      </c>
    </row>
    <row r="305" spans="1:11">
      <c r="A305" s="107" t="s">
        <v>580</v>
      </c>
      <c r="B305" s="107" t="s">
        <v>581</v>
      </c>
      <c r="C305" s="107" t="s">
        <v>1829</v>
      </c>
      <c r="D305" s="107" t="s">
        <v>452</v>
      </c>
      <c r="E305" s="107" t="s">
        <v>2194</v>
      </c>
      <c r="F305" s="108">
        <v>7.1866318289999995</v>
      </c>
      <c r="G305" s="109">
        <v>10.323109609999999</v>
      </c>
      <c r="H305" s="110">
        <f t="shared" si="8"/>
        <v>-0.30383071569459008</v>
      </c>
      <c r="I305" s="111">
        <f t="shared" si="9"/>
        <v>2.6624679283326983E-4</v>
      </c>
      <c r="J305" s="109">
        <v>48.346315700000005</v>
      </c>
      <c r="K305" s="112">
        <v>18.753954545500001</v>
      </c>
    </row>
    <row r="306" spans="1:11">
      <c r="A306" s="107" t="s">
        <v>1015</v>
      </c>
      <c r="B306" s="107" t="s">
        <v>2053</v>
      </c>
      <c r="C306" s="107" t="s">
        <v>1828</v>
      </c>
      <c r="D306" s="107" t="s">
        <v>452</v>
      </c>
      <c r="E306" s="107" t="s">
        <v>2194</v>
      </c>
      <c r="F306" s="108">
        <v>7.1577743800000002</v>
      </c>
      <c r="G306" s="109">
        <v>2.2702266299999998</v>
      </c>
      <c r="H306" s="110">
        <f t="shared" si="8"/>
        <v>2.1528897976146113</v>
      </c>
      <c r="I306" s="111">
        <f t="shared" si="9"/>
        <v>2.6517769629007476E-4</v>
      </c>
      <c r="J306" s="109">
        <v>123.65369709000001</v>
      </c>
      <c r="K306" s="112">
        <v>22.8478636364</v>
      </c>
    </row>
    <row r="307" spans="1:11">
      <c r="A307" s="107" t="s">
        <v>1959</v>
      </c>
      <c r="B307" s="107" t="s">
        <v>786</v>
      </c>
      <c r="C307" s="107" t="s">
        <v>1834</v>
      </c>
      <c r="D307" s="107" t="s">
        <v>453</v>
      </c>
      <c r="E307" s="107" t="s">
        <v>454</v>
      </c>
      <c r="F307" s="108">
        <v>7.1555601270000002</v>
      </c>
      <c r="G307" s="109">
        <v>7.432476909</v>
      </c>
      <c r="H307" s="110">
        <f t="shared" si="8"/>
        <v>-3.725767135107827E-2</v>
      </c>
      <c r="I307" s="111">
        <f t="shared" si="9"/>
        <v>2.6509566373660623E-4</v>
      </c>
      <c r="J307" s="109">
        <v>693.25979802999996</v>
      </c>
      <c r="K307" s="112">
        <v>6.4139090908999998</v>
      </c>
    </row>
    <row r="308" spans="1:11">
      <c r="A308" s="107" t="s">
        <v>67</v>
      </c>
      <c r="B308" s="107" t="s">
        <v>68</v>
      </c>
      <c r="C308" s="107" t="s">
        <v>1834</v>
      </c>
      <c r="D308" s="107" t="s">
        <v>1695</v>
      </c>
      <c r="E308" s="107" t="s">
        <v>454</v>
      </c>
      <c r="F308" s="108">
        <v>7.12410649</v>
      </c>
      <c r="G308" s="109">
        <v>18.68502252</v>
      </c>
      <c r="H308" s="110">
        <f t="shared" si="8"/>
        <v>-0.6187263631941291</v>
      </c>
      <c r="I308" s="111">
        <f t="shared" si="9"/>
        <v>2.6393038490036489E-4</v>
      </c>
      <c r="J308" s="109">
        <v>328.33028251000002</v>
      </c>
      <c r="K308" s="112">
        <v>16.486727272700001</v>
      </c>
    </row>
    <row r="309" spans="1:11">
      <c r="A309" s="107" t="s">
        <v>1960</v>
      </c>
      <c r="B309" s="107" t="s">
        <v>1895</v>
      </c>
      <c r="C309" s="107" t="s">
        <v>1834</v>
      </c>
      <c r="D309" s="107" t="s">
        <v>453</v>
      </c>
      <c r="E309" s="107" t="s">
        <v>454</v>
      </c>
      <c r="F309" s="108">
        <v>7.0797942899999997</v>
      </c>
      <c r="G309" s="109">
        <v>7.4270285239999998</v>
      </c>
      <c r="H309" s="110">
        <f t="shared" si="8"/>
        <v>-4.6752780452900322E-2</v>
      </c>
      <c r="I309" s="111">
        <f t="shared" si="9"/>
        <v>2.6228872836165387E-4</v>
      </c>
      <c r="J309" s="109">
        <v>15.5141189219</v>
      </c>
      <c r="K309" s="112">
        <v>80.578000000000003</v>
      </c>
    </row>
    <row r="310" spans="1:11">
      <c r="A310" s="107" t="s">
        <v>1016</v>
      </c>
      <c r="B310" s="107" t="s">
        <v>132</v>
      </c>
      <c r="C310" s="107" t="s">
        <v>1027</v>
      </c>
      <c r="D310" s="107" t="s">
        <v>452</v>
      </c>
      <c r="E310" s="107" t="s">
        <v>2194</v>
      </c>
      <c r="F310" s="108">
        <v>7.0712574869999996</v>
      </c>
      <c r="G310" s="109">
        <v>0.52955178000000003</v>
      </c>
      <c r="H310" s="110">
        <f t="shared" si="8"/>
        <v>12.353288109049505</v>
      </c>
      <c r="I310" s="111">
        <f t="shared" si="9"/>
        <v>2.6197246109294146E-4</v>
      </c>
      <c r="J310" s="109">
        <v>81.848357640000003</v>
      </c>
      <c r="K310" s="112">
        <v>40.034409090899999</v>
      </c>
    </row>
    <row r="311" spans="1:11">
      <c r="A311" s="107" t="s">
        <v>1985</v>
      </c>
      <c r="B311" s="107" t="s">
        <v>874</v>
      </c>
      <c r="C311" s="107" t="s">
        <v>1831</v>
      </c>
      <c r="D311" s="107" t="s">
        <v>452</v>
      </c>
      <c r="E311" s="107" t="s">
        <v>2194</v>
      </c>
      <c r="F311" s="108">
        <v>7.0686115799999998</v>
      </c>
      <c r="G311" s="109">
        <v>1.3795859399999999</v>
      </c>
      <c r="H311" s="110">
        <f t="shared" si="8"/>
        <v>4.1237196430111487</v>
      </c>
      <c r="I311" s="111">
        <f t="shared" si="9"/>
        <v>2.6187443683489583E-4</v>
      </c>
      <c r="J311" s="109">
        <v>14.845325240000001</v>
      </c>
      <c r="K311" s="112">
        <v>110.6050454545</v>
      </c>
    </row>
    <row r="312" spans="1:11">
      <c r="A312" s="107" t="s">
        <v>473</v>
      </c>
      <c r="B312" s="107" t="s">
        <v>474</v>
      </c>
      <c r="C312" s="107" t="s">
        <v>1835</v>
      </c>
      <c r="D312" s="107" t="s">
        <v>452</v>
      </c>
      <c r="E312" s="107" t="s">
        <v>454</v>
      </c>
      <c r="F312" s="108">
        <v>7.0233101480000002</v>
      </c>
      <c r="G312" s="109">
        <v>8.0428145450000006</v>
      </c>
      <c r="H312" s="110">
        <f t="shared" si="8"/>
        <v>-0.12675965500582109</v>
      </c>
      <c r="I312" s="111">
        <f t="shared" si="9"/>
        <v>2.6019613171676198E-4</v>
      </c>
      <c r="J312" s="109">
        <v>44.396237999999997</v>
      </c>
      <c r="K312" s="112">
        <v>225.6133181818</v>
      </c>
    </row>
    <row r="313" spans="1:11">
      <c r="A313" s="107" t="s">
        <v>1691</v>
      </c>
      <c r="B313" s="107" t="s">
        <v>1692</v>
      </c>
      <c r="C313" s="107" t="s">
        <v>1834</v>
      </c>
      <c r="D313" s="107" t="s">
        <v>452</v>
      </c>
      <c r="E313" s="107" t="s">
        <v>2194</v>
      </c>
      <c r="F313" s="108">
        <v>7.0109322599999997</v>
      </c>
      <c r="G313" s="109">
        <v>4.2847802499999998</v>
      </c>
      <c r="H313" s="110">
        <f t="shared" si="8"/>
        <v>0.63624079904681219</v>
      </c>
      <c r="I313" s="111">
        <f t="shared" si="9"/>
        <v>2.5973756182470889E-4</v>
      </c>
      <c r="J313" s="109">
        <v>26.700080440000001</v>
      </c>
      <c r="K313" s="112">
        <v>152.95322727269999</v>
      </c>
    </row>
    <row r="314" spans="1:11">
      <c r="A314" s="107" t="s">
        <v>1939</v>
      </c>
      <c r="B314" s="107" t="s">
        <v>897</v>
      </c>
      <c r="C314" s="107" t="s">
        <v>1834</v>
      </c>
      <c r="D314" s="107" t="s">
        <v>453</v>
      </c>
      <c r="E314" s="107" t="s">
        <v>2194</v>
      </c>
      <c r="F314" s="108">
        <v>6.9798937510000005</v>
      </c>
      <c r="G314" s="109">
        <v>9.2802630199999996</v>
      </c>
      <c r="H314" s="110">
        <f t="shared" si="8"/>
        <v>-0.24787759399086506</v>
      </c>
      <c r="I314" s="111">
        <f t="shared" si="9"/>
        <v>2.5858766244594441E-4</v>
      </c>
      <c r="J314" s="109">
        <v>39.8172</v>
      </c>
      <c r="K314" s="112">
        <v>38.618681818200002</v>
      </c>
    </row>
    <row r="315" spans="1:11">
      <c r="A315" s="107" t="s">
        <v>1378</v>
      </c>
      <c r="B315" s="107" t="s">
        <v>1379</v>
      </c>
      <c r="C315" s="107" t="s">
        <v>1399</v>
      </c>
      <c r="D315" s="107" t="s">
        <v>452</v>
      </c>
      <c r="E315" s="107" t="s">
        <v>2194</v>
      </c>
      <c r="F315" s="108">
        <v>6.9582888049999996</v>
      </c>
      <c r="G315" s="109">
        <v>8.9498941400000014</v>
      </c>
      <c r="H315" s="110">
        <f t="shared" si="8"/>
        <v>-0.22252836780480645</v>
      </c>
      <c r="I315" s="111">
        <f t="shared" si="9"/>
        <v>2.577872530582498E-4</v>
      </c>
      <c r="J315" s="109">
        <v>129.58241380499999</v>
      </c>
      <c r="K315" s="112">
        <v>32.712863636400002</v>
      </c>
    </row>
    <row r="316" spans="1:11">
      <c r="A316" s="107" t="s">
        <v>276</v>
      </c>
      <c r="B316" s="107" t="s">
        <v>414</v>
      </c>
      <c r="C316" s="107" t="s">
        <v>1848</v>
      </c>
      <c r="D316" s="107" t="s">
        <v>453</v>
      </c>
      <c r="E316" s="107" t="s">
        <v>2194</v>
      </c>
      <c r="F316" s="108">
        <v>6.9155400399999998</v>
      </c>
      <c r="G316" s="109">
        <v>1.20393102</v>
      </c>
      <c r="H316" s="110">
        <f t="shared" si="8"/>
        <v>4.7441331148689896</v>
      </c>
      <c r="I316" s="111">
        <f t="shared" si="9"/>
        <v>2.56203517888611E-4</v>
      </c>
      <c r="J316" s="109">
        <v>180.55254607469996</v>
      </c>
      <c r="K316" s="112">
        <v>24.261500000000002</v>
      </c>
    </row>
    <row r="317" spans="1:11">
      <c r="A317" s="107" t="s">
        <v>1024</v>
      </c>
      <c r="B317" s="107" t="s">
        <v>725</v>
      </c>
      <c r="C317" s="107" t="s">
        <v>1834</v>
      </c>
      <c r="D317" s="107" t="s">
        <v>453</v>
      </c>
      <c r="E317" s="107" t="s">
        <v>2194</v>
      </c>
      <c r="F317" s="108">
        <v>6.9126610300000007</v>
      </c>
      <c r="G317" s="109">
        <v>5.5891276699999999</v>
      </c>
      <c r="H317" s="110">
        <f t="shared" si="8"/>
        <v>0.23680499679836453</v>
      </c>
      <c r="I317" s="111">
        <f t="shared" si="9"/>
        <v>2.5609685774554628E-4</v>
      </c>
      <c r="J317" s="109">
        <v>49.496400770000001</v>
      </c>
      <c r="K317" s="112">
        <v>57.316636363599997</v>
      </c>
    </row>
    <row r="318" spans="1:11">
      <c r="A318" s="107" t="s">
        <v>1992</v>
      </c>
      <c r="B318" s="107" t="s">
        <v>809</v>
      </c>
      <c r="C318" s="107" t="s">
        <v>1834</v>
      </c>
      <c r="D318" s="107" t="s">
        <v>453</v>
      </c>
      <c r="E318" s="107" t="s">
        <v>454</v>
      </c>
      <c r="F318" s="108">
        <v>6.9092015659999992</v>
      </c>
      <c r="G318" s="109">
        <v>8.0269873700000005</v>
      </c>
      <c r="H318" s="110">
        <f t="shared" si="8"/>
        <v>-0.13925346490236234</v>
      </c>
      <c r="I318" s="111">
        <f t="shared" si="9"/>
        <v>2.5596869322886605E-4</v>
      </c>
      <c r="J318" s="109">
        <v>130.50067551999999</v>
      </c>
      <c r="K318" s="112">
        <v>43.073954545500001</v>
      </c>
    </row>
    <row r="319" spans="1:11">
      <c r="A319" s="107" t="s">
        <v>1052</v>
      </c>
      <c r="B319" s="107" t="s">
        <v>225</v>
      </c>
      <c r="C319" s="107" t="s">
        <v>1399</v>
      </c>
      <c r="D319" s="107" t="s">
        <v>452</v>
      </c>
      <c r="E319" s="107" t="s">
        <v>2194</v>
      </c>
      <c r="F319" s="108">
        <v>6.8919952899999997</v>
      </c>
      <c r="G319" s="109">
        <v>1.6704602399999999</v>
      </c>
      <c r="H319" s="110">
        <f t="shared" si="8"/>
        <v>3.1258062448705752</v>
      </c>
      <c r="I319" s="111">
        <f t="shared" si="9"/>
        <v>2.5533124359869051E-4</v>
      </c>
      <c r="J319" s="109">
        <v>7.9068196783999998</v>
      </c>
      <c r="K319" s="112">
        <v>35.241863636399998</v>
      </c>
    </row>
    <row r="320" spans="1:11">
      <c r="A320" s="107" t="s">
        <v>1951</v>
      </c>
      <c r="B320" s="107" t="s">
        <v>1898</v>
      </c>
      <c r="C320" s="107" t="s">
        <v>1834</v>
      </c>
      <c r="D320" s="107" t="s">
        <v>453</v>
      </c>
      <c r="E320" s="107" t="s">
        <v>454</v>
      </c>
      <c r="F320" s="108">
        <v>6.8722218710000007</v>
      </c>
      <c r="G320" s="109">
        <v>3.6522788849999999</v>
      </c>
      <c r="H320" s="110">
        <f t="shared" si="8"/>
        <v>0.88162571572077542</v>
      </c>
      <c r="I320" s="111">
        <f t="shared" si="9"/>
        <v>2.545986877203089E-4</v>
      </c>
      <c r="J320" s="109">
        <v>67.356532113599997</v>
      </c>
      <c r="K320" s="112">
        <v>38.381454545499999</v>
      </c>
    </row>
    <row r="321" spans="1:11">
      <c r="A321" s="107" t="s">
        <v>1395</v>
      </c>
      <c r="B321" s="107" t="s">
        <v>898</v>
      </c>
      <c r="C321" s="107" t="s">
        <v>1834</v>
      </c>
      <c r="D321" s="107" t="s">
        <v>453</v>
      </c>
      <c r="E321" s="107" t="s">
        <v>2194</v>
      </c>
      <c r="F321" s="108">
        <v>6.8721936780000004</v>
      </c>
      <c r="G321" s="109">
        <v>2.4842750899999997</v>
      </c>
      <c r="H321" s="110">
        <f t="shared" si="8"/>
        <v>1.7662772555514379</v>
      </c>
      <c r="I321" s="111">
        <f t="shared" si="9"/>
        <v>2.5459764323994467E-4</v>
      </c>
      <c r="J321" s="109">
        <v>11.280799999999999</v>
      </c>
      <c r="K321" s="112">
        <v>51.546636363600001</v>
      </c>
    </row>
    <row r="322" spans="1:11">
      <c r="A322" s="107" t="s">
        <v>662</v>
      </c>
      <c r="B322" s="107" t="s">
        <v>663</v>
      </c>
      <c r="C322" s="107" t="s">
        <v>1829</v>
      </c>
      <c r="D322" s="107" t="s">
        <v>452</v>
      </c>
      <c r="E322" s="107" t="s">
        <v>2194</v>
      </c>
      <c r="F322" s="108">
        <v>6.821368476</v>
      </c>
      <c r="G322" s="109">
        <v>3.0266660000000001</v>
      </c>
      <c r="H322" s="110">
        <f t="shared" si="8"/>
        <v>1.2537566008274452</v>
      </c>
      <c r="I322" s="111">
        <f t="shared" si="9"/>
        <v>2.5271469621419087E-4</v>
      </c>
      <c r="J322" s="109">
        <v>9.5611790699999997</v>
      </c>
      <c r="K322" s="112">
        <v>81.088636363600003</v>
      </c>
    </row>
    <row r="323" spans="1:11">
      <c r="A323" s="107" t="s">
        <v>2046</v>
      </c>
      <c r="B323" s="107" t="s">
        <v>2047</v>
      </c>
      <c r="C323" s="107" t="s">
        <v>1399</v>
      </c>
      <c r="D323" s="107" t="s">
        <v>452</v>
      </c>
      <c r="E323" s="107" t="s">
        <v>2194</v>
      </c>
      <c r="F323" s="108">
        <v>6.8189210429999996</v>
      </c>
      <c r="G323" s="109">
        <v>0.39644496000000001</v>
      </c>
      <c r="H323" s="110">
        <f t="shared" si="8"/>
        <v>16.200170845910108</v>
      </c>
      <c r="I323" s="111">
        <f t="shared" si="9"/>
        <v>2.5262402492304514E-4</v>
      </c>
      <c r="J323" s="109">
        <v>12.119750553350002</v>
      </c>
      <c r="K323" s="112">
        <v>106.92400000000001</v>
      </c>
    </row>
    <row r="324" spans="1:11">
      <c r="A324" s="107" t="s">
        <v>1116</v>
      </c>
      <c r="B324" s="107" t="s">
        <v>1263</v>
      </c>
      <c r="C324" s="107" t="s">
        <v>1835</v>
      </c>
      <c r="D324" s="107" t="s">
        <v>452</v>
      </c>
      <c r="E324" s="107" t="s">
        <v>454</v>
      </c>
      <c r="F324" s="108">
        <v>6.8064601199999997</v>
      </c>
      <c r="G324" s="109">
        <v>2.342692945</v>
      </c>
      <c r="H324" s="110">
        <f t="shared" si="8"/>
        <v>1.9054000160486244</v>
      </c>
      <c r="I324" s="111">
        <f t="shared" si="9"/>
        <v>2.5216237879125016E-4</v>
      </c>
      <c r="J324" s="109">
        <v>56.708432000000002</v>
      </c>
      <c r="K324" s="112">
        <v>26.103000000000002</v>
      </c>
    </row>
    <row r="325" spans="1:11">
      <c r="A325" s="107" t="s">
        <v>1112</v>
      </c>
      <c r="B325" s="107" t="s">
        <v>1259</v>
      </c>
      <c r="C325" s="107" t="s">
        <v>1835</v>
      </c>
      <c r="D325" s="107" t="s">
        <v>452</v>
      </c>
      <c r="E325" s="107" t="s">
        <v>454</v>
      </c>
      <c r="F325" s="108">
        <v>6.78459068</v>
      </c>
      <c r="G325" s="109">
        <v>4.2272116500000001</v>
      </c>
      <c r="H325" s="110">
        <f t="shared" si="8"/>
        <v>0.60498012442788385</v>
      </c>
      <c r="I325" s="111">
        <f t="shared" si="9"/>
        <v>2.5135217056024501E-4</v>
      </c>
      <c r="J325" s="109">
        <v>15.216943000000001</v>
      </c>
      <c r="K325" s="112">
        <v>28.240136363600001</v>
      </c>
    </row>
    <row r="326" spans="1:11">
      <c r="A326" s="107" t="s">
        <v>73</v>
      </c>
      <c r="B326" s="107" t="s">
        <v>85</v>
      </c>
      <c r="C326" s="107" t="s">
        <v>1832</v>
      </c>
      <c r="D326" s="107" t="s">
        <v>453</v>
      </c>
      <c r="E326" s="107" t="s">
        <v>454</v>
      </c>
      <c r="F326" s="108">
        <v>6.7046099999999997</v>
      </c>
      <c r="G326" s="109">
        <v>0</v>
      </c>
      <c r="H326" s="110" t="str">
        <f t="shared" si="8"/>
        <v/>
      </c>
      <c r="I326" s="111">
        <f t="shared" si="9"/>
        <v>2.4838908575983896E-4</v>
      </c>
      <c r="J326" s="109">
        <v>28.260880760000003</v>
      </c>
      <c r="K326" s="112">
        <v>11.134272727300001</v>
      </c>
    </row>
    <row r="327" spans="1:11">
      <c r="A327" s="107" t="s">
        <v>358</v>
      </c>
      <c r="B327" s="107" t="s">
        <v>359</v>
      </c>
      <c r="C327" s="107" t="s">
        <v>1399</v>
      </c>
      <c r="D327" s="107" t="s">
        <v>452</v>
      </c>
      <c r="E327" s="107" t="s">
        <v>2194</v>
      </c>
      <c r="F327" s="108">
        <v>6.667676546</v>
      </c>
      <c r="G327" s="109">
        <v>1.7552888119999999</v>
      </c>
      <c r="H327" s="110">
        <f t="shared" ref="H327:H390" si="10">IF(ISERROR(F327/G327-1),"",((F327/G327-1)))</f>
        <v>2.7986207742090938</v>
      </c>
      <c r="I327" s="111">
        <f t="shared" ref="I327:I390" si="11">F327/$F$875</f>
        <v>2.4702079336505196E-4</v>
      </c>
      <c r="J327" s="109">
        <v>107.95472406177174</v>
      </c>
      <c r="K327" s="112">
        <v>67.800090909100007</v>
      </c>
    </row>
    <row r="328" spans="1:11">
      <c r="A328" s="107" t="s">
        <v>1001</v>
      </c>
      <c r="B328" s="107" t="s">
        <v>2048</v>
      </c>
      <c r="C328" s="107" t="s">
        <v>1828</v>
      </c>
      <c r="D328" s="107" t="s">
        <v>452</v>
      </c>
      <c r="E328" s="107" t="s">
        <v>2194</v>
      </c>
      <c r="F328" s="108">
        <v>6.55971247</v>
      </c>
      <c r="G328" s="109">
        <v>6.8548810300000005</v>
      </c>
      <c r="H328" s="110">
        <f t="shared" si="10"/>
        <v>-4.3059618206094608E-2</v>
      </c>
      <c r="I328" s="111">
        <f t="shared" si="11"/>
        <v>2.430209935060675E-4</v>
      </c>
      <c r="J328" s="109">
        <v>12.389008970000001</v>
      </c>
      <c r="K328" s="112">
        <v>39.036681818200002</v>
      </c>
    </row>
    <row r="329" spans="1:11">
      <c r="A329" s="107" t="s">
        <v>156</v>
      </c>
      <c r="B329" s="107" t="s">
        <v>157</v>
      </c>
      <c r="C329" s="107" t="s">
        <v>1828</v>
      </c>
      <c r="D329" s="107" t="s">
        <v>452</v>
      </c>
      <c r="E329" s="107" t="s">
        <v>2194</v>
      </c>
      <c r="F329" s="108">
        <v>6.5514650000000003</v>
      </c>
      <c r="G329" s="109">
        <v>1.2606343999999998</v>
      </c>
      <c r="H329" s="110">
        <f t="shared" si="10"/>
        <v>4.1969587693307444</v>
      </c>
      <c r="I329" s="111">
        <f t="shared" si="11"/>
        <v>2.4271544530369155E-4</v>
      </c>
      <c r="J329" s="109">
        <v>346.06557057999999</v>
      </c>
      <c r="K329" s="112">
        <v>32.815818181799997</v>
      </c>
    </row>
    <row r="330" spans="1:11">
      <c r="A330" s="107" t="s">
        <v>1347</v>
      </c>
      <c r="B330" s="107" t="s">
        <v>1341</v>
      </c>
      <c r="C330" s="107" t="s">
        <v>1829</v>
      </c>
      <c r="D330" s="107" t="s">
        <v>452</v>
      </c>
      <c r="E330" s="107" t="s">
        <v>2194</v>
      </c>
      <c r="F330" s="108">
        <v>6.5141499000000005</v>
      </c>
      <c r="G330" s="109">
        <v>2.71495095</v>
      </c>
      <c r="H330" s="110">
        <f t="shared" si="10"/>
        <v>1.3993619111240299</v>
      </c>
      <c r="I330" s="111">
        <f t="shared" si="11"/>
        <v>2.4133301387605641E-4</v>
      </c>
      <c r="J330" s="109">
        <v>16.511855629999999</v>
      </c>
      <c r="K330" s="112">
        <v>78.003909090899995</v>
      </c>
    </row>
    <row r="331" spans="1:11">
      <c r="A331" s="107" t="s">
        <v>1042</v>
      </c>
      <c r="B331" s="107" t="s">
        <v>1292</v>
      </c>
      <c r="C331" s="107" t="s">
        <v>1399</v>
      </c>
      <c r="D331" s="107" t="s">
        <v>452</v>
      </c>
      <c r="E331" s="107" t="s">
        <v>2194</v>
      </c>
      <c r="F331" s="108">
        <v>6.4809062649999998</v>
      </c>
      <c r="G331" s="109">
        <v>1.71417372</v>
      </c>
      <c r="H331" s="110">
        <f t="shared" si="10"/>
        <v>2.7807756526567213</v>
      </c>
      <c r="I331" s="111">
        <f t="shared" si="11"/>
        <v>2.4010142007641945E-4</v>
      </c>
      <c r="J331" s="109">
        <v>32.156490490199999</v>
      </c>
      <c r="K331" s="112">
        <v>75.186909090900002</v>
      </c>
    </row>
    <row r="332" spans="1:11">
      <c r="A332" s="107" t="s">
        <v>1125</v>
      </c>
      <c r="B332" s="107" t="s">
        <v>1272</v>
      </c>
      <c r="C332" s="107" t="s">
        <v>1835</v>
      </c>
      <c r="D332" s="107" t="s">
        <v>452</v>
      </c>
      <c r="E332" s="107" t="s">
        <v>454</v>
      </c>
      <c r="F332" s="108">
        <v>6.4774789779999997</v>
      </c>
      <c r="G332" s="109">
        <v>3.3140354959999998</v>
      </c>
      <c r="H332" s="110">
        <f t="shared" si="10"/>
        <v>0.95455932376651886</v>
      </c>
      <c r="I332" s="111">
        <f t="shared" si="11"/>
        <v>2.3997444763737129E-4</v>
      </c>
      <c r="J332" s="109">
        <v>67.997772999999995</v>
      </c>
      <c r="K332" s="112">
        <v>25.955772727300001</v>
      </c>
    </row>
    <row r="333" spans="1:11">
      <c r="A333" s="107" t="s">
        <v>823</v>
      </c>
      <c r="B333" s="107" t="s">
        <v>824</v>
      </c>
      <c r="C333" s="107" t="s">
        <v>1834</v>
      </c>
      <c r="D333" s="107" t="s">
        <v>1695</v>
      </c>
      <c r="E333" s="107" t="s">
        <v>2194</v>
      </c>
      <c r="F333" s="108">
        <v>6.3953023600000005</v>
      </c>
      <c r="G333" s="109">
        <v>1.528703E-2</v>
      </c>
      <c r="H333" s="110">
        <f t="shared" si="10"/>
        <v>417.34825731355278</v>
      </c>
      <c r="I333" s="111">
        <f t="shared" si="11"/>
        <v>2.3693000880858702E-4</v>
      </c>
      <c r="J333" s="109">
        <v>37.929404900000002</v>
      </c>
      <c r="K333" s="112">
        <v>59.885954545499999</v>
      </c>
    </row>
    <row r="334" spans="1:11">
      <c r="A334" s="107" t="s">
        <v>1023</v>
      </c>
      <c r="B334" s="107" t="s">
        <v>126</v>
      </c>
      <c r="C334" s="107" t="s">
        <v>1027</v>
      </c>
      <c r="D334" s="107" t="s">
        <v>452</v>
      </c>
      <c r="E334" s="107" t="s">
        <v>2194</v>
      </c>
      <c r="F334" s="108">
        <v>6.2868511789999992</v>
      </c>
      <c r="G334" s="109">
        <v>2.1148270249999999</v>
      </c>
      <c r="H334" s="110">
        <f t="shared" si="10"/>
        <v>1.9727495935512738</v>
      </c>
      <c r="I334" s="111">
        <f t="shared" si="11"/>
        <v>2.3291216292371602E-4</v>
      </c>
      <c r="J334" s="109">
        <v>43.09</v>
      </c>
      <c r="K334" s="112">
        <v>72.467227272700001</v>
      </c>
    </row>
    <row r="335" spans="1:11">
      <c r="A335" s="107" t="s">
        <v>557</v>
      </c>
      <c r="B335" s="107" t="s">
        <v>957</v>
      </c>
      <c r="C335" s="107" t="s">
        <v>1829</v>
      </c>
      <c r="D335" s="107" t="s">
        <v>452</v>
      </c>
      <c r="E335" s="107" t="s">
        <v>2194</v>
      </c>
      <c r="F335" s="108">
        <v>6.2609793060000003</v>
      </c>
      <c r="G335" s="109">
        <v>0.20478893500000001</v>
      </c>
      <c r="H335" s="110">
        <f t="shared" si="10"/>
        <v>29.572839816760609</v>
      </c>
      <c r="I335" s="111">
        <f t="shared" si="11"/>
        <v>2.3195367452821434E-4</v>
      </c>
      <c r="J335" s="109">
        <v>31.305334640000002</v>
      </c>
      <c r="K335" s="112">
        <v>26.1271818182</v>
      </c>
    </row>
    <row r="336" spans="1:11">
      <c r="A336" s="107" t="s">
        <v>1963</v>
      </c>
      <c r="B336" s="107" t="s">
        <v>788</v>
      </c>
      <c r="C336" s="107" t="s">
        <v>1834</v>
      </c>
      <c r="D336" s="107" t="s">
        <v>453</v>
      </c>
      <c r="E336" s="107" t="s">
        <v>454</v>
      </c>
      <c r="F336" s="108">
        <v>6.2447302179999999</v>
      </c>
      <c r="G336" s="109">
        <v>8.1678063299999994</v>
      </c>
      <c r="H336" s="110">
        <f t="shared" si="10"/>
        <v>-0.23544585097918203</v>
      </c>
      <c r="I336" s="111">
        <f t="shared" si="11"/>
        <v>2.3135168632714803E-4</v>
      </c>
      <c r="J336" s="109">
        <v>448.27690705000003</v>
      </c>
      <c r="K336" s="112">
        <v>8.9077272727000008</v>
      </c>
    </row>
    <row r="337" spans="1:11">
      <c r="A337" s="107" t="s">
        <v>1999</v>
      </c>
      <c r="B337" s="107" t="s">
        <v>2000</v>
      </c>
      <c r="C337" s="107" t="s">
        <v>1834</v>
      </c>
      <c r="D337" s="107" t="s">
        <v>453</v>
      </c>
      <c r="E337" s="107" t="s">
        <v>454</v>
      </c>
      <c r="F337" s="108">
        <v>6.2296227960000001</v>
      </c>
      <c r="G337" s="109">
        <v>6.3958935650000006</v>
      </c>
      <c r="H337" s="110">
        <f t="shared" si="10"/>
        <v>-2.5996487794899714E-2</v>
      </c>
      <c r="I337" s="111">
        <f t="shared" si="11"/>
        <v>2.3079199400518328E-4</v>
      </c>
      <c r="J337" s="109">
        <v>100.945319093582</v>
      </c>
      <c r="K337" s="112">
        <v>34.730136363600003</v>
      </c>
    </row>
    <row r="338" spans="1:11">
      <c r="A338" s="107" t="s">
        <v>1950</v>
      </c>
      <c r="B338" s="107" t="s">
        <v>1897</v>
      </c>
      <c r="C338" s="107" t="s">
        <v>1834</v>
      </c>
      <c r="D338" s="107" t="s">
        <v>453</v>
      </c>
      <c r="E338" s="107" t="s">
        <v>454</v>
      </c>
      <c r="F338" s="108">
        <v>6.1778925239999998</v>
      </c>
      <c r="G338" s="109">
        <v>1.5146533049999999</v>
      </c>
      <c r="H338" s="110">
        <f t="shared" si="10"/>
        <v>3.0787502351899603</v>
      </c>
      <c r="I338" s="111">
        <f t="shared" si="11"/>
        <v>2.2887551639228889E-4</v>
      </c>
      <c r="J338" s="109">
        <v>18.047381444999999</v>
      </c>
      <c r="K338" s="112">
        <v>81.327318181799996</v>
      </c>
    </row>
    <row r="339" spans="1:11">
      <c r="A339" s="107" t="s">
        <v>154</v>
      </c>
      <c r="B339" s="107" t="s">
        <v>155</v>
      </c>
      <c r="C339" s="107" t="s">
        <v>1828</v>
      </c>
      <c r="D339" s="107" t="s">
        <v>452</v>
      </c>
      <c r="E339" s="107" t="s">
        <v>2194</v>
      </c>
      <c r="F339" s="108">
        <v>6.1737572800000002</v>
      </c>
      <c r="G339" s="109">
        <v>2.6371894999999999</v>
      </c>
      <c r="H339" s="110">
        <f t="shared" si="10"/>
        <v>1.3410366528457667</v>
      </c>
      <c r="I339" s="111">
        <f t="shared" si="11"/>
        <v>2.2872231591134312E-4</v>
      </c>
      <c r="J339" s="109">
        <v>89.002047469999994</v>
      </c>
      <c r="K339" s="112">
        <v>40.006227272700002</v>
      </c>
    </row>
    <row r="340" spans="1:11">
      <c r="A340" s="107" t="s">
        <v>1061</v>
      </c>
      <c r="B340" s="107" t="s">
        <v>636</v>
      </c>
      <c r="C340" s="107" t="s">
        <v>1830</v>
      </c>
      <c r="D340" s="107" t="s">
        <v>452</v>
      </c>
      <c r="E340" s="107" t="s">
        <v>2194</v>
      </c>
      <c r="F340" s="108">
        <v>6.1569715</v>
      </c>
      <c r="G340" s="109">
        <v>1.2976918899999998</v>
      </c>
      <c r="H340" s="110">
        <f t="shared" si="10"/>
        <v>3.744555735799505</v>
      </c>
      <c r="I340" s="111">
        <f t="shared" si="11"/>
        <v>2.2810044460966176E-4</v>
      </c>
      <c r="J340" s="109">
        <v>7.6947843699999998</v>
      </c>
      <c r="K340" s="112">
        <v>28.584772727299999</v>
      </c>
    </row>
    <row r="341" spans="1:11">
      <c r="A341" s="107" t="s">
        <v>104</v>
      </c>
      <c r="B341" s="107" t="s">
        <v>105</v>
      </c>
      <c r="C341" s="107" t="s">
        <v>1832</v>
      </c>
      <c r="D341" s="107" t="s">
        <v>453</v>
      </c>
      <c r="E341" s="107" t="s">
        <v>454</v>
      </c>
      <c r="F341" s="108">
        <v>6.0130562970000003</v>
      </c>
      <c r="G341" s="109">
        <v>3.9636732459999999</v>
      </c>
      <c r="H341" s="110">
        <f t="shared" si="10"/>
        <v>0.5170413714269122</v>
      </c>
      <c r="I341" s="111">
        <f t="shared" si="11"/>
        <v>2.227687451222775E-4</v>
      </c>
      <c r="J341" s="109">
        <v>13.245290353719069</v>
      </c>
      <c r="K341" s="112">
        <v>28.112909090900001</v>
      </c>
    </row>
    <row r="342" spans="1:11">
      <c r="A342" s="107" t="s">
        <v>1654</v>
      </c>
      <c r="B342" s="107" t="s">
        <v>1655</v>
      </c>
      <c r="C342" s="107" t="s">
        <v>1830</v>
      </c>
      <c r="D342" s="107" t="s">
        <v>452</v>
      </c>
      <c r="E342" s="107" t="s">
        <v>2194</v>
      </c>
      <c r="F342" s="108">
        <v>5.9846752599999995</v>
      </c>
      <c r="G342" s="109">
        <v>6.3363257699999993</v>
      </c>
      <c r="H342" s="110">
        <f t="shared" si="10"/>
        <v>-5.5497542702890423E-2</v>
      </c>
      <c r="I342" s="111">
        <f t="shared" si="11"/>
        <v>2.2171729845597678E-4</v>
      </c>
      <c r="J342" s="109">
        <v>290.81997381000002</v>
      </c>
      <c r="K342" s="112">
        <v>60.275318181800003</v>
      </c>
    </row>
    <row r="343" spans="1:11">
      <c r="A343" s="107" t="s">
        <v>1971</v>
      </c>
      <c r="B343" s="107" t="s">
        <v>794</v>
      </c>
      <c r="C343" s="107" t="s">
        <v>1832</v>
      </c>
      <c r="D343" s="107" t="s">
        <v>453</v>
      </c>
      <c r="E343" s="107" t="s">
        <v>454</v>
      </c>
      <c r="F343" s="108">
        <v>5.8472086059999997</v>
      </c>
      <c r="G343" s="109">
        <v>2.691507965</v>
      </c>
      <c r="H343" s="110">
        <f t="shared" si="10"/>
        <v>1.1724656519825678</v>
      </c>
      <c r="I343" s="111">
        <f t="shared" si="11"/>
        <v>2.1662450163266803E-4</v>
      </c>
      <c r="J343" s="109">
        <v>37.801152909999999</v>
      </c>
      <c r="K343" s="112">
        <v>28.8611363636</v>
      </c>
    </row>
    <row r="344" spans="1:11">
      <c r="A344" s="107" t="s">
        <v>1297</v>
      </c>
      <c r="B344" s="107" t="s">
        <v>1298</v>
      </c>
      <c r="C344" s="107" t="s">
        <v>1399</v>
      </c>
      <c r="D344" s="107" t="s">
        <v>452</v>
      </c>
      <c r="E344" s="107" t="s">
        <v>2194</v>
      </c>
      <c r="F344" s="108">
        <v>5.8335019390000005</v>
      </c>
      <c r="G344" s="109">
        <v>2.7327546549999999</v>
      </c>
      <c r="H344" s="110">
        <f t="shared" si="10"/>
        <v>1.1346599587074899</v>
      </c>
      <c r="I344" s="111">
        <f t="shared" si="11"/>
        <v>2.1611670379134029E-4</v>
      </c>
      <c r="J344" s="109">
        <v>15.350325929329651</v>
      </c>
      <c r="K344" s="112">
        <v>75.217363636399995</v>
      </c>
    </row>
    <row r="345" spans="1:11">
      <c r="A345" s="107" t="s">
        <v>552</v>
      </c>
      <c r="B345" s="107" t="s">
        <v>953</v>
      </c>
      <c r="C345" s="107" t="s">
        <v>1829</v>
      </c>
      <c r="D345" s="107" t="s">
        <v>452</v>
      </c>
      <c r="E345" s="107" t="s">
        <v>2194</v>
      </c>
      <c r="F345" s="108">
        <v>5.8134704319999999</v>
      </c>
      <c r="G345" s="109">
        <v>3.7499466239999997</v>
      </c>
      <c r="H345" s="110">
        <f t="shared" si="10"/>
        <v>0.55028084794414411</v>
      </c>
      <c r="I345" s="111">
        <f t="shared" si="11"/>
        <v>2.153745863959777E-4</v>
      </c>
      <c r="J345" s="109">
        <v>44.48610935</v>
      </c>
      <c r="K345" s="112">
        <v>20.884454545499999</v>
      </c>
    </row>
    <row r="346" spans="1:11">
      <c r="A346" s="107" t="s">
        <v>1120</v>
      </c>
      <c r="B346" s="107" t="s">
        <v>1267</v>
      </c>
      <c r="C346" s="107" t="s">
        <v>1835</v>
      </c>
      <c r="D346" s="107" t="s">
        <v>452</v>
      </c>
      <c r="E346" s="107" t="s">
        <v>454</v>
      </c>
      <c r="F346" s="108">
        <v>5.7846763579999996</v>
      </c>
      <c r="G346" s="109">
        <v>0.75478594900000007</v>
      </c>
      <c r="H346" s="110">
        <f t="shared" si="10"/>
        <v>6.663995819826793</v>
      </c>
      <c r="I346" s="111">
        <f t="shared" si="11"/>
        <v>2.1430783773853735E-4</v>
      </c>
      <c r="J346" s="109">
        <v>52.467889</v>
      </c>
      <c r="K346" s="112">
        <v>24.4904545455</v>
      </c>
    </row>
    <row r="347" spans="1:11">
      <c r="A347" s="107" t="s">
        <v>1066</v>
      </c>
      <c r="B347" s="107" t="s">
        <v>490</v>
      </c>
      <c r="C347" s="107" t="s">
        <v>1830</v>
      </c>
      <c r="D347" s="107" t="s">
        <v>452</v>
      </c>
      <c r="E347" s="107" t="s">
        <v>2194</v>
      </c>
      <c r="F347" s="108">
        <v>5.7742466100000005</v>
      </c>
      <c r="G347" s="109">
        <v>1.0757044199999999</v>
      </c>
      <c r="H347" s="110">
        <f t="shared" si="10"/>
        <v>4.3678747643334974</v>
      </c>
      <c r="I347" s="111">
        <f t="shared" si="11"/>
        <v>2.139214415767285E-4</v>
      </c>
      <c r="J347" s="109">
        <v>13.218924749999999</v>
      </c>
      <c r="K347" s="112">
        <v>49.798090909099997</v>
      </c>
    </row>
    <row r="348" spans="1:11">
      <c r="A348" s="107" t="s">
        <v>1054</v>
      </c>
      <c r="B348" s="107" t="s">
        <v>228</v>
      </c>
      <c r="C348" s="107" t="s">
        <v>1399</v>
      </c>
      <c r="D348" s="107" t="s">
        <v>452</v>
      </c>
      <c r="E348" s="107" t="s">
        <v>2194</v>
      </c>
      <c r="F348" s="108">
        <v>5.7545530850000004</v>
      </c>
      <c r="G348" s="109">
        <v>1.0360906999999999</v>
      </c>
      <c r="H348" s="110">
        <f t="shared" si="10"/>
        <v>4.5541016679331268</v>
      </c>
      <c r="I348" s="111">
        <f t="shared" si="11"/>
        <v>2.1319184557186936E-4</v>
      </c>
      <c r="J348" s="109">
        <v>8.9720428283999993</v>
      </c>
      <c r="K348" s="112">
        <v>42.450545454500002</v>
      </c>
    </row>
    <row r="349" spans="1:11">
      <c r="A349" s="107" t="s">
        <v>982</v>
      </c>
      <c r="B349" s="107" t="s">
        <v>983</v>
      </c>
      <c r="C349" s="107" t="s">
        <v>1828</v>
      </c>
      <c r="D349" s="107" t="s">
        <v>452</v>
      </c>
      <c r="E349" s="107" t="s">
        <v>2194</v>
      </c>
      <c r="F349" s="108">
        <v>5.7421110939999993</v>
      </c>
      <c r="G349" s="109">
        <v>1.430993409</v>
      </c>
      <c r="H349" s="110">
        <f t="shared" si="10"/>
        <v>3.0126747320329548</v>
      </c>
      <c r="I349" s="111">
        <f t="shared" si="11"/>
        <v>2.1273090082347647E-4</v>
      </c>
      <c r="J349" s="109">
        <v>89.588108950000006</v>
      </c>
      <c r="K349" s="112">
        <v>44.638318181800003</v>
      </c>
    </row>
    <row r="350" spans="1:11">
      <c r="A350" s="107" t="s">
        <v>467</v>
      </c>
      <c r="B350" s="107" t="s">
        <v>468</v>
      </c>
      <c r="C350" s="107" t="s">
        <v>1835</v>
      </c>
      <c r="D350" s="107" t="s">
        <v>452</v>
      </c>
      <c r="E350" s="107" t="s">
        <v>454</v>
      </c>
      <c r="F350" s="108">
        <v>5.7118877149999996</v>
      </c>
      <c r="G350" s="109">
        <v>1.5933868149999999</v>
      </c>
      <c r="H350" s="110">
        <f t="shared" si="10"/>
        <v>2.5847464414973209</v>
      </c>
      <c r="I350" s="111">
        <f t="shared" si="11"/>
        <v>2.1161119997907494E-4</v>
      </c>
      <c r="J350" s="109">
        <v>71.250535999999997</v>
      </c>
      <c r="K350" s="112">
        <v>55.091227272700003</v>
      </c>
    </row>
    <row r="351" spans="1:11">
      <c r="A351" s="107" t="s">
        <v>1243</v>
      </c>
      <c r="B351" s="107" t="s">
        <v>634</v>
      </c>
      <c r="C351" s="107" t="s">
        <v>1830</v>
      </c>
      <c r="D351" s="107" t="s">
        <v>452</v>
      </c>
      <c r="E351" s="107" t="s">
        <v>2194</v>
      </c>
      <c r="F351" s="108">
        <v>5.6740306199999999</v>
      </c>
      <c r="G351" s="109">
        <v>8.85845488</v>
      </c>
      <c r="H351" s="110">
        <f t="shared" si="10"/>
        <v>-0.35947852115717949</v>
      </c>
      <c r="I351" s="111">
        <f t="shared" si="11"/>
        <v>2.1020868898789522E-4</v>
      </c>
      <c r="J351" s="109">
        <v>220.54937993999999</v>
      </c>
      <c r="K351" s="112">
        <v>52.8647727273</v>
      </c>
    </row>
    <row r="352" spans="1:11">
      <c r="A352" s="107" t="s">
        <v>1933</v>
      </c>
      <c r="B352" s="107" t="s">
        <v>890</v>
      </c>
      <c r="C352" s="107" t="s">
        <v>1834</v>
      </c>
      <c r="D352" s="107" t="s">
        <v>453</v>
      </c>
      <c r="E352" s="107" t="s">
        <v>2194</v>
      </c>
      <c r="F352" s="108">
        <v>5.6657315180000003</v>
      </c>
      <c r="G352" s="109">
        <v>5.6661699699999994</v>
      </c>
      <c r="H352" s="110">
        <f t="shared" si="10"/>
        <v>-7.7380664950110756E-5</v>
      </c>
      <c r="I352" s="111">
        <f t="shared" si="11"/>
        <v>2.0990122794863902E-4</v>
      </c>
      <c r="J352" s="109">
        <v>23.032499999999999</v>
      </c>
      <c r="K352" s="112">
        <v>41.471545454500003</v>
      </c>
    </row>
    <row r="353" spans="1:11">
      <c r="A353" s="107" t="s">
        <v>1244</v>
      </c>
      <c r="B353" s="107" t="s">
        <v>639</v>
      </c>
      <c r="C353" s="107" t="s">
        <v>1830</v>
      </c>
      <c r="D353" s="107" t="s">
        <v>452</v>
      </c>
      <c r="E353" s="107" t="s">
        <v>2194</v>
      </c>
      <c r="F353" s="108">
        <v>5.6490057999999994</v>
      </c>
      <c r="G353" s="109">
        <v>0.58677893999999997</v>
      </c>
      <c r="H353" s="110">
        <f t="shared" si="10"/>
        <v>8.6271447642616472</v>
      </c>
      <c r="I353" s="111">
        <f t="shared" si="11"/>
        <v>2.0928158179432175E-4</v>
      </c>
      <c r="J353" s="109">
        <v>76.9932945123455</v>
      </c>
      <c r="K353" s="112">
        <v>31.756499999999999</v>
      </c>
    </row>
    <row r="354" spans="1:11">
      <c r="A354" s="107" t="s">
        <v>592</v>
      </c>
      <c r="B354" s="107" t="s">
        <v>593</v>
      </c>
      <c r="C354" s="107" t="s">
        <v>1829</v>
      </c>
      <c r="D354" s="107" t="s">
        <v>452</v>
      </c>
      <c r="E354" s="107" t="s">
        <v>2194</v>
      </c>
      <c r="F354" s="108">
        <v>5.6201170099999995</v>
      </c>
      <c r="G354" s="109">
        <v>4.7326131</v>
      </c>
      <c r="H354" s="110">
        <f t="shared" si="10"/>
        <v>0.18752936089366767</v>
      </c>
      <c r="I354" s="111">
        <f t="shared" si="11"/>
        <v>2.0821132414521049E-4</v>
      </c>
      <c r="J354" s="109">
        <v>48.489823109999996</v>
      </c>
      <c r="K354" s="112">
        <v>11.210045454499999</v>
      </c>
    </row>
    <row r="355" spans="1:11">
      <c r="A355" s="107" t="s">
        <v>1126</v>
      </c>
      <c r="B355" s="107" t="s">
        <v>1273</v>
      </c>
      <c r="C355" s="107" t="s">
        <v>1835</v>
      </c>
      <c r="D355" s="107" t="s">
        <v>452</v>
      </c>
      <c r="E355" s="107" t="s">
        <v>454</v>
      </c>
      <c r="F355" s="108">
        <v>5.5940688969999997</v>
      </c>
      <c r="G355" s="109">
        <v>2.3384511850000003</v>
      </c>
      <c r="H355" s="110">
        <f t="shared" si="10"/>
        <v>1.3922111066004565</v>
      </c>
      <c r="I355" s="111">
        <f t="shared" si="11"/>
        <v>2.0724630649707898E-4</v>
      </c>
      <c r="J355" s="109">
        <v>103.112239</v>
      </c>
      <c r="K355" s="112">
        <v>26.962136363599999</v>
      </c>
    </row>
    <row r="356" spans="1:11">
      <c r="A356" s="107" t="s">
        <v>78</v>
      </c>
      <c r="B356" s="107" t="s">
        <v>90</v>
      </c>
      <c r="C356" s="107" t="s">
        <v>1832</v>
      </c>
      <c r="D356" s="107" t="s">
        <v>453</v>
      </c>
      <c r="E356" s="107" t="s">
        <v>454</v>
      </c>
      <c r="F356" s="108">
        <v>5.5885130599999995</v>
      </c>
      <c r="G356" s="109">
        <v>5.2104200000000003E-3</v>
      </c>
      <c r="H356" s="110">
        <f t="shared" si="10"/>
        <v>1071.5647951604667</v>
      </c>
      <c r="I356" s="111">
        <f t="shared" si="11"/>
        <v>2.0704047658705278E-4</v>
      </c>
      <c r="J356" s="109">
        <v>4.1701342099999996</v>
      </c>
      <c r="K356" s="112">
        <v>14.972409090899999</v>
      </c>
    </row>
    <row r="357" spans="1:11">
      <c r="A357" s="107" t="s">
        <v>1094</v>
      </c>
      <c r="B357" s="107" t="s">
        <v>784</v>
      </c>
      <c r="C357" s="107" t="s">
        <v>1834</v>
      </c>
      <c r="D357" s="107" t="s">
        <v>453</v>
      </c>
      <c r="E357" s="107" t="s">
        <v>454</v>
      </c>
      <c r="F357" s="108">
        <v>5.5808054089999999</v>
      </c>
      <c r="G357" s="109">
        <v>1.1243130959999998</v>
      </c>
      <c r="H357" s="110">
        <f t="shared" si="10"/>
        <v>3.963746690183533</v>
      </c>
      <c r="I357" s="111">
        <f t="shared" si="11"/>
        <v>2.0675492733284622E-4</v>
      </c>
      <c r="J357" s="109">
        <v>318.17867047000004</v>
      </c>
      <c r="K357" s="112">
        <v>19.191045454499999</v>
      </c>
    </row>
    <row r="358" spans="1:11">
      <c r="A358" s="107" t="s">
        <v>1074</v>
      </c>
      <c r="B358" s="107" t="s">
        <v>486</v>
      </c>
      <c r="C358" s="107" t="s">
        <v>1830</v>
      </c>
      <c r="D358" s="107" t="s">
        <v>452</v>
      </c>
      <c r="E358" s="107" t="s">
        <v>2194</v>
      </c>
      <c r="F358" s="108">
        <v>5.5554168099999996</v>
      </c>
      <c r="G358" s="109">
        <v>1.5875360199999999</v>
      </c>
      <c r="H358" s="110">
        <f t="shared" si="10"/>
        <v>2.4993957554424497</v>
      </c>
      <c r="I358" s="111">
        <f t="shared" si="11"/>
        <v>2.0581434303423182E-4</v>
      </c>
      <c r="J358" s="109">
        <v>60.108020880000005</v>
      </c>
      <c r="K358" s="112">
        <v>29.5290454545</v>
      </c>
    </row>
    <row r="359" spans="1:11">
      <c r="A359" s="107" t="s">
        <v>1076</v>
      </c>
      <c r="B359" s="107" t="s">
        <v>495</v>
      </c>
      <c r="C359" s="107" t="s">
        <v>1830</v>
      </c>
      <c r="D359" s="107" t="s">
        <v>452</v>
      </c>
      <c r="E359" s="107" t="s">
        <v>2194</v>
      </c>
      <c r="F359" s="108">
        <v>5.5486314700000001</v>
      </c>
      <c r="G359" s="109">
        <v>9.6330970600000008</v>
      </c>
      <c r="H359" s="110">
        <f t="shared" si="10"/>
        <v>-0.42400336719954113</v>
      </c>
      <c r="I359" s="111">
        <f t="shared" si="11"/>
        <v>2.0556296310323365E-4</v>
      </c>
      <c r="J359" s="109">
        <v>14.43265959</v>
      </c>
      <c r="K359" s="112">
        <v>31.472136363600001</v>
      </c>
    </row>
    <row r="360" spans="1:11">
      <c r="A360" s="107" t="s">
        <v>1197</v>
      </c>
      <c r="B360" s="107" t="s">
        <v>1198</v>
      </c>
      <c r="C360" s="107" t="s">
        <v>1829</v>
      </c>
      <c r="D360" s="107" t="s">
        <v>452</v>
      </c>
      <c r="E360" s="107" t="s">
        <v>2194</v>
      </c>
      <c r="F360" s="108">
        <v>5.4982774729999999</v>
      </c>
      <c r="G360" s="109">
        <v>0.44072459999999997</v>
      </c>
      <c r="H360" s="110">
        <f t="shared" si="10"/>
        <v>11.475540219447701</v>
      </c>
      <c r="I360" s="111">
        <f t="shared" si="11"/>
        <v>2.0369747304800544E-4</v>
      </c>
      <c r="J360" s="109">
        <v>69.686844109999996</v>
      </c>
      <c r="K360" s="112">
        <v>8.8251818182000008</v>
      </c>
    </row>
    <row r="361" spans="1:11">
      <c r="A361" s="107" t="s">
        <v>668</v>
      </c>
      <c r="B361" s="107" t="s">
        <v>669</v>
      </c>
      <c r="C361" s="107" t="s">
        <v>1848</v>
      </c>
      <c r="D361" s="107" t="s">
        <v>452</v>
      </c>
      <c r="E361" s="107" t="s">
        <v>2194</v>
      </c>
      <c r="F361" s="108">
        <v>5.4911727599999995</v>
      </c>
      <c r="G361" s="109">
        <v>3.20980474</v>
      </c>
      <c r="H361" s="110">
        <f t="shared" si="10"/>
        <v>0.71074978224376339</v>
      </c>
      <c r="I361" s="111">
        <f t="shared" si="11"/>
        <v>2.0343426114356115E-4</v>
      </c>
      <c r="J361" s="109">
        <v>22.244478749999999</v>
      </c>
      <c r="K361" s="112">
        <v>72.2254545455</v>
      </c>
    </row>
    <row r="362" spans="1:11">
      <c r="A362" s="107" t="s">
        <v>268</v>
      </c>
      <c r="B362" s="107" t="s">
        <v>416</v>
      </c>
      <c r="C362" s="107" t="s">
        <v>1848</v>
      </c>
      <c r="D362" s="107" t="s">
        <v>453</v>
      </c>
      <c r="E362" s="107" t="s">
        <v>2194</v>
      </c>
      <c r="F362" s="108">
        <v>5.4841163799999997</v>
      </c>
      <c r="G362" s="109">
        <v>2.29034352</v>
      </c>
      <c r="H362" s="110">
        <f t="shared" si="10"/>
        <v>1.394451457657321</v>
      </c>
      <c r="I362" s="111">
        <f t="shared" si="11"/>
        <v>2.0317283985627166E-4</v>
      </c>
      <c r="J362" s="109">
        <v>36.171494860000003</v>
      </c>
      <c r="K362" s="112">
        <v>24.1894090909</v>
      </c>
    </row>
    <row r="363" spans="1:11">
      <c r="A363" s="107" t="s">
        <v>1235</v>
      </c>
      <c r="B363" s="107" t="s">
        <v>1236</v>
      </c>
      <c r="C363" s="107" t="s">
        <v>1829</v>
      </c>
      <c r="D363" s="107" t="s">
        <v>452</v>
      </c>
      <c r="E363" s="107" t="s">
        <v>2194</v>
      </c>
      <c r="F363" s="108">
        <v>5.4232819859999992</v>
      </c>
      <c r="G363" s="109">
        <v>1.0710101999999999</v>
      </c>
      <c r="H363" s="110">
        <f t="shared" si="10"/>
        <v>4.0637071299601066</v>
      </c>
      <c r="I363" s="111">
        <f t="shared" si="11"/>
        <v>2.009190772200536E-4</v>
      </c>
      <c r="J363" s="109">
        <v>42.286973400000001</v>
      </c>
      <c r="K363" s="112">
        <v>45.294090909099999</v>
      </c>
    </row>
    <row r="364" spans="1:11">
      <c r="A364" s="107" t="s">
        <v>198</v>
      </c>
      <c r="B364" s="107" t="s">
        <v>96</v>
      </c>
      <c r="C364" s="107" t="s">
        <v>1834</v>
      </c>
      <c r="D364" s="107" t="s">
        <v>453</v>
      </c>
      <c r="E364" s="107" t="s">
        <v>454</v>
      </c>
      <c r="F364" s="108">
        <v>5.3021954500000001</v>
      </c>
      <c r="G364" s="109">
        <v>1.6722061399999999</v>
      </c>
      <c r="H364" s="110">
        <f t="shared" si="10"/>
        <v>2.1707786038867196</v>
      </c>
      <c r="I364" s="111">
        <f t="shared" si="11"/>
        <v>1.9643312293265053E-4</v>
      </c>
      <c r="J364" s="109">
        <v>85.04245727</v>
      </c>
      <c r="K364" s="112">
        <v>72.976772727300002</v>
      </c>
    </row>
    <row r="365" spans="1:11">
      <c r="A365" s="107" t="s">
        <v>1173</v>
      </c>
      <c r="B365" s="107" t="s">
        <v>1174</v>
      </c>
      <c r="C365" s="107" t="s">
        <v>1834</v>
      </c>
      <c r="D365" s="107" t="s">
        <v>453</v>
      </c>
      <c r="E365" s="107" t="s">
        <v>454</v>
      </c>
      <c r="F365" s="108">
        <v>5.30035788</v>
      </c>
      <c r="G365" s="109">
        <v>0.68867033</v>
      </c>
      <c r="H365" s="110">
        <f t="shared" si="10"/>
        <v>6.6965097073370359</v>
      </c>
      <c r="I365" s="111">
        <f t="shared" si="11"/>
        <v>1.9636504554525295E-4</v>
      </c>
      <c r="J365" s="109">
        <v>127.16810198</v>
      </c>
      <c r="K365" s="112">
        <v>91.458727272700003</v>
      </c>
    </row>
    <row r="366" spans="1:11">
      <c r="A366" s="107" t="s">
        <v>44</v>
      </c>
      <c r="B366" s="107" t="s">
        <v>1313</v>
      </c>
      <c r="C366" s="107" t="s">
        <v>1834</v>
      </c>
      <c r="D366" s="107" t="s">
        <v>453</v>
      </c>
      <c r="E366" s="107" t="s">
        <v>454</v>
      </c>
      <c r="F366" s="108">
        <v>5.2900727910000001</v>
      </c>
      <c r="G366" s="109">
        <v>1.768326995</v>
      </c>
      <c r="H366" s="110">
        <f t="shared" si="10"/>
        <v>1.9915693228446134</v>
      </c>
      <c r="I366" s="111">
        <f t="shared" si="11"/>
        <v>1.9598400863875598E-4</v>
      </c>
      <c r="J366" s="109">
        <v>65.427418635400002</v>
      </c>
      <c r="K366" s="112">
        <v>66.904363636400006</v>
      </c>
    </row>
    <row r="367" spans="1:11">
      <c r="A367" s="107" t="s">
        <v>74</v>
      </c>
      <c r="B367" s="107" t="s">
        <v>86</v>
      </c>
      <c r="C367" s="107" t="s">
        <v>1832</v>
      </c>
      <c r="D367" s="107" t="s">
        <v>453</v>
      </c>
      <c r="E367" s="107" t="s">
        <v>454</v>
      </c>
      <c r="F367" s="108">
        <v>5.2671643699999997</v>
      </c>
      <c r="G367" s="109">
        <v>3.55927025</v>
      </c>
      <c r="H367" s="110">
        <f t="shared" si="10"/>
        <v>0.47984390058608217</v>
      </c>
      <c r="I367" s="111">
        <f t="shared" si="11"/>
        <v>1.9513530875190326E-4</v>
      </c>
      <c r="J367" s="109">
        <v>20.53292544</v>
      </c>
      <c r="K367" s="112">
        <v>11.0388636364</v>
      </c>
    </row>
    <row r="368" spans="1:11">
      <c r="A368" s="107" t="s">
        <v>1121</v>
      </c>
      <c r="B368" s="107" t="s">
        <v>1268</v>
      </c>
      <c r="C368" s="107" t="s">
        <v>1835</v>
      </c>
      <c r="D368" s="107" t="s">
        <v>452</v>
      </c>
      <c r="E368" s="107" t="s">
        <v>454</v>
      </c>
      <c r="F368" s="108">
        <v>5.2571388899999993</v>
      </c>
      <c r="G368" s="109">
        <v>3.0500207599999998</v>
      </c>
      <c r="H368" s="110">
        <f t="shared" si="10"/>
        <v>0.72364036302493884</v>
      </c>
      <c r="I368" s="111">
        <f t="shared" si="11"/>
        <v>1.9476388971164535E-4</v>
      </c>
      <c r="J368" s="109">
        <v>23.653063</v>
      </c>
      <c r="K368" s="112">
        <v>34.898772727299999</v>
      </c>
    </row>
    <row r="369" spans="1:11">
      <c r="A369" s="107" t="s">
        <v>559</v>
      </c>
      <c r="B369" s="107" t="s">
        <v>959</v>
      </c>
      <c r="C369" s="107" t="s">
        <v>1829</v>
      </c>
      <c r="D369" s="107" t="s">
        <v>452</v>
      </c>
      <c r="E369" s="107" t="s">
        <v>2194</v>
      </c>
      <c r="F369" s="108">
        <v>5.2552904689999993</v>
      </c>
      <c r="G369" s="109">
        <v>1.3655589830000001</v>
      </c>
      <c r="H369" s="110">
        <f t="shared" si="10"/>
        <v>2.8484536621440091</v>
      </c>
      <c r="I369" s="111">
        <f t="shared" si="11"/>
        <v>1.9469541032174955E-4</v>
      </c>
      <c r="J369" s="109">
        <v>43.658156590000004</v>
      </c>
      <c r="K369" s="112">
        <v>16.002909090900001</v>
      </c>
    </row>
    <row r="370" spans="1:11">
      <c r="A370" s="107" t="s">
        <v>992</v>
      </c>
      <c r="B370" s="107" t="s">
        <v>2060</v>
      </c>
      <c r="C370" s="107" t="s">
        <v>1828</v>
      </c>
      <c r="D370" s="107" t="s">
        <v>452</v>
      </c>
      <c r="E370" s="107" t="s">
        <v>2194</v>
      </c>
      <c r="F370" s="108">
        <v>5.2335908</v>
      </c>
      <c r="G370" s="109">
        <v>2.3700298199999996</v>
      </c>
      <c r="H370" s="110">
        <f t="shared" si="10"/>
        <v>1.2082383756673578</v>
      </c>
      <c r="I370" s="111">
        <f t="shared" si="11"/>
        <v>1.9389149168305155E-4</v>
      </c>
      <c r="J370" s="109">
        <v>22.337765670000003</v>
      </c>
      <c r="K370" s="112">
        <v>30.3317272727</v>
      </c>
    </row>
    <row r="371" spans="1:11">
      <c r="A371" s="107" t="s">
        <v>1122</v>
      </c>
      <c r="B371" s="107" t="s">
        <v>1269</v>
      </c>
      <c r="C371" s="107" t="s">
        <v>1835</v>
      </c>
      <c r="D371" s="107" t="s">
        <v>452</v>
      </c>
      <c r="E371" s="107" t="s">
        <v>454</v>
      </c>
      <c r="F371" s="108">
        <v>5.180130922</v>
      </c>
      <c r="G371" s="109">
        <v>3.09361569</v>
      </c>
      <c r="H371" s="110">
        <f t="shared" si="10"/>
        <v>0.67445844638834251</v>
      </c>
      <c r="I371" s="111">
        <f t="shared" si="11"/>
        <v>1.9191093647980296E-4</v>
      </c>
      <c r="J371" s="109">
        <v>40.763497000000001</v>
      </c>
      <c r="K371" s="112">
        <v>26.720863636400001</v>
      </c>
    </row>
    <row r="372" spans="1:11">
      <c r="A372" s="107" t="s">
        <v>801</v>
      </c>
      <c r="B372" s="107" t="s">
        <v>802</v>
      </c>
      <c r="C372" s="107" t="s">
        <v>2083</v>
      </c>
      <c r="D372" s="107" t="s">
        <v>1695</v>
      </c>
      <c r="E372" s="107" t="s">
        <v>454</v>
      </c>
      <c r="F372" s="108">
        <v>5.1601175340000003</v>
      </c>
      <c r="G372" s="109">
        <v>3.3058186579999997</v>
      </c>
      <c r="H372" s="110">
        <f t="shared" si="10"/>
        <v>0.56091971999511925</v>
      </c>
      <c r="I372" s="111">
        <f t="shared" si="11"/>
        <v>1.9116949034821934E-4</v>
      </c>
      <c r="J372" s="109">
        <v>171.31410308579999</v>
      </c>
      <c r="K372" s="112">
        <v>30.162090909100002</v>
      </c>
    </row>
    <row r="373" spans="1:11">
      <c r="A373" s="107" t="s">
        <v>1161</v>
      </c>
      <c r="B373" s="107" t="s">
        <v>1162</v>
      </c>
      <c r="C373" s="107" t="s">
        <v>1834</v>
      </c>
      <c r="D373" s="107" t="s">
        <v>453</v>
      </c>
      <c r="E373" s="107" t="s">
        <v>454</v>
      </c>
      <c r="F373" s="108">
        <v>5.1370096050000003</v>
      </c>
      <c r="G373" s="109">
        <v>3.0521484900000004</v>
      </c>
      <c r="H373" s="110">
        <f t="shared" si="10"/>
        <v>0.68307984419198409</v>
      </c>
      <c r="I373" s="111">
        <f t="shared" si="11"/>
        <v>1.9031339918734445E-4</v>
      </c>
      <c r="J373" s="109">
        <v>116.68090659000001</v>
      </c>
      <c r="K373" s="112">
        <v>293.71590909090003</v>
      </c>
    </row>
    <row r="374" spans="1:11">
      <c r="A374" s="107" t="s">
        <v>269</v>
      </c>
      <c r="B374" s="107" t="s">
        <v>415</v>
      </c>
      <c r="C374" s="107" t="s">
        <v>1848</v>
      </c>
      <c r="D374" s="107" t="s">
        <v>453</v>
      </c>
      <c r="E374" s="107" t="s">
        <v>2194</v>
      </c>
      <c r="F374" s="108">
        <v>4.8741684900000006</v>
      </c>
      <c r="G374" s="109">
        <v>2.6746487599999997</v>
      </c>
      <c r="H374" s="110">
        <f t="shared" si="10"/>
        <v>0.82235834584874645</v>
      </c>
      <c r="I374" s="111">
        <f t="shared" si="11"/>
        <v>1.8057579114527392E-4</v>
      </c>
      <c r="J374" s="109">
        <v>371.79702731501999</v>
      </c>
      <c r="K374" s="112">
        <v>30.183545454499999</v>
      </c>
    </row>
    <row r="375" spans="1:11">
      <c r="A375" s="107" t="s">
        <v>1315</v>
      </c>
      <c r="B375" s="107" t="s">
        <v>1316</v>
      </c>
      <c r="C375" s="107" t="s">
        <v>1834</v>
      </c>
      <c r="D375" s="107" t="s">
        <v>453</v>
      </c>
      <c r="E375" s="107" t="s">
        <v>454</v>
      </c>
      <c r="F375" s="108">
        <v>4.8450169589999996</v>
      </c>
      <c r="G375" s="109">
        <v>7.4334891279999997</v>
      </c>
      <c r="H375" s="110">
        <f t="shared" si="10"/>
        <v>-0.34821765720352049</v>
      </c>
      <c r="I375" s="111">
        <f t="shared" si="11"/>
        <v>1.794957995971317E-4</v>
      </c>
      <c r="J375" s="109">
        <v>32.260474992360002</v>
      </c>
      <c r="K375" s="112">
        <v>46.055045454499997</v>
      </c>
    </row>
    <row r="376" spans="1:11">
      <c r="A376" s="107" t="s">
        <v>1225</v>
      </c>
      <c r="B376" s="107" t="s">
        <v>1226</v>
      </c>
      <c r="C376" s="107" t="s">
        <v>1829</v>
      </c>
      <c r="D376" s="107" t="s">
        <v>452</v>
      </c>
      <c r="E376" s="107" t="s">
        <v>2194</v>
      </c>
      <c r="F376" s="108">
        <v>4.7856372499999997</v>
      </c>
      <c r="G376" s="109">
        <v>2.7829110400000001</v>
      </c>
      <c r="H376" s="110">
        <f t="shared" si="10"/>
        <v>0.71965153798089054</v>
      </c>
      <c r="I376" s="111">
        <f t="shared" si="11"/>
        <v>1.7729592941360196E-4</v>
      </c>
      <c r="J376" s="109">
        <v>13.55922883</v>
      </c>
      <c r="K376" s="112">
        <v>53.464772727300002</v>
      </c>
    </row>
    <row r="377" spans="1:11">
      <c r="A377" s="107" t="s">
        <v>108</v>
      </c>
      <c r="B377" s="107" t="s">
        <v>109</v>
      </c>
      <c r="C377" s="107" t="s">
        <v>1832</v>
      </c>
      <c r="D377" s="107" t="s">
        <v>453</v>
      </c>
      <c r="E377" s="107" t="s">
        <v>454</v>
      </c>
      <c r="F377" s="108">
        <v>4.7776097300000009</v>
      </c>
      <c r="G377" s="109">
        <v>1.294683445</v>
      </c>
      <c r="H377" s="110">
        <f t="shared" si="10"/>
        <v>2.6901759642103102</v>
      </c>
      <c r="I377" s="111">
        <f t="shared" si="11"/>
        <v>1.769985298103859E-4</v>
      </c>
      <c r="J377" s="109">
        <v>26.46133670648701</v>
      </c>
      <c r="K377" s="112">
        <v>59.622909090900002</v>
      </c>
    </row>
    <row r="378" spans="1:11">
      <c r="A378" s="107" t="s">
        <v>712</v>
      </c>
      <c r="B378" s="107" t="s">
        <v>724</v>
      </c>
      <c r="C378" s="107" t="s">
        <v>1834</v>
      </c>
      <c r="D378" s="107" t="s">
        <v>453</v>
      </c>
      <c r="E378" s="107" t="s">
        <v>2194</v>
      </c>
      <c r="F378" s="108">
        <v>4.7619613200000002</v>
      </c>
      <c r="G378" s="109">
        <v>2.7892861299999998</v>
      </c>
      <c r="H378" s="110">
        <f t="shared" si="10"/>
        <v>0.70723299728307198</v>
      </c>
      <c r="I378" s="111">
        <f t="shared" si="11"/>
        <v>1.7641879523171608E-4</v>
      </c>
      <c r="J378" s="109">
        <v>6.7654818299999997</v>
      </c>
      <c r="K378" s="112">
        <v>60.431272727299998</v>
      </c>
    </row>
    <row r="379" spans="1:11">
      <c r="A379" s="107" t="s">
        <v>2088</v>
      </c>
      <c r="B379" s="107" t="s">
        <v>1841</v>
      </c>
      <c r="C379" s="107" t="s">
        <v>1829</v>
      </c>
      <c r="D379" s="107" t="s">
        <v>452</v>
      </c>
      <c r="E379" s="107" t="s">
        <v>2194</v>
      </c>
      <c r="F379" s="108">
        <v>4.7466009500000004</v>
      </c>
      <c r="G379" s="109">
        <v>3.5600420000000001E-2</v>
      </c>
      <c r="H379" s="110">
        <f t="shared" si="10"/>
        <v>132.32991436617883</v>
      </c>
      <c r="I379" s="111">
        <f t="shared" si="11"/>
        <v>1.7584973181695627E-4</v>
      </c>
      <c r="J379" s="109">
        <v>10.51919305</v>
      </c>
      <c r="K379" s="112">
        <v>43.69</v>
      </c>
    </row>
    <row r="380" spans="1:11">
      <c r="A380" s="107" t="s">
        <v>1096</v>
      </c>
      <c r="B380" s="107" t="s">
        <v>1314</v>
      </c>
      <c r="C380" s="107" t="s">
        <v>1834</v>
      </c>
      <c r="D380" s="107" t="s">
        <v>453</v>
      </c>
      <c r="E380" s="107" t="s">
        <v>454</v>
      </c>
      <c r="F380" s="108">
        <v>4.64383474</v>
      </c>
      <c r="G380" s="109">
        <v>1.0414384000000001</v>
      </c>
      <c r="H380" s="110">
        <f t="shared" si="10"/>
        <v>3.4590584906414046</v>
      </c>
      <c r="I380" s="111">
        <f t="shared" si="11"/>
        <v>1.7204249993487756E-4</v>
      </c>
      <c r="J380" s="109">
        <v>194.66436461000001</v>
      </c>
      <c r="K380" s="112">
        <v>61.002454545500001</v>
      </c>
    </row>
    <row r="381" spans="1:11">
      <c r="A381" s="107" t="s">
        <v>1346</v>
      </c>
      <c r="B381" s="107" t="s">
        <v>1338</v>
      </c>
      <c r="C381" s="107" t="s">
        <v>1832</v>
      </c>
      <c r="D381" s="107" t="s">
        <v>453</v>
      </c>
      <c r="E381" s="107" t="s">
        <v>454</v>
      </c>
      <c r="F381" s="108">
        <v>4.5606556070000002</v>
      </c>
      <c r="G381" s="109">
        <v>8.9799531319999986</v>
      </c>
      <c r="H381" s="110">
        <f t="shared" si="10"/>
        <v>-0.49212924166072347</v>
      </c>
      <c r="I381" s="111">
        <f t="shared" si="11"/>
        <v>1.6896092042463523E-4</v>
      </c>
      <c r="J381" s="109">
        <v>6.0920645416408474</v>
      </c>
      <c r="K381" s="112">
        <v>75.743818181799995</v>
      </c>
    </row>
    <row r="382" spans="1:11">
      <c r="A382" s="107" t="s">
        <v>1148</v>
      </c>
      <c r="B382" s="107" t="s">
        <v>1149</v>
      </c>
      <c r="C382" s="107" t="s">
        <v>1834</v>
      </c>
      <c r="D382" s="107" t="s">
        <v>453</v>
      </c>
      <c r="E382" s="107" t="s">
        <v>454</v>
      </c>
      <c r="F382" s="108">
        <v>4.5558452489999999</v>
      </c>
      <c r="G382" s="109">
        <v>15.89653435</v>
      </c>
      <c r="H382" s="110">
        <f t="shared" si="10"/>
        <v>-0.71340638476964635</v>
      </c>
      <c r="I382" s="111">
        <f t="shared" si="11"/>
        <v>1.6878270865306347E-4</v>
      </c>
      <c r="J382" s="109">
        <v>254.74989622000001</v>
      </c>
      <c r="K382" s="112">
        <v>54.6720909091</v>
      </c>
    </row>
    <row r="383" spans="1:11">
      <c r="A383" s="107" t="s">
        <v>833</v>
      </c>
      <c r="B383" s="107" t="s">
        <v>834</v>
      </c>
      <c r="C383" s="107" t="s">
        <v>1834</v>
      </c>
      <c r="D383" s="107" t="s">
        <v>453</v>
      </c>
      <c r="E383" s="107" t="s">
        <v>454</v>
      </c>
      <c r="F383" s="108">
        <v>4.5346806100000006</v>
      </c>
      <c r="G383" s="109">
        <v>0.66884425000000003</v>
      </c>
      <c r="H383" s="110">
        <f t="shared" si="10"/>
        <v>5.7798752998175589</v>
      </c>
      <c r="I383" s="111">
        <f t="shared" si="11"/>
        <v>1.6799861154202393E-4</v>
      </c>
      <c r="J383" s="109">
        <v>166.4624944</v>
      </c>
      <c r="K383" s="112">
        <v>55.261909090899998</v>
      </c>
    </row>
    <row r="384" spans="1:11">
      <c r="A384" s="107" t="s">
        <v>1693</v>
      </c>
      <c r="B384" s="107" t="s">
        <v>1694</v>
      </c>
      <c r="C384" s="107" t="s">
        <v>1834</v>
      </c>
      <c r="D384" s="107" t="s">
        <v>1695</v>
      </c>
      <c r="E384" s="107" t="s">
        <v>2194</v>
      </c>
      <c r="F384" s="108">
        <v>4.5253923799999995</v>
      </c>
      <c r="G384" s="109">
        <v>2.8214011700000001</v>
      </c>
      <c r="H384" s="110">
        <f t="shared" si="10"/>
        <v>0.60395211716737163</v>
      </c>
      <c r="I384" s="111">
        <f t="shared" si="11"/>
        <v>1.6765450577628554E-4</v>
      </c>
      <c r="J384" s="109">
        <v>49.876386529999998</v>
      </c>
      <c r="K384" s="112">
        <v>67.597499999999997</v>
      </c>
    </row>
    <row r="385" spans="1:11">
      <c r="A385" s="107" t="s">
        <v>206</v>
      </c>
      <c r="B385" s="107" t="s">
        <v>207</v>
      </c>
      <c r="C385" s="107" t="s">
        <v>1399</v>
      </c>
      <c r="D385" s="107" t="s">
        <v>452</v>
      </c>
      <c r="E385" s="107" t="s">
        <v>2194</v>
      </c>
      <c r="F385" s="108">
        <v>4.4677300899999999</v>
      </c>
      <c r="G385" s="109">
        <v>4.0291937869999996</v>
      </c>
      <c r="H385" s="110">
        <f t="shared" si="10"/>
        <v>0.10883971488661492</v>
      </c>
      <c r="I385" s="111">
        <f t="shared" si="11"/>
        <v>1.6551826168514246E-4</v>
      </c>
      <c r="J385" s="109">
        <v>77.145666935999998</v>
      </c>
      <c r="K385" s="112">
        <v>25.391409090900002</v>
      </c>
    </row>
    <row r="386" spans="1:11">
      <c r="A386" s="107" t="s">
        <v>81</v>
      </c>
      <c r="B386" s="107" t="s">
        <v>93</v>
      </c>
      <c r="C386" s="107" t="s">
        <v>1834</v>
      </c>
      <c r="D386" s="107" t="s">
        <v>1695</v>
      </c>
      <c r="E386" s="107" t="s">
        <v>454</v>
      </c>
      <c r="F386" s="108">
        <v>4.455412827</v>
      </c>
      <c r="G386" s="109">
        <v>6.4594231200000003</v>
      </c>
      <c r="H386" s="110">
        <f t="shared" si="10"/>
        <v>-0.31024601667524765</v>
      </c>
      <c r="I386" s="111">
        <f t="shared" si="11"/>
        <v>1.6506193779819997E-4</v>
      </c>
      <c r="J386" s="109">
        <v>622.20492414</v>
      </c>
      <c r="K386" s="112">
        <v>58.972363636399997</v>
      </c>
    </row>
    <row r="387" spans="1:11">
      <c r="A387" s="107" t="s">
        <v>650</v>
      </c>
      <c r="B387" s="107" t="s">
        <v>651</v>
      </c>
      <c r="C387" s="107" t="s">
        <v>1399</v>
      </c>
      <c r="D387" s="107" t="s">
        <v>452</v>
      </c>
      <c r="E387" s="107" t="s">
        <v>2194</v>
      </c>
      <c r="F387" s="108">
        <v>4.4331730399999998</v>
      </c>
      <c r="G387" s="109">
        <v>2.17456001</v>
      </c>
      <c r="H387" s="110">
        <f t="shared" si="10"/>
        <v>1.0386528859233457</v>
      </c>
      <c r="I387" s="111">
        <f t="shared" si="11"/>
        <v>1.6423800913412801E-4</v>
      </c>
      <c r="J387" s="109">
        <v>27.998589588000002</v>
      </c>
      <c r="K387" s="112">
        <v>75.550863636399995</v>
      </c>
    </row>
    <row r="388" spans="1:11">
      <c r="A388" s="107" t="s">
        <v>1640</v>
      </c>
      <c r="B388" s="107" t="s">
        <v>1641</v>
      </c>
      <c r="C388" s="107" t="s">
        <v>1027</v>
      </c>
      <c r="D388" s="107" t="s">
        <v>452</v>
      </c>
      <c r="E388" s="107" t="s">
        <v>2194</v>
      </c>
      <c r="F388" s="108">
        <v>4.4139727600000001</v>
      </c>
      <c r="G388" s="109">
        <v>0.52407329999999996</v>
      </c>
      <c r="H388" s="110">
        <f t="shared" si="10"/>
        <v>7.4224339610508689</v>
      </c>
      <c r="I388" s="111">
        <f t="shared" si="11"/>
        <v>1.6352668662684825E-4</v>
      </c>
      <c r="J388" s="109">
        <v>14.317</v>
      </c>
      <c r="K388" s="112">
        <v>73.300181818200002</v>
      </c>
    </row>
    <row r="389" spans="1:11">
      <c r="A389" s="107" t="s">
        <v>2012</v>
      </c>
      <c r="B389" s="107" t="s">
        <v>2015</v>
      </c>
      <c r="C389" s="107" t="s">
        <v>1834</v>
      </c>
      <c r="D389" s="107" t="s">
        <v>453</v>
      </c>
      <c r="E389" s="107" t="s">
        <v>454</v>
      </c>
      <c r="F389" s="108">
        <v>4.3629410310000001</v>
      </c>
      <c r="G389" s="109">
        <v>1.845701531</v>
      </c>
      <c r="H389" s="110">
        <f t="shared" si="10"/>
        <v>1.3638388752032737</v>
      </c>
      <c r="I389" s="111">
        <f t="shared" si="11"/>
        <v>1.6163608829062082E-4</v>
      </c>
      <c r="J389" s="109">
        <v>205.08867368</v>
      </c>
      <c r="K389" s="112">
        <v>97.108500000000006</v>
      </c>
    </row>
    <row r="390" spans="1:11">
      <c r="A390" s="107" t="s">
        <v>542</v>
      </c>
      <c r="B390" s="107" t="s">
        <v>911</v>
      </c>
      <c r="C390" s="107" t="s">
        <v>1829</v>
      </c>
      <c r="D390" s="107" t="s">
        <v>452</v>
      </c>
      <c r="E390" s="107" t="s">
        <v>2194</v>
      </c>
      <c r="F390" s="108">
        <v>4.3464026220000003</v>
      </c>
      <c r="G390" s="109">
        <v>1.3038567209999998</v>
      </c>
      <c r="H390" s="110">
        <f t="shared" si="10"/>
        <v>2.3334971182006132</v>
      </c>
      <c r="I390" s="111">
        <f t="shared" si="11"/>
        <v>1.6102338146778815E-4</v>
      </c>
      <c r="J390" s="109">
        <v>53.844786110000001</v>
      </c>
      <c r="K390" s="112">
        <v>32.747363636400003</v>
      </c>
    </row>
    <row r="391" spans="1:11">
      <c r="A391" s="107" t="s">
        <v>1862</v>
      </c>
      <c r="B391" s="107" t="s">
        <v>1863</v>
      </c>
      <c r="C391" s="107" t="s">
        <v>1833</v>
      </c>
      <c r="D391" s="107" t="s">
        <v>452</v>
      </c>
      <c r="E391" s="107" t="s">
        <v>454</v>
      </c>
      <c r="F391" s="108">
        <v>4.3455770510000002</v>
      </c>
      <c r="G391" s="109">
        <v>1.6284427399999999</v>
      </c>
      <c r="H391" s="110">
        <f t="shared" ref="H391:H454" si="12">IF(ISERROR(F391/G391-1),"",((F391/G391-1)))</f>
        <v>1.6685476524645875</v>
      </c>
      <c r="I391" s="111">
        <f t="shared" ref="I391:I454" si="13">F391/$F$875</f>
        <v>1.6099279612040481E-4</v>
      </c>
      <c r="J391" s="109">
        <v>14.968753058556</v>
      </c>
      <c r="K391" s="112">
        <v>100.2863636364</v>
      </c>
    </row>
    <row r="392" spans="1:11">
      <c r="A392" s="107" t="s">
        <v>707</v>
      </c>
      <c r="B392" s="107" t="s">
        <v>708</v>
      </c>
      <c r="C392" s="107" t="s">
        <v>1848</v>
      </c>
      <c r="D392" s="107" t="s">
        <v>452</v>
      </c>
      <c r="E392" s="107" t="s">
        <v>2194</v>
      </c>
      <c r="F392" s="108">
        <v>4.3165226100000007</v>
      </c>
      <c r="G392" s="109">
        <v>0.91270721999999993</v>
      </c>
      <c r="H392" s="110">
        <f t="shared" si="12"/>
        <v>3.72936174428422</v>
      </c>
      <c r="I392" s="111">
        <f t="shared" si="13"/>
        <v>1.5991640151471513E-4</v>
      </c>
      <c r="J392" s="109">
        <v>14.933695385099998</v>
      </c>
      <c r="K392" s="112">
        <v>74.352000000000004</v>
      </c>
    </row>
    <row r="393" spans="1:11">
      <c r="A393" s="107" t="s">
        <v>1846</v>
      </c>
      <c r="B393" s="107" t="s">
        <v>1847</v>
      </c>
      <c r="C393" s="107" t="s">
        <v>1848</v>
      </c>
      <c r="D393" s="107" t="s">
        <v>453</v>
      </c>
      <c r="E393" s="107" t="s">
        <v>2194</v>
      </c>
      <c r="F393" s="108">
        <v>4.3065663799999996</v>
      </c>
      <c r="G393" s="109">
        <v>4.2877943499999995</v>
      </c>
      <c r="H393" s="110">
        <f t="shared" si="12"/>
        <v>4.3780154708212837E-3</v>
      </c>
      <c r="I393" s="111">
        <f t="shared" si="13"/>
        <v>1.5954754801431539E-4</v>
      </c>
      <c r="J393" s="109">
        <v>501.43852528289989</v>
      </c>
      <c r="K393" s="112">
        <v>23.176727272699999</v>
      </c>
    </row>
    <row r="394" spans="1:11">
      <c r="A394" s="107" t="s">
        <v>1072</v>
      </c>
      <c r="B394" s="107" t="s">
        <v>487</v>
      </c>
      <c r="C394" s="107" t="s">
        <v>1830</v>
      </c>
      <c r="D394" s="107" t="s">
        <v>452</v>
      </c>
      <c r="E394" s="107" t="s">
        <v>2194</v>
      </c>
      <c r="F394" s="108">
        <v>4.2821725400000004</v>
      </c>
      <c r="G394" s="109">
        <v>5.5822624800000007</v>
      </c>
      <c r="H394" s="110">
        <f t="shared" si="12"/>
        <v>-0.23289659786832528</v>
      </c>
      <c r="I394" s="111">
        <f t="shared" si="13"/>
        <v>1.5864381705669496E-4</v>
      </c>
      <c r="J394" s="109">
        <v>24.292152659999999</v>
      </c>
      <c r="K394" s="112">
        <v>31.025500000000001</v>
      </c>
    </row>
    <row r="395" spans="1:11">
      <c r="A395" s="107" t="s">
        <v>320</v>
      </c>
      <c r="B395" s="107" t="s">
        <v>321</v>
      </c>
      <c r="C395" s="107" t="s">
        <v>347</v>
      </c>
      <c r="D395" s="107" t="s">
        <v>453</v>
      </c>
      <c r="E395" s="107" t="s">
        <v>2194</v>
      </c>
      <c r="F395" s="108">
        <v>4.2760314800000003</v>
      </c>
      <c r="G395" s="109">
        <v>3.8395081499999999</v>
      </c>
      <c r="H395" s="110">
        <f t="shared" si="12"/>
        <v>0.11369251293293914</v>
      </c>
      <c r="I395" s="111">
        <f t="shared" si="13"/>
        <v>1.5841630609349258E-4</v>
      </c>
      <c r="J395" s="109">
        <v>261.14999999999998</v>
      </c>
      <c r="K395" s="112">
        <v>53.4728636364</v>
      </c>
    </row>
    <row r="396" spans="1:11">
      <c r="A396" s="107" t="s">
        <v>1186</v>
      </c>
      <c r="B396" s="107" t="s">
        <v>1187</v>
      </c>
      <c r="C396" s="107" t="s">
        <v>1835</v>
      </c>
      <c r="D396" s="107" t="s">
        <v>452</v>
      </c>
      <c r="E396" s="107" t="s">
        <v>2194</v>
      </c>
      <c r="F396" s="108">
        <v>4.2002053410000002</v>
      </c>
      <c r="G396" s="109">
        <v>3.9321413270000001</v>
      </c>
      <c r="H396" s="110">
        <f t="shared" si="12"/>
        <v>6.8172527818199713E-2</v>
      </c>
      <c r="I396" s="111">
        <f t="shared" si="13"/>
        <v>1.5560713667977448E-4</v>
      </c>
      <c r="J396" s="109">
        <v>12.262161000000001</v>
      </c>
      <c r="K396" s="112">
        <v>75.324045454499995</v>
      </c>
    </row>
    <row r="397" spans="1:11">
      <c r="A397" s="107" t="s">
        <v>1280</v>
      </c>
      <c r="B397" s="107" t="s">
        <v>1281</v>
      </c>
      <c r="C397" s="107" t="s">
        <v>1835</v>
      </c>
      <c r="D397" s="107" t="s">
        <v>452</v>
      </c>
      <c r="E397" s="107" t="s">
        <v>2194</v>
      </c>
      <c r="F397" s="108">
        <v>4.1833311579999997</v>
      </c>
      <c r="G397" s="109">
        <v>11.216365127</v>
      </c>
      <c r="H397" s="110">
        <f t="shared" si="12"/>
        <v>-0.62703325804454257</v>
      </c>
      <c r="I397" s="111">
        <f t="shared" si="13"/>
        <v>1.5498199026733374E-4</v>
      </c>
      <c r="J397" s="109">
        <v>672.46433999999999</v>
      </c>
      <c r="K397" s="112">
        <v>22.2250909091</v>
      </c>
    </row>
    <row r="398" spans="1:11">
      <c r="A398" s="107" t="s">
        <v>202</v>
      </c>
      <c r="B398" s="107" t="s">
        <v>203</v>
      </c>
      <c r="C398" s="107" t="s">
        <v>1399</v>
      </c>
      <c r="D398" s="107" t="s">
        <v>452</v>
      </c>
      <c r="E398" s="107" t="s">
        <v>2194</v>
      </c>
      <c r="F398" s="108">
        <v>4.1275646000000004</v>
      </c>
      <c r="G398" s="109">
        <v>3.73180048</v>
      </c>
      <c r="H398" s="110">
        <f t="shared" si="12"/>
        <v>0.106051789778429</v>
      </c>
      <c r="I398" s="111">
        <f t="shared" si="13"/>
        <v>1.5291597832068913E-4</v>
      </c>
      <c r="J398" s="109">
        <v>23.5692680784</v>
      </c>
      <c r="K398" s="112">
        <v>25.5726818182</v>
      </c>
    </row>
    <row r="399" spans="1:11">
      <c r="A399" s="107" t="s">
        <v>152</v>
      </c>
      <c r="B399" s="107" t="s">
        <v>153</v>
      </c>
      <c r="C399" s="107" t="s">
        <v>1828</v>
      </c>
      <c r="D399" s="107" t="s">
        <v>452</v>
      </c>
      <c r="E399" s="107" t="s">
        <v>2194</v>
      </c>
      <c r="F399" s="108">
        <v>4.0870269600000002</v>
      </c>
      <c r="G399" s="109">
        <v>3.0628802599999996</v>
      </c>
      <c r="H399" s="110">
        <f t="shared" si="12"/>
        <v>0.33437373095349177</v>
      </c>
      <c r="I399" s="111">
        <f t="shared" si="13"/>
        <v>1.5141415981991704E-4</v>
      </c>
      <c r="J399" s="109">
        <v>144.19039881999998</v>
      </c>
      <c r="K399" s="112">
        <v>26.6043181818</v>
      </c>
    </row>
    <row r="400" spans="1:11">
      <c r="A400" s="107" t="s">
        <v>2006</v>
      </c>
      <c r="B400" s="107" t="s">
        <v>2007</v>
      </c>
      <c r="C400" s="107" t="s">
        <v>1834</v>
      </c>
      <c r="D400" s="107" t="s">
        <v>453</v>
      </c>
      <c r="E400" s="107" t="s">
        <v>454</v>
      </c>
      <c r="F400" s="108">
        <v>4.0020876030000005</v>
      </c>
      <c r="G400" s="109">
        <v>5.4032459589999995</v>
      </c>
      <c r="H400" s="110">
        <f t="shared" si="12"/>
        <v>-0.25931789273189354</v>
      </c>
      <c r="I400" s="111">
        <f t="shared" si="13"/>
        <v>1.4826736839875182E-4</v>
      </c>
      <c r="J400" s="109">
        <v>159.22217406000001</v>
      </c>
      <c r="K400" s="112">
        <v>121.8709545455</v>
      </c>
    </row>
    <row r="401" spans="1:11">
      <c r="A401" s="107" t="s">
        <v>791</v>
      </c>
      <c r="B401" s="107" t="s">
        <v>192</v>
      </c>
      <c r="C401" s="107" t="s">
        <v>2083</v>
      </c>
      <c r="D401" s="107" t="s">
        <v>453</v>
      </c>
      <c r="E401" s="107" t="s">
        <v>454</v>
      </c>
      <c r="F401" s="108">
        <v>3.988198406</v>
      </c>
      <c r="G401" s="109">
        <v>4.1203857000000003E-2</v>
      </c>
      <c r="H401" s="110">
        <f t="shared" si="12"/>
        <v>95.791870867817053</v>
      </c>
      <c r="I401" s="111">
        <f t="shared" si="13"/>
        <v>1.4775280827597536E-4</v>
      </c>
      <c r="J401" s="109">
        <v>614.7098671302</v>
      </c>
      <c r="K401" s="112">
        <v>33.696363636400001</v>
      </c>
    </row>
    <row r="402" spans="1:11">
      <c r="A402" s="107" t="s">
        <v>1058</v>
      </c>
      <c r="B402" s="107" t="s">
        <v>1293</v>
      </c>
      <c r="C402" s="107" t="s">
        <v>1399</v>
      </c>
      <c r="D402" s="107" t="s">
        <v>452</v>
      </c>
      <c r="E402" s="107" t="s">
        <v>2194</v>
      </c>
      <c r="F402" s="108">
        <v>3.9377202999999996</v>
      </c>
      <c r="G402" s="109">
        <v>2.1944939400000001</v>
      </c>
      <c r="H402" s="110">
        <f t="shared" si="12"/>
        <v>0.79436371558173424</v>
      </c>
      <c r="I402" s="111">
        <f t="shared" si="13"/>
        <v>1.4588272029170357E-4</v>
      </c>
      <c r="J402" s="109">
        <v>10.069937824199998</v>
      </c>
      <c r="K402" s="112">
        <v>37.112909090899997</v>
      </c>
    </row>
    <row r="403" spans="1:11">
      <c r="A403" s="107" t="s">
        <v>142</v>
      </c>
      <c r="B403" s="107" t="s">
        <v>143</v>
      </c>
      <c r="C403" s="107" t="s">
        <v>1828</v>
      </c>
      <c r="D403" s="107" t="s">
        <v>452</v>
      </c>
      <c r="E403" s="107" t="s">
        <v>2194</v>
      </c>
      <c r="F403" s="108">
        <v>3.9321982769999999</v>
      </c>
      <c r="G403" s="109">
        <v>4.57884446</v>
      </c>
      <c r="H403" s="110">
        <f t="shared" si="12"/>
        <v>-0.14122475411623836</v>
      </c>
      <c r="I403" s="111">
        <f t="shared" si="13"/>
        <v>1.4567814310607836E-4</v>
      </c>
      <c r="J403" s="109">
        <v>60.26073263</v>
      </c>
      <c r="K403" s="112">
        <v>40.105454545500002</v>
      </c>
    </row>
    <row r="404" spans="1:11">
      <c r="A404" s="107" t="s">
        <v>572</v>
      </c>
      <c r="B404" s="107" t="s">
        <v>803</v>
      </c>
      <c r="C404" s="107" t="s">
        <v>1835</v>
      </c>
      <c r="D404" s="107" t="s">
        <v>452</v>
      </c>
      <c r="E404" s="107" t="s">
        <v>454</v>
      </c>
      <c r="F404" s="108">
        <v>3.9004621630000003</v>
      </c>
      <c r="G404" s="109">
        <v>1.7330019099999998</v>
      </c>
      <c r="H404" s="110">
        <f t="shared" si="12"/>
        <v>1.2506969787471269</v>
      </c>
      <c r="I404" s="111">
        <f t="shared" si="13"/>
        <v>1.4450239920120843E-4</v>
      </c>
      <c r="J404" s="109">
        <v>24.140004999999999</v>
      </c>
      <c r="K404" s="112">
        <v>139.67449999999999</v>
      </c>
    </row>
    <row r="405" spans="1:11">
      <c r="A405" s="107" t="s">
        <v>1207</v>
      </c>
      <c r="B405" s="107" t="s">
        <v>1208</v>
      </c>
      <c r="C405" s="107" t="s">
        <v>1829</v>
      </c>
      <c r="D405" s="107" t="s">
        <v>452</v>
      </c>
      <c r="E405" s="107" t="s">
        <v>2194</v>
      </c>
      <c r="F405" s="108">
        <v>3.8686914679999997</v>
      </c>
      <c r="G405" s="109">
        <v>1.18251266</v>
      </c>
      <c r="H405" s="110">
        <f t="shared" si="12"/>
        <v>2.2715856657297859</v>
      </c>
      <c r="I405" s="111">
        <f t="shared" si="13"/>
        <v>1.4332537415649967E-4</v>
      </c>
      <c r="J405" s="109">
        <v>22.913952269999999</v>
      </c>
      <c r="K405" s="112">
        <v>44.838590909099999</v>
      </c>
    </row>
    <row r="406" spans="1:11">
      <c r="A406" s="107" t="s">
        <v>478</v>
      </c>
      <c r="B406" s="107" t="s">
        <v>481</v>
      </c>
      <c r="C406" s="107" t="s">
        <v>1399</v>
      </c>
      <c r="D406" s="107" t="s">
        <v>452</v>
      </c>
      <c r="E406" s="107" t="s">
        <v>2194</v>
      </c>
      <c r="F406" s="108">
        <v>3.8464075499999999</v>
      </c>
      <c r="G406" s="109">
        <v>4.8919673799999996</v>
      </c>
      <c r="H406" s="110">
        <f t="shared" si="12"/>
        <v>-0.21372992679276615</v>
      </c>
      <c r="I406" s="111">
        <f t="shared" si="13"/>
        <v>1.4249981054889727E-4</v>
      </c>
      <c r="J406" s="109">
        <v>110.0136804184</v>
      </c>
      <c r="K406" s="112">
        <v>94.928909090900007</v>
      </c>
    </row>
    <row r="407" spans="1:11">
      <c r="A407" s="107" t="s">
        <v>610</v>
      </c>
      <c r="B407" s="107" t="s">
        <v>611</v>
      </c>
      <c r="C407" s="107" t="s">
        <v>1835</v>
      </c>
      <c r="D407" s="107" t="s">
        <v>452</v>
      </c>
      <c r="E407" s="107" t="s">
        <v>2194</v>
      </c>
      <c r="F407" s="108">
        <v>3.823249235</v>
      </c>
      <c r="G407" s="109">
        <v>0.71081074</v>
      </c>
      <c r="H407" s="110">
        <f t="shared" si="12"/>
        <v>4.3787161896287614</v>
      </c>
      <c r="I407" s="111">
        <f t="shared" si="13"/>
        <v>1.4164185271233579E-4</v>
      </c>
      <c r="J407" s="109">
        <v>4.6405000000000003</v>
      </c>
      <c r="K407" s="112">
        <v>80.854500000000002</v>
      </c>
    </row>
    <row r="408" spans="1:11">
      <c r="A408" s="107" t="s">
        <v>1703</v>
      </c>
      <c r="B408" s="107" t="s">
        <v>1704</v>
      </c>
      <c r="C408" s="107" t="s">
        <v>1829</v>
      </c>
      <c r="D408" s="107" t="s">
        <v>452</v>
      </c>
      <c r="E408" s="107" t="s">
        <v>2194</v>
      </c>
      <c r="F408" s="108">
        <v>3.8072091100000001</v>
      </c>
      <c r="G408" s="109">
        <v>3.5871179300000002</v>
      </c>
      <c r="H408" s="110">
        <f t="shared" si="12"/>
        <v>6.1355992274276794E-2</v>
      </c>
      <c r="I408" s="111">
        <f t="shared" si="13"/>
        <v>1.4104760606947016E-4</v>
      </c>
      <c r="J408" s="109">
        <v>41.50734258</v>
      </c>
      <c r="K408" s="112">
        <v>39.756272727300001</v>
      </c>
    </row>
    <row r="409" spans="1:11">
      <c r="A409" s="107" t="s">
        <v>521</v>
      </c>
      <c r="B409" s="107" t="s">
        <v>522</v>
      </c>
      <c r="C409" s="107" t="s">
        <v>1829</v>
      </c>
      <c r="D409" s="107" t="s">
        <v>452</v>
      </c>
      <c r="E409" s="107" t="s">
        <v>2194</v>
      </c>
      <c r="F409" s="108">
        <v>3.76403087</v>
      </c>
      <c r="G409" s="109">
        <v>5.1452433900000001</v>
      </c>
      <c r="H409" s="110">
        <f t="shared" si="12"/>
        <v>-0.26844454485563218</v>
      </c>
      <c r="I409" s="111">
        <f t="shared" si="13"/>
        <v>1.3944795992177193E-4</v>
      </c>
      <c r="J409" s="109">
        <v>20.896266539999999</v>
      </c>
      <c r="K409" s="112">
        <v>10.285545454499999</v>
      </c>
    </row>
    <row r="410" spans="1:11">
      <c r="A410" s="107" t="s">
        <v>53</v>
      </c>
      <c r="B410" s="107" t="s">
        <v>1191</v>
      </c>
      <c r="C410" s="107" t="s">
        <v>1833</v>
      </c>
      <c r="D410" s="107" t="s">
        <v>452</v>
      </c>
      <c r="E410" s="107" t="s">
        <v>2194</v>
      </c>
      <c r="F410" s="108">
        <v>3.7563154320000001</v>
      </c>
      <c r="G410" s="109">
        <v>1.09031156</v>
      </c>
      <c r="H410" s="110">
        <f t="shared" si="12"/>
        <v>2.4451761953253071</v>
      </c>
      <c r="I410" s="111">
        <f t="shared" si="13"/>
        <v>1.3916212217862854E-4</v>
      </c>
      <c r="J410" s="109">
        <v>51.509241603719992</v>
      </c>
      <c r="K410" s="112">
        <v>119.5640909091</v>
      </c>
    </row>
    <row r="411" spans="1:11">
      <c r="A411" s="107" t="s">
        <v>1954</v>
      </c>
      <c r="B411" s="107" t="s">
        <v>780</v>
      </c>
      <c r="C411" s="107" t="s">
        <v>1834</v>
      </c>
      <c r="D411" s="107" t="s">
        <v>453</v>
      </c>
      <c r="E411" s="107" t="s">
        <v>454</v>
      </c>
      <c r="F411" s="108">
        <v>3.71871068</v>
      </c>
      <c r="G411" s="109">
        <v>10.058134599999999</v>
      </c>
      <c r="H411" s="110">
        <f t="shared" si="12"/>
        <v>-0.63027829434694582</v>
      </c>
      <c r="I411" s="111">
        <f t="shared" si="13"/>
        <v>1.3776895986650217E-4</v>
      </c>
      <c r="J411" s="109">
        <v>93.001836357399995</v>
      </c>
      <c r="K411" s="112">
        <v>28.1328636364</v>
      </c>
    </row>
    <row r="412" spans="1:11">
      <c r="A412" s="107" t="s">
        <v>1077</v>
      </c>
      <c r="B412" s="107" t="s">
        <v>484</v>
      </c>
      <c r="C412" s="107" t="s">
        <v>1830</v>
      </c>
      <c r="D412" s="107" t="s">
        <v>452</v>
      </c>
      <c r="E412" s="107" t="s">
        <v>2194</v>
      </c>
      <c r="F412" s="108">
        <v>3.7136370200000002</v>
      </c>
      <c r="G412" s="109">
        <v>5.2356644400000008</v>
      </c>
      <c r="H412" s="110">
        <f t="shared" si="12"/>
        <v>-0.29070377550781312</v>
      </c>
      <c r="I412" s="111">
        <f t="shared" si="13"/>
        <v>1.3758099341224813E-4</v>
      </c>
      <c r="J412" s="109">
        <v>141.78461432</v>
      </c>
      <c r="K412" s="112">
        <v>24.922000000000001</v>
      </c>
    </row>
    <row r="413" spans="1:11">
      <c r="A413" s="107" t="s">
        <v>1955</v>
      </c>
      <c r="B413" s="107" t="s">
        <v>2021</v>
      </c>
      <c r="C413" s="107" t="s">
        <v>1834</v>
      </c>
      <c r="D413" s="107" t="s">
        <v>453</v>
      </c>
      <c r="E413" s="107" t="s">
        <v>454</v>
      </c>
      <c r="F413" s="108">
        <v>3.6380347450000001</v>
      </c>
      <c r="G413" s="109">
        <v>6.2179868439999995</v>
      </c>
      <c r="H413" s="110">
        <f t="shared" si="12"/>
        <v>-0.41491758727175587</v>
      </c>
      <c r="I413" s="111">
        <f t="shared" si="13"/>
        <v>1.3478011760163216E-4</v>
      </c>
      <c r="J413" s="109">
        <v>69.466206950399993</v>
      </c>
      <c r="K413" s="112">
        <v>27.309590909099999</v>
      </c>
    </row>
    <row r="414" spans="1:11">
      <c r="A414" s="107" t="s">
        <v>747</v>
      </c>
      <c r="B414" s="107" t="s">
        <v>748</v>
      </c>
      <c r="C414" s="107" t="s">
        <v>1399</v>
      </c>
      <c r="D414" s="107" t="s">
        <v>452</v>
      </c>
      <c r="E414" s="107" t="s">
        <v>2194</v>
      </c>
      <c r="F414" s="108">
        <v>3.6033647089999996</v>
      </c>
      <c r="G414" s="109">
        <v>0.62687397099999997</v>
      </c>
      <c r="H414" s="110">
        <f t="shared" si="12"/>
        <v>4.7481485524942935</v>
      </c>
      <c r="I414" s="111">
        <f t="shared" si="13"/>
        <v>1.3349567920099427E-4</v>
      </c>
      <c r="J414" s="109">
        <v>84.507018854569012</v>
      </c>
      <c r="K414" s="112">
        <v>64.979636363599994</v>
      </c>
    </row>
    <row r="415" spans="1:11">
      <c r="A415" s="107" t="s">
        <v>673</v>
      </c>
      <c r="B415" s="107" t="s">
        <v>674</v>
      </c>
      <c r="C415" s="107" t="s">
        <v>1848</v>
      </c>
      <c r="D415" s="107" t="s">
        <v>452</v>
      </c>
      <c r="E415" s="107" t="s">
        <v>2194</v>
      </c>
      <c r="F415" s="108">
        <v>3.5900047499999999</v>
      </c>
      <c r="G415" s="109">
        <v>1.7238000200000001</v>
      </c>
      <c r="H415" s="110">
        <f t="shared" si="12"/>
        <v>1.0826109225825391</v>
      </c>
      <c r="I415" s="111">
        <f t="shared" si="13"/>
        <v>1.3300072602671583E-4</v>
      </c>
      <c r="J415" s="109">
        <v>40.0551277896</v>
      </c>
      <c r="K415" s="112">
        <v>105.86859090910001</v>
      </c>
    </row>
    <row r="416" spans="1:11">
      <c r="A416" s="107" t="s">
        <v>2201</v>
      </c>
      <c r="B416" s="107" t="s">
        <v>1167</v>
      </c>
      <c r="C416" s="107" t="s">
        <v>2083</v>
      </c>
      <c r="D416" s="107" t="s">
        <v>452</v>
      </c>
      <c r="E416" s="107" t="s">
        <v>2194</v>
      </c>
      <c r="F416" s="108">
        <v>3.5790576600000001</v>
      </c>
      <c r="G416" s="109">
        <v>4.3109772199999998</v>
      </c>
      <c r="H416" s="110">
        <f t="shared" si="12"/>
        <v>-0.16978042857762998</v>
      </c>
      <c r="I416" s="111">
        <f t="shared" si="13"/>
        <v>1.3259516363355194E-4</v>
      </c>
      <c r="J416" s="109">
        <v>33.383000000000003</v>
      </c>
      <c r="K416" s="112">
        <v>114.9768181818</v>
      </c>
    </row>
    <row r="417" spans="1:11">
      <c r="A417" s="107" t="s">
        <v>1046</v>
      </c>
      <c r="B417" s="107" t="s">
        <v>222</v>
      </c>
      <c r="C417" s="107" t="s">
        <v>1399</v>
      </c>
      <c r="D417" s="107" t="s">
        <v>452</v>
      </c>
      <c r="E417" s="107" t="s">
        <v>2194</v>
      </c>
      <c r="F417" s="108">
        <v>3.5505515099999996</v>
      </c>
      <c r="G417" s="109">
        <v>2.7933979900000003</v>
      </c>
      <c r="H417" s="110">
        <f t="shared" si="12"/>
        <v>0.27105107210304791</v>
      </c>
      <c r="I417" s="111">
        <f t="shared" si="13"/>
        <v>1.315390818425107E-4</v>
      </c>
      <c r="J417" s="109">
        <v>6.4367733231999997</v>
      </c>
      <c r="K417" s="112">
        <v>34.164409090900001</v>
      </c>
    </row>
    <row r="418" spans="1:11">
      <c r="A418" s="107" t="s">
        <v>282</v>
      </c>
      <c r="B418" s="107" t="s">
        <v>195</v>
      </c>
      <c r="C418" s="107" t="s">
        <v>1848</v>
      </c>
      <c r="D418" s="107" t="s">
        <v>453</v>
      </c>
      <c r="E418" s="107" t="s">
        <v>454</v>
      </c>
      <c r="F418" s="108">
        <v>3.5348677349999997</v>
      </c>
      <c r="G418" s="109">
        <v>1.8832601200000001</v>
      </c>
      <c r="H418" s="110">
        <f t="shared" si="12"/>
        <v>0.87699388813054657</v>
      </c>
      <c r="I418" s="111">
        <f t="shared" si="13"/>
        <v>1.3095803707875665E-4</v>
      </c>
      <c r="J418" s="109">
        <v>371.08229526999997</v>
      </c>
      <c r="K418" s="112">
        <v>24.302136363599999</v>
      </c>
    </row>
    <row r="419" spans="1:11">
      <c r="A419" s="107" t="s">
        <v>829</v>
      </c>
      <c r="B419" s="107" t="s">
        <v>830</v>
      </c>
      <c r="C419" s="107" t="s">
        <v>1834</v>
      </c>
      <c r="D419" s="107" t="s">
        <v>1695</v>
      </c>
      <c r="E419" s="107" t="s">
        <v>2194</v>
      </c>
      <c r="F419" s="108">
        <v>3.5147561899999999</v>
      </c>
      <c r="G419" s="109">
        <v>3.0666427700000001</v>
      </c>
      <c r="H419" s="110">
        <f t="shared" si="12"/>
        <v>0.14612507996815016</v>
      </c>
      <c r="I419" s="111">
        <f t="shared" si="13"/>
        <v>1.3021295447503058E-4</v>
      </c>
      <c r="J419" s="109">
        <v>129.27557759999999</v>
      </c>
      <c r="K419" s="112">
        <v>118.85218181819999</v>
      </c>
    </row>
    <row r="420" spans="1:11">
      <c r="A420" s="107" t="s">
        <v>1891</v>
      </c>
      <c r="B420" s="107" t="s">
        <v>1892</v>
      </c>
      <c r="C420" s="107" t="s">
        <v>1835</v>
      </c>
      <c r="D420" s="107" t="s">
        <v>452</v>
      </c>
      <c r="E420" s="107" t="s">
        <v>454</v>
      </c>
      <c r="F420" s="108">
        <v>3.5001269179999999</v>
      </c>
      <c r="G420" s="109">
        <v>2.2706490499999998</v>
      </c>
      <c r="H420" s="110">
        <f t="shared" si="12"/>
        <v>0.54146538761681384</v>
      </c>
      <c r="I420" s="111">
        <f t="shared" si="13"/>
        <v>1.2967097641852738E-4</v>
      </c>
      <c r="J420" s="109">
        <v>16.188766000000001</v>
      </c>
      <c r="K420" s="112">
        <v>70.882409090899998</v>
      </c>
    </row>
    <row r="421" spans="1:11">
      <c r="A421" s="107" t="s">
        <v>1053</v>
      </c>
      <c r="B421" s="107" t="s">
        <v>227</v>
      </c>
      <c r="C421" s="107" t="s">
        <v>1399</v>
      </c>
      <c r="D421" s="107" t="s">
        <v>452</v>
      </c>
      <c r="E421" s="107" t="s">
        <v>2194</v>
      </c>
      <c r="F421" s="108">
        <v>3.4561909929999999</v>
      </c>
      <c r="G421" s="109">
        <v>2.7406870639999998</v>
      </c>
      <c r="H421" s="110">
        <f t="shared" si="12"/>
        <v>0.26106735730555486</v>
      </c>
      <c r="I421" s="111">
        <f t="shared" si="13"/>
        <v>1.2804325993050452E-4</v>
      </c>
      <c r="J421" s="109">
        <v>21.7138523301</v>
      </c>
      <c r="K421" s="112">
        <v>37.419272727299997</v>
      </c>
    </row>
    <row r="422" spans="1:11">
      <c r="A422" s="107" t="s">
        <v>2049</v>
      </c>
      <c r="B422" s="107" t="s">
        <v>2050</v>
      </c>
      <c r="C422" s="107" t="s">
        <v>1399</v>
      </c>
      <c r="D422" s="107" t="s">
        <v>452</v>
      </c>
      <c r="E422" s="107" t="s">
        <v>2194</v>
      </c>
      <c r="F422" s="108">
        <v>3.4253358999999999</v>
      </c>
      <c r="G422" s="109">
        <v>0.29179247999999997</v>
      </c>
      <c r="H422" s="110">
        <f t="shared" si="12"/>
        <v>10.738945088646563</v>
      </c>
      <c r="I422" s="111">
        <f t="shared" si="13"/>
        <v>1.2690015565727987E-4</v>
      </c>
      <c r="J422" s="109">
        <v>7.6071242970000013</v>
      </c>
      <c r="K422" s="112">
        <v>105.8999090909</v>
      </c>
    </row>
    <row r="423" spans="1:11">
      <c r="A423" s="107" t="s">
        <v>974</v>
      </c>
      <c r="B423" s="107" t="s">
        <v>975</v>
      </c>
      <c r="C423" s="107" t="s">
        <v>1832</v>
      </c>
      <c r="D423" s="107" t="s">
        <v>453</v>
      </c>
      <c r="E423" s="107" t="s">
        <v>454</v>
      </c>
      <c r="F423" s="108">
        <v>3.3986533799999998</v>
      </c>
      <c r="G423" s="109">
        <v>0.52214734000000007</v>
      </c>
      <c r="H423" s="110">
        <f t="shared" si="12"/>
        <v>5.5089929980300187</v>
      </c>
      <c r="I423" s="111">
        <f t="shared" si="13"/>
        <v>1.2591163481138896E-4</v>
      </c>
      <c r="J423" s="109">
        <v>85.13840506999999</v>
      </c>
      <c r="K423" s="112">
        <v>62.615409090900002</v>
      </c>
    </row>
    <row r="424" spans="1:11">
      <c r="A424" s="107" t="s">
        <v>1837</v>
      </c>
      <c r="B424" s="107" t="s">
        <v>1838</v>
      </c>
      <c r="C424" s="107" t="s">
        <v>1829</v>
      </c>
      <c r="D424" s="107" t="s">
        <v>452</v>
      </c>
      <c r="E424" s="107" t="s">
        <v>2194</v>
      </c>
      <c r="F424" s="108">
        <v>3.3902732000000002</v>
      </c>
      <c r="G424" s="109">
        <v>4.2491199999999995E-3</v>
      </c>
      <c r="H424" s="110">
        <f t="shared" si="12"/>
        <v>796.87654855593644</v>
      </c>
      <c r="I424" s="111">
        <f t="shared" si="13"/>
        <v>1.25601170034362E-4</v>
      </c>
      <c r="J424" s="109">
        <v>17.405393989999997</v>
      </c>
      <c r="K424" s="112">
        <v>49.0379545455</v>
      </c>
    </row>
    <row r="425" spans="1:11">
      <c r="A425" s="107" t="s">
        <v>506</v>
      </c>
      <c r="B425" s="107" t="s">
        <v>507</v>
      </c>
      <c r="C425" s="107" t="s">
        <v>1835</v>
      </c>
      <c r="D425" s="107" t="s">
        <v>452</v>
      </c>
      <c r="E425" s="107" t="s">
        <v>454</v>
      </c>
      <c r="F425" s="108">
        <v>3.3824998799999997</v>
      </c>
      <c r="G425" s="109">
        <v>3.9437691930000001</v>
      </c>
      <c r="H425" s="110">
        <f t="shared" si="12"/>
        <v>-0.1423179921371226</v>
      </c>
      <c r="I425" s="111">
        <f t="shared" si="13"/>
        <v>1.2531318790741966E-4</v>
      </c>
      <c r="J425" s="109">
        <v>77.239958000000001</v>
      </c>
      <c r="K425" s="112">
        <v>102.03586363639999</v>
      </c>
    </row>
    <row r="426" spans="1:11">
      <c r="A426" s="107" t="s">
        <v>551</v>
      </c>
      <c r="B426" s="107" t="s">
        <v>908</v>
      </c>
      <c r="C426" s="107" t="s">
        <v>1829</v>
      </c>
      <c r="D426" s="107" t="s">
        <v>452</v>
      </c>
      <c r="E426" s="107" t="s">
        <v>2194</v>
      </c>
      <c r="F426" s="108">
        <v>3.3590163319999999</v>
      </c>
      <c r="G426" s="109">
        <v>3.3393492459999998</v>
      </c>
      <c r="H426" s="110">
        <f t="shared" si="12"/>
        <v>5.8894965908575792E-3</v>
      </c>
      <c r="I426" s="111">
        <f t="shared" si="13"/>
        <v>1.2444318099902123E-4</v>
      </c>
      <c r="J426" s="109">
        <v>235.47619683000002</v>
      </c>
      <c r="K426" s="112">
        <v>20.7877272727</v>
      </c>
    </row>
    <row r="427" spans="1:11">
      <c r="A427" s="107" t="s">
        <v>236</v>
      </c>
      <c r="B427" s="107" t="s">
        <v>237</v>
      </c>
      <c r="C427" s="107" t="s">
        <v>1399</v>
      </c>
      <c r="D427" s="107" t="s">
        <v>452</v>
      </c>
      <c r="E427" s="107" t="s">
        <v>454</v>
      </c>
      <c r="F427" s="108">
        <v>3.33635415</v>
      </c>
      <c r="G427" s="109">
        <v>4.2992755700000007</v>
      </c>
      <c r="H427" s="110">
        <f t="shared" si="12"/>
        <v>-0.22397294714467453</v>
      </c>
      <c r="I427" s="111">
        <f t="shared" si="13"/>
        <v>1.2360360365323928E-4</v>
      </c>
      <c r="J427" s="109">
        <v>56.049235795102248</v>
      </c>
      <c r="K427" s="112">
        <v>47.693318181800002</v>
      </c>
    </row>
    <row r="428" spans="1:11">
      <c r="A428" s="107" t="s">
        <v>1376</v>
      </c>
      <c r="B428" s="107" t="s">
        <v>969</v>
      </c>
      <c r="C428" s="107" t="s">
        <v>1835</v>
      </c>
      <c r="D428" s="107" t="s">
        <v>452</v>
      </c>
      <c r="E428" s="107" t="s">
        <v>454</v>
      </c>
      <c r="F428" s="108">
        <v>3.3322295120000001</v>
      </c>
      <c r="G428" s="109">
        <v>1.772243038</v>
      </c>
      <c r="H428" s="110">
        <f t="shared" si="12"/>
        <v>0.88023281262848996</v>
      </c>
      <c r="I428" s="111">
        <f t="shared" si="13"/>
        <v>1.2345079609815253E-4</v>
      </c>
      <c r="J428" s="109">
        <v>123.993748</v>
      </c>
      <c r="K428" s="112">
        <v>106.83750000000001</v>
      </c>
    </row>
    <row r="429" spans="1:11">
      <c r="A429" s="107" t="s">
        <v>1962</v>
      </c>
      <c r="B429" s="107" t="s">
        <v>787</v>
      </c>
      <c r="C429" s="107" t="s">
        <v>1834</v>
      </c>
      <c r="D429" s="107" t="s">
        <v>453</v>
      </c>
      <c r="E429" s="107" t="s">
        <v>454</v>
      </c>
      <c r="F429" s="108">
        <v>3.2926312900000001</v>
      </c>
      <c r="G429" s="109">
        <v>7.6376610700000001</v>
      </c>
      <c r="H429" s="110">
        <f t="shared" si="12"/>
        <v>-0.56889533853064789</v>
      </c>
      <c r="I429" s="111">
        <f t="shared" si="13"/>
        <v>1.2198378069229071E-4</v>
      </c>
      <c r="J429" s="109">
        <v>100.55084257999999</v>
      </c>
      <c r="K429" s="112">
        <v>28.0183636364</v>
      </c>
    </row>
    <row r="430" spans="1:11">
      <c r="A430" s="107" t="s">
        <v>1296</v>
      </c>
      <c r="B430" s="107" t="s">
        <v>796</v>
      </c>
      <c r="C430" s="107" t="s">
        <v>1831</v>
      </c>
      <c r="D430" s="107" t="s">
        <v>452</v>
      </c>
      <c r="E430" s="107" t="s">
        <v>2194</v>
      </c>
      <c r="F430" s="108">
        <v>3.2692445499999998</v>
      </c>
      <c r="G430" s="109">
        <v>0</v>
      </c>
      <c r="H430" s="110" t="str">
        <f t="shared" si="12"/>
        <v/>
      </c>
      <c r="I430" s="111">
        <f t="shared" si="13"/>
        <v>1.2111736027894779E-4</v>
      </c>
      <c r="J430" s="109">
        <v>44.319942670000003</v>
      </c>
      <c r="K430" s="112">
        <v>55.6326363636</v>
      </c>
    </row>
    <row r="431" spans="1:11">
      <c r="A431" s="107" t="s">
        <v>1858</v>
      </c>
      <c r="B431" s="107" t="s">
        <v>1859</v>
      </c>
      <c r="C431" s="107" t="s">
        <v>1399</v>
      </c>
      <c r="D431" s="107" t="s">
        <v>452</v>
      </c>
      <c r="E431" s="107" t="s">
        <v>2194</v>
      </c>
      <c r="F431" s="108">
        <v>3.266647232</v>
      </c>
      <c r="G431" s="109">
        <v>1.8192961599999999</v>
      </c>
      <c r="H431" s="110">
        <f t="shared" si="12"/>
        <v>0.79555550317876778</v>
      </c>
      <c r="I431" s="111">
        <f t="shared" si="13"/>
        <v>1.2102113612221869E-4</v>
      </c>
      <c r="J431" s="109">
        <v>15.503619075000001</v>
      </c>
      <c r="K431" s="112">
        <v>80.099954545499997</v>
      </c>
    </row>
    <row r="432" spans="1:11">
      <c r="A432" s="107" t="s">
        <v>459</v>
      </c>
      <c r="B432" s="107" t="s">
        <v>460</v>
      </c>
      <c r="C432" s="107" t="s">
        <v>1829</v>
      </c>
      <c r="D432" s="107" t="s">
        <v>452</v>
      </c>
      <c r="E432" s="107" t="s">
        <v>2194</v>
      </c>
      <c r="F432" s="108">
        <v>3.2661283480000001</v>
      </c>
      <c r="G432" s="109">
        <v>4.0595832300000003</v>
      </c>
      <c r="H432" s="110">
        <f t="shared" si="12"/>
        <v>-0.19545230065402552</v>
      </c>
      <c r="I432" s="111">
        <f t="shared" si="13"/>
        <v>1.210019127636079E-4</v>
      </c>
      <c r="J432" s="109">
        <v>151.98738355</v>
      </c>
      <c r="K432" s="112">
        <v>3.9379090908999999</v>
      </c>
    </row>
    <row r="433" spans="1:11">
      <c r="A433" s="107" t="s">
        <v>1670</v>
      </c>
      <c r="B433" s="107" t="s">
        <v>1671</v>
      </c>
      <c r="C433" s="107" t="s">
        <v>1027</v>
      </c>
      <c r="D433" s="107" t="s">
        <v>452</v>
      </c>
      <c r="E433" s="107" t="s">
        <v>2194</v>
      </c>
      <c r="F433" s="108">
        <v>3.2654144900000004</v>
      </c>
      <c r="G433" s="109">
        <v>0</v>
      </c>
      <c r="H433" s="110" t="str">
        <f t="shared" si="12"/>
        <v/>
      </c>
      <c r="I433" s="111">
        <f t="shared" si="13"/>
        <v>1.2097546610437161E-4</v>
      </c>
      <c r="J433" s="109">
        <v>3.8416000000000006</v>
      </c>
      <c r="K433" s="112">
        <v>60.489181818200002</v>
      </c>
    </row>
    <row r="434" spans="1:11">
      <c r="A434" s="107" t="s">
        <v>1922</v>
      </c>
      <c r="B434" s="107" t="s">
        <v>1322</v>
      </c>
      <c r="C434" s="107" t="s">
        <v>1834</v>
      </c>
      <c r="D434" s="107" t="s">
        <v>453</v>
      </c>
      <c r="E434" s="107" t="s">
        <v>454</v>
      </c>
      <c r="F434" s="108">
        <v>3.2086390699999998</v>
      </c>
      <c r="G434" s="109">
        <v>1.8801607709999999</v>
      </c>
      <c r="H434" s="110">
        <f t="shared" si="12"/>
        <v>0.70657696910324486</v>
      </c>
      <c r="I434" s="111">
        <f t="shared" si="13"/>
        <v>1.188720783357421E-4</v>
      </c>
      <c r="J434" s="109">
        <v>10.424414332800001</v>
      </c>
      <c r="K434" s="112">
        <v>34.502409090900002</v>
      </c>
    </row>
    <row r="435" spans="1:11">
      <c r="A435" s="107" t="s">
        <v>138</v>
      </c>
      <c r="B435" s="107" t="s">
        <v>139</v>
      </c>
      <c r="C435" s="107" t="s">
        <v>1828</v>
      </c>
      <c r="D435" s="107" t="s">
        <v>452</v>
      </c>
      <c r="E435" s="107" t="s">
        <v>2194</v>
      </c>
      <c r="F435" s="108">
        <v>3.1531558399999997</v>
      </c>
      <c r="G435" s="109">
        <v>0.98131712999999998</v>
      </c>
      <c r="H435" s="110">
        <f t="shared" si="12"/>
        <v>2.2131874025270504</v>
      </c>
      <c r="I435" s="111">
        <f t="shared" si="13"/>
        <v>1.1681656298515455E-4</v>
      </c>
      <c r="J435" s="109">
        <v>7.6391224000000006</v>
      </c>
      <c r="K435" s="112">
        <v>36.774909090900003</v>
      </c>
    </row>
    <row r="436" spans="1:11">
      <c r="A436" s="107" t="s">
        <v>1104</v>
      </c>
      <c r="B436" s="107" t="s">
        <v>97</v>
      </c>
      <c r="C436" s="107" t="s">
        <v>1834</v>
      </c>
      <c r="D436" s="107" t="s">
        <v>453</v>
      </c>
      <c r="E436" s="107" t="s">
        <v>2194</v>
      </c>
      <c r="F436" s="108">
        <v>3.1432224399999997</v>
      </c>
      <c r="G436" s="109">
        <v>1.8938575600000001</v>
      </c>
      <c r="H436" s="110">
        <f t="shared" si="12"/>
        <v>0.65969316087319663</v>
      </c>
      <c r="I436" s="111">
        <f t="shared" si="13"/>
        <v>1.1644855527933917E-4</v>
      </c>
      <c r="J436" s="109">
        <v>232.48565008</v>
      </c>
      <c r="K436" s="112">
        <v>40.641409090899998</v>
      </c>
    </row>
    <row r="437" spans="1:11">
      <c r="A437" s="107" t="s">
        <v>541</v>
      </c>
      <c r="B437" s="107" t="s">
        <v>910</v>
      </c>
      <c r="C437" s="107" t="s">
        <v>1829</v>
      </c>
      <c r="D437" s="107" t="s">
        <v>452</v>
      </c>
      <c r="E437" s="107" t="s">
        <v>2194</v>
      </c>
      <c r="F437" s="108">
        <v>3.0890985199999998</v>
      </c>
      <c r="G437" s="109">
        <v>6.0805438250000003</v>
      </c>
      <c r="H437" s="110">
        <f t="shared" si="12"/>
        <v>-0.49197002621718633</v>
      </c>
      <c r="I437" s="111">
        <f t="shared" si="13"/>
        <v>1.144433989754619E-4</v>
      </c>
      <c r="J437" s="109">
        <v>39.753715100000001</v>
      </c>
      <c r="K437" s="112">
        <v>49.440636363599999</v>
      </c>
    </row>
    <row r="438" spans="1:11">
      <c r="A438" s="107" t="s">
        <v>1668</v>
      </c>
      <c r="B438" s="107" t="s">
        <v>1669</v>
      </c>
      <c r="C438" s="107" t="s">
        <v>1027</v>
      </c>
      <c r="D438" s="107" t="s">
        <v>452</v>
      </c>
      <c r="E438" s="107" t="s">
        <v>2194</v>
      </c>
      <c r="F438" s="108">
        <v>3.03617304</v>
      </c>
      <c r="G438" s="109">
        <v>0.10491813999999999</v>
      </c>
      <c r="H438" s="110">
        <f t="shared" si="12"/>
        <v>27.938494715975715</v>
      </c>
      <c r="I438" s="111">
        <f t="shared" si="13"/>
        <v>1.1248264188584736E-4</v>
      </c>
      <c r="J438" s="109">
        <v>5.28</v>
      </c>
      <c r="K438" s="112">
        <v>59.900136363599998</v>
      </c>
    </row>
    <row r="439" spans="1:11">
      <c r="A439" s="107" t="s">
        <v>1881</v>
      </c>
      <c r="B439" s="107" t="s">
        <v>1380</v>
      </c>
      <c r="C439" s="107" t="s">
        <v>1831</v>
      </c>
      <c r="D439" s="107" t="s">
        <v>452</v>
      </c>
      <c r="E439" s="107" t="s">
        <v>2194</v>
      </c>
      <c r="F439" s="108">
        <v>3.0325700000000002</v>
      </c>
      <c r="G439" s="109">
        <v>0.52809421000000001</v>
      </c>
      <c r="H439" s="110">
        <f t="shared" si="12"/>
        <v>4.7424791686316734</v>
      </c>
      <c r="I439" s="111">
        <f t="shared" si="13"/>
        <v>1.123491582363053E-4</v>
      </c>
      <c r="J439" s="109">
        <v>275.98854882999996</v>
      </c>
      <c r="K439" s="112">
        <v>35.657318181800001</v>
      </c>
    </row>
    <row r="440" spans="1:11">
      <c r="A440" s="107" t="s">
        <v>582</v>
      </c>
      <c r="B440" s="107" t="s">
        <v>583</v>
      </c>
      <c r="C440" s="107" t="s">
        <v>618</v>
      </c>
      <c r="D440" s="107" t="s">
        <v>453</v>
      </c>
      <c r="E440" s="107" t="s">
        <v>454</v>
      </c>
      <c r="F440" s="108">
        <v>3.0117375800000001</v>
      </c>
      <c r="G440" s="109">
        <v>3.7516142799999996</v>
      </c>
      <c r="H440" s="110">
        <f t="shared" si="12"/>
        <v>-0.19721555703215832</v>
      </c>
      <c r="I440" s="111">
        <f t="shared" si="13"/>
        <v>1.1157736901098646E-4</v>
      </c>
      <c r="J440" s="109">
        <v>10.3281785692</v>
      </c>
      <c r="K440" s="112">
        <v>67.691000000000003</v>
      </c>
    </row>
    <row r="441" spans="1:11">
      <c r="A441" s="107" t="s">
        <v>39</v>
      </c>
      <c r="B441" s="107" t="s">
        <v>302</v>
      </c>
      <c r="C441" s="107" t="s">
        <v>1399</v>
      </c>
      <c r="D441" s="107" t="s">
        <v>452</v>
      </c>
      <c r="E441" s="107" t="s">
        <v>2194</v>
      </c>
      <c r="F441" s="108">
        <v>3.0072240699999999</v>
      </c>
      <c r="G441" s="109">
        <v>2.62921154</v>
      </c>
      <c r="H441" s="110">
        <f t="shared" si="12"/>
        <v>0.14377410271065516</v>
      </c>
      <c r="I441" s="111">
        <f t="shared" si="13"/>
        <v>1.1141015471776612E-4</v>
      </c>
      <c r="J441" s="109">
        <v>125.969457988</v>
      </c>
      <c r="K441" s="112">
        <v>16.3368636364</v>
      </c>
    </row>
    <row r="442" spans="1:11">
      <c r="A442" s="107" t="s">
        <v>1932</v>
      </c>
      <c r="B442" s="107" t="s">
        <v>889</v>
      </c>
      <c r="C442" s="107" t="s">
        <v>1834</v>
      </c>
      <c r="D442" s="107" t="s">
        <v>453</v>
      </c>
      <c r="E442" s="107" t="s">
        <v>2194</v>
      </c>
      <c r="F442" s="108">
        <v>2.9422040800000002</v>
      </c>
      <c r="G442" s="109">
        <v>1.1070479</v>
      </c>
      <c r="H442" s="110">
        <f t="shared" si="12"/>
        <v>1.6577025980537972</v>
      </c>
      <c r="I442" s="111">
        <f t="shared" si="13"/>
        <v>1.0900132618453097E-4</v>
      </c>
      <c r="J442" s="109">
        <v>23.488499999999998</v>
      </c>
      <c r="K442" s="112">
        <v>44.476909090900001</v>
      </c>
    </row>
    <row r="443" spans="1:11">
      <c r="A443" s="107" t="s">
        <v>1164</v>
      </c>
      <c r="B443" s="107" t="s">
        <v>1172</v>
      </c>
      <c r="C443" s="107" t="s">
        <v>1834</v>
      </c>
      <c r="D443" s="107" t="s">
        <v>453</v>
      </c>
      <c r="E443" s="107" t="s">
        <v>454</v>
      </c>
      <c r="F443" s="108">
        <v>2.905267104</v>
      </c>
      <c r="G443" s="109">
        <v>2.9855400249999997</v>
      </c>
      <c r="H443" s="110">
        <f t="shared" si="12"/>
        <v>-2.6887236589634989E-2</v>
      </c>
      <c r="I443" s="111">
        <f t="shared" si="13"/>
        <v>1.0763290330842436E-4</v>
      </c>
      <c r="J443" s="109">
        <v>152.19798775999999</v>
      </c>
      <c r="K443" s="112">
        <v>97.593681818199997</v>
      </c>
    </row>
    <row r="444" spans="1:11">
      <c r="A444" s="107" t="s">
        <v>1028</v>
      </c>
      <c r="B444" s="107" t="s">
        <v>2059</v>
      </c>
      <c r="C444" s="107" t="s">
        <v>1828</v>
      </c>
      <c r="D444" s="107" t="s">
        <v>452</v>
      </c>
      <c r="E444" s="107" t="s">
        <v>2194</v>
      </c>
      <c r="F444" s="108">
        <v>2.8618867300000002</v>
      </c>
      <c r="G444" s="109">
        <v>0.10528222</v>
      </c>
      <c r="H444" s="110">
        <f t="shared" si="12"/>
        <v>26.183001365282763</v>
      </c>
      <c r="I444" s="111">
        <f t="shared" si="13"/>
        <v>1.0602576859995065E-4</v>
      </c>
      <c r="J444" s="109">
        <v>86.988829510000002</v>
      </c>
      <c r="K444" s="112">
        <v>41.819409090900002</v>
      </c>
    </row>
    <row r="445" spans="1:11">
      <c r="A445" s="107" t="s">
        <v>1980</v>
      </c>
      <c r="B445" s="107" t="s">
        <v>649</v>
      </c>
      <c r="C445" s="107" t="s">
        <v>1835</v>
      </c>
      <c r="D445" s="107" t="s">
        <v>452</v>
      </c>
      <c r="E445" s="107" t="s">
        <v>2194</v>
      </c>
      <c r="F445" s="108">
        <v>2.8441780290000001</v>
      </c>
      <c r="G445" s="109">
        <v>3.9034415499999997</v>
      </c>
      <c r="H445" s="110">
        <f t="shared" si="12"/>
        <v>-0.2713665639491899</v>
      </c>
      <c r="I445" s="111">
        <f t="shared" si="13"/>
        <v>1.0536970537608165E-4</v>
      </c>
      <c r="J445" s="109">
        <v>525.32685000000004</v>
      </c>
      <c r="K445" s="112">
        <v>40.809863636400003</v>
      </c>
    </row>
    <row r="446" spans="1:11">
      <c r="A446" s="107" t="s">
        <v>1878</v>
      </c>
      <c r="B446" s="107" t="s">
        <v>805</v>
      </c>
      <c r="C446" s="107" t="s">
        <v>1830</v>
      </c>
      <c r="D446" s="107" t="s">
        <v>452</v>
      </c>
      <c r="E446" s="107" t="s">
        <v>454</v>
      </c>
      <c r="F446" s="108">
        <v>2.82230815</v>
      </c>
      <c r="G446" s="109">
        <v>2.0714576299999998</v>
      </c>
      <c r="H446" s="110">
        <f t="shared" si="12"/>
        <v>0.36247447648736131</v>
      </c>
      <c r="I446" s="111">
        <f t="shared" si="13"/>
        <v>1.045594808812209E-4</v>
      </c>
      <c r="J446" s="109">
        <v>31.599587290800002</v>
      </c>
      <c r="K446" s="112">
        <v>28.376590909099999</v>
      </c>
    </row>
    <row r="447" spans="1:11">
      <c r="A447" s="107" t="s">
        <v>535</v>
      </c>
      <c r="B447" s="107" t="s">
        <v>907</v>
      </c>
      <c r="C447" s="107" t="s">
        <v>1829</v>
      </c>
      <c r="D447" s="107" t="s">
        <v>452</v>
      </c>
      <c r="E447" s="107" t="s">
        <v>2194</v>
      </c>
      <c r="F447" s="108">
        <v>2.7771268949999999</v>
      </c>
      <c r="G447" s="109">
        <v>2.1590752209999997</v>
      </c>
      <c r="H447" s="110">
        <f t="shared" si="12"/>
        <v>0.28625759213416502</v>
      </c>
      <c r="I447" s="111">
        <f t="shared" si="13"/>
        <v>1.0288562802133313E-4</v>
      </c>
      <c r="J447" s="109">
        <v>112.23492623999999</v>
      </c>
      <c r="K447" s="112">
        <v>9.8555909091</v>
      </c>
    </row>
    <row r="448" spans="1:11">
      <c r="A448" s="107" t="s">
        <v>1092</v>
      </c>
      <c r="B448" s="107" t="s">
        <v>782</v>
      </c>
      <c r="C448" s="107" t="s">
        <v>1834</v>
      </c>
      <c r="D448" s="107" t="s">
        <v>453</v>
      </c>
      <c r="E448" s="107" t="s">
        <v>2194</v>
      </c>
      <c r="F448" s="108">
        <v>2.7447428490000001</v>
      </c>
      <c r="G448" s="109">
        <v>0.92439419499999997</v>
      </c>
      <c r="H448" s="110">
        <f t="shared" si="12"/>
        <v>1.9692341901822523</v>
      </c>
      <c r="I448" s="111">
        <f t="shared" si="13"/>
        <v>1.0168587985117193E-4</v>
      </c>
      <c r="J448" s="109">
        <v>312.14662618</v>
      </c>
      <c r="K448" s="112">
        <v>32.668500000000002</v>
      </c>
    </row>
    <row r="449" spans="1:11">
      <c r="A449" s="107" t="s">
        <v>1984</v>
      </c>
      <c r="B449" s="107" t="s">
        <v>795</v>
      </c>
      <c r="C449" s="107" t="s">
        <v>1831</v>
      </c>
      <c r="D449" s="107" t="s">
        <v>452</v>
      </c>
      <c r="E449" s="107" t="s">
        <v>2194</v>
      </c>
      <c r="F449" s="108">
        <v>2.7339340000000001</v>
      </c>
      <c r="G449" s="109">
        <v>2.3982357200000002</v>
      </c>
      <c r="H449" s="110">
        <f t="shared" si="12"/>
        <v>0.13997718289343131</v>
      </c>
      <c r="I449" s="111">
        <f t="shared" si="13"/>
        <v>1.0128543894242016E-4</v>
      </c>
      <c r="J449" s="109">
        <v>143.25067781000001</v>
      </c>
      <c r="K449" s="112">
        <v>43.2898636364</v>
      </c>
    </row>
    <row r="450" spans="1:11">
      <c r="A450" s="107" t="s">
        <v>158</v>
      </c>
      <c r="B450" s="107" t="s">
        <v>159</v>
      </c>
      <c r="C450" s="107" t="s">
        <v>1828</v>
      </c>
      <c r="D450" s="107" t="s">
        <v>452</v>
      </c>
      <c r="E450" s="107" t="s">
        <v>2194</v>
      </c>
      <c r="F450" s="108">
        <v>2.7317999300000002</v>
      </c>
      <c r="G450" s="109">
        <v>3.6581139999999998E-2</v>
      </c>
      <c r="H450" s="110">
        <f t="shared" si="12"/>
        <v>73.67782387317618</v>
      </c>
      <c r="I450" s="111">
        <f t="shared" si="13"/>
        <v>1.0120637696920359E-4</v>
      </c>
      <c r="J450" s="109">
        <v>195.48704007000001</v>
      </c>
      <c r="K450" s="112">
        <v>31.001590909099999</v>
      </c>
    </row>
    <row r="451" spans="1:11">
      <c r="A451" s="107" t="s">
        <v>549</v>
      </c>
      <c r="B451" s="107" t="s">
        <v>951</v>
      </c>
      <c r="C451" s="107" t="s">
        <v>1829</v>
      </c>
      <c r="D451" s="107" t="s">
        <v>452</v>
      </c>
      <c r="E451" s="107" t="s">
        <v>2194</v>
      </c>
      <c r="F451" s="108">
        <v>2.7265254810000004</v>
      </c>
      <c r="G451" s="109">
        <v>6.8896159999999998E-2</v>
      </c>
      <c r="H451" s="110">
        <f t="shared" si="12"/>
        <v>38.574418675873957</v>
      </c>
      <c r="I451" s="111">
        <f t="shared" si="13"/>
        <v>1.0101097178307095E-4</v>
      </c>
      <c r="J451" s="109">
        <v>38.893673049999997</v>
      </c>
      <c r="K451" s="112">
        <v>16.778727272699999</v>
      </c>
    </row>
    <row r="452" spans="1:11">
      <c r="A452" s="107" t="s">
        <v>1972</v>
      </c>
      <c r="B452" s="107" t="s">
        <v>94</v>
      </c>
      <c r="C452" s="107" t="s">
        <v>1834</v>
      </c>
      <c r="D452" s="107" t="s">
        <v>453</v>
      </c>
      <c r="E452" s="107" t="s">
        <v>454</v>
      </c>
      <c r="F452" s="108">
        <v>2.7188844400000001</v>
      </c>
      <c r="G452" s="109">
        <v>7.1361095900000002</v>
      </c>
      <c r="H452" s="110">
        <f t="shared" si="12"/>
        <v>-0.6189962603979573</v>
      </c>
      <c r="I452" s="111">
        <f t="shared" si="13"/>
        <v>1.0072789026330417E-4</v>
      </c>
      <c r="J452" s="109">
        <v>130.32248425</v>
      </c>
      <c r="K452" s="112">
        <v>46.074272727299999</v>
      </c>
    </row>
    <row r="453" spans="1:11">
      <c r="A453" s="107" t="s">
        <v>10</v>
      </c>
      <c r="B453" s="107" t="s">
        <v>11</v>
      </c>
      <c r="C453" s="107" t="s">
        <v>2083</v>
      </c>
      <c r="D453" s="107" t="s">
        <v>453</v>
      </c>
      <c r="E453" s="107" t="s">
        <v>454</v>
      </c>
      <c r="F453" s="108">
        <v>2.649265051</v>
      </c>
      <c r="G453" s="109">
        <v>2.0185249600000001</v>
      </c>
      <c r="H453" s="110">
        <f t="shared" si="12"/>
        <v>0.31247574515997067</v>
      </c>
      <c r="I453" s="111">
        <f t="shared" si="13"/>
        <v>9.8148665463521835E-5</v>
      </c>
      <c r="J453" s="109">
        <v>90.467961527520004</v>
      </c>
      <c r="K453" s="112">
        <v>86.008181818200001</v>
      </c>
    </row>
    <row r="454" spans="1:11">
      <c r="A454" s="107" t="s">
        <v>596</v>
      </c>
      <c r="B454" s="107" t="s">
        <v>597</v>
      </c>
      <c r="C454" s="107" t="s">
        <v>1399</v>
      </c>
      <c r="D454" s="107" t="s">
        <v>452</v>
      </c>
      <c r="E454" s="107" t="s">
        <v>2194</v>
      </c>
      <c r="F454" s="108">
        <v>2.6406219700000002</v>
      </c>
      <c r="G454" s="109">
        <v>0.25696214000000001</v>
      </c>
      <c r="H454" s="110">
        <f t="shared" si="12"/>
        <v>9.2763075136282733</v>
      </c>
      <c r="I454" s="111">
        <f t="shared" si="13"/>
        <v>9.7828460859862844E-5</v>
      </c>
      <c r="J454" s="109">
        <v>15.9881518995</v>
      </c>
      <c r="K454" s="112">
        <v>11.159681818199999</v>
      </c>
    </row>
    <row r="455" spans="1:11">
      <c r="A455" s="107" t="s">
        <v>1874</v>
      </c>
      <c r="B455" s="107" t="s">
        <v>2045</v>
      </c>
      <c r="C455" s="107" t="s">
        <v>1399</v>
      </c>
      <c r="D455" s="107" t="s">
        <v>452</v>
      </c>
      <c r="E455" s="107" t="s">
        <v>2194</v>
      </c>
      <c r="F455" s="108">
        <v>2.6292850750000003</v>
      </c>
      <c r="G455" s="109">
        <v>0.57920692000000007</v>
      </c>
      <c r="H455" s="110">
        <f t="shared" ref="H455:H518" si="14">IF(ISERROR(F455/G455-1),"",((F455/G455-1)))</f>
        <v>3.5394572892879115</v>
      </c>
      <c r="I455" s="111">
        <f t="shared" ref="I455:I518" si="15">F455/$F$875</f>
        <v>9.7408457163241372E-5</v>
      </c>
      <c r="J455" s="109">
        <v>6.6382079999999997</v>
      </c>
      <c r="K455" s="112">
        <v>115.9555454545</v>
      </c>
    </row>
    <row r="456" spans="1:11">
      <c r="A456" s="107" t="s">
        <v>1966</v>
      </c>
      <c r="B456" s="107" t="s">
        <v>760</v>
      </c>
      <c r="C456" s="107" t="s">
        <v>1831</v>
      </c>
      <c r="D456" s="107" t="s">
        <v>452</v>
      </c>
      <c r="E456" s="107" t="s">
        <v>2194</v>
      </c>
      <c r="F456" s="108">
        <v>2.6248522300000001</v>
      </c>
      <c r="G456" s="109">
        <v>0.17707295000000001</v>
      </c>
      <c r="H456" s="110">
        <f t="shared" si="14"/>
        <v>13.823564129924984</v>
      </c>
      <c r="I456" s="111">
        <f t="shared" si="15"/>
        <v>9.7244231307171421E-5</v>
      </c>
      <c r="J456" s="109">
        <v>15.06006792</v>
      </c>
      <c r="K456" s="112">
        <v>112.9035909091</v>
      </c>
    </row>
    <row r="457" spans="1:11">
      <c r="A457" s="107" t="s">
        <v>1849</v>
      </c>
      <c r="B457" s="107" t="s">
        <v>1850</v>
      </c>
      <c r="C457" s="107" t="s">
        <v>1399</v>
      </c>
      <c r="D457" s="107" t="s">
        <v>452</v>
      </c>
      <c r="E457" s="107" t="s">
        <v>2194</v>
      </c>
      <c r="F457" s="108">
        <v>2.61632957</v>
      </c>
      <c r="G457" s="109">
        <v>3.7715372899999999</v>
      </c>
      <c r="H457" s="110">
        <f t="shared" si="14"/>
        <v>-0.30629624770328068</v>
      </c>
      <c r="I457" s="111">
        <f t="shared" si="15"/>
        <v>9.6928488001350204E-5</v>
      </c>
      <c r="J457" s="109">
        <v>140.73552692640001</v>
      </c>
      <c r="K457" s="112">
        <v>66.266181818199996</v>
      </c>
    </row>
    <row r="458" spans="1:11">
      <c r="A458" s="107" t="s">
        <v>518</v>
      </c>
      <c r="B458" s="107" t="s">
        <v>817</v>
      </c>
      <c r="C458" s="107" t="s">
        <v>1399</v>
      </c>
      <c r="D458" s="107" t="s">
        <v>452</v>
      </c>
      <c r="E458" s="107" t="s">
        <v>2194</v>
      </c>
      <c r="F458" s="108">
        <v>2.6151433599999998</v>
      </c>
      <c r="G458" s="109">
        <v>0.62690100000000004</v>
      </c>
      <c r="H458" s="110">
        <f t="shared" si="14"/>
        <v>3.1715412162366938</v>
      </c>
      <c r="I458" s="111">
        <f t="shared" si="15"/>
        <v>9.6884541878097816E-5</v>
      </c>
      <c r="J458" s="109">
        <v>78.311222397929797</v>
      </c>
      <c r="K458" s="112">
        <v>38.144476190500001</v>
      </c>
    </row>
    <row r="459" spans="1:11">
      <c r="A459" s="107" t="s">
        <v>608</v>
      </c>
      <c r="B459" s="107" t="s">
        <v>609</v>
      </c>
      <c r="C459" s="107" t="s">
        <v>1835</v>
      </c>
      <c r="D459" s="107" t="s">
        <v>452</v>
      </c>
      <c r="E459" s="107" t="s">
        <v>2194</v>
      </c>
      <c r="F459" s="108">
        <v>2.5966468549999999</v>
      </c>
      <c r="G459" s="109">
        <v>0.79272597</v>
      </c>
      <c r="H459" s="110">
        <f t="shared" si="14"/>
        <v>2.2755920119533863</v>
      </c>
      <c r="I459" s="111">
        <f t="shared" si="15"/>
        <v>9.619929248004152E-5</v>
      </c>
      <c r="J459" s="109">
        <v>11.447459</v>
      </c>
      <c r="K459" s="112">
        <v>64.075999999999993</v>
      </c>
    </row>
    <row r="460" spans="1:11">
      <c r="A460" s="107" t="s">
        <v>1713</v>
      </c>
      <c r="B460" s="107" t="s">
        <v>1714</v>
      </c>
      <c r="C460" s="107" t="s">
        <v>1833</v>
      </c>
      <c r="D460" s="107" t="s">
        <v>452</v>
      </c>
      <c r="E460" s="107" t="s">
        <v>2194</v>
      </c>
      <c r="F460" s="108">
        <v>2.5916328700000002</v>
      </c>
      <c r="G460" s="109">
        <v>0.69390545999999997</v>
      </c>
      <c r="H460" s="110">
        <f t="shared" si="14"/>
        <v>2.7348500903855122</v>
      </c>
      <c r="I460" s="111">
        <f t="shared" si="15"/>
        <v>9.6013536835766382E-5</v>
      </c>
      <c r="J460" s="109">
        <v>20.503436249999996</v>
      </c>
      <c r="K460" s="112">
        <v>319.60368181820002</v>
      </c>
    </row>
    <row r="461" spans="1:11">
      <c r="A461" s="107" t="s">
        <v>1683</v>
      </c>
      <c r="B461" s="107" t="s">
        <v>1684</v>
      </c>
      <c r="C461" s="107" t="s">
        <v>1027</v>
      </c>
      <c r="D461" s="107" t="s">
        <v>452</v>
      </c>
      <c r="E461" s="107" t="s">
        <v>2194</v>
      </c>
      <c r="F461" s="108">
        <v>2.5863067400000004</v>
      </c>
      <c r="G461" s="109">
        <v>6.2256863200000003</v>
      </c>
      <c r="H461" s="110">
        <f t="shared" si="14"/>
        <v>-0.58457483929257781</v>
      </c>
      <c r="I461" s="111">
        <f t="shared" si="15"/>
        <v>9.5816216997425595E-5</v>
      </c>
      <c r="J461" s="109">
        <v>4.8869999999999996</v>
      </c>
      <c r="K461" s="112">
        <v>99.464909090899994</v>
      </c>
    </row>
    <row r="462" spans="1:11">
      <c r="A462" s="107" t="s">
        <v>1884</v>
      </c>
      <c r="B462" s="107" t="s">
        <v>1570</v>
      </c>
      <c r="C462" s="107" t="s">
        <v>1834</v>
      </c>
      <c r="D462" s="107" t="s">
        <v>453</v>
      </c>
      <c r="E462" s="107" t="s">
        <v>2194</v>
      </c>
      <c r="F462" s="108">
        <v>2.5509877300000001</v>
      </c>
      <c r="G462" s="109">
        <v>3.8514211299999999</v>
      </c>
      <c r="H462" s="110">
        <f t="shared" si="14"/>
        <v>-0.33765027404312953</v>
      </c>
      <c r="I462" s="111">
        <f t="shared" si="15"/>
        <v>9.4507735727994161E-5</v>
      </c>
      <c r="J462" s="109">
        <v>23.586807420000003</v>
      </c>
      <c r="K462" s="112">
        <v>26.001409090900001</v>
      </c>
    </row>
    <row r="463" spans="1:11">
      <c r="A463" s="107" t="s">
        <v>525</v>
      </c>
      <c r="B463" s="107" t="s">
        <v>526</v>
      </c>
      <c r="C463" s="107" t="s">
        <v>618</v>
      </c>
      <c r="D463" s="107" t="s">
        <v>453</v>
      </c>
      <c r="E463" s="107" t="s">
        <v>454</v>
      </c>
      <c r="F463" s="108">
        <v>2.5504885600000002</v>
      </c>
      <c r="G463" s="109">
        <v>13.713139999999999</v>
      </c>
      <c r="H463" s="110">
        <f t="shared" si="14"/>
        <v>-0.81401133803053127</v>
      </c>
      <c r="I463" s="111">
        <f t="shared" si="15"/>
        <v>9.4489242723935958E-5</v>
      </c>
      <c r="J463" s="109">
        <v>189.04425634454449</v>
      </c>
      <c r="K463" s="112">
        <v>41.435363636399998</v>
      </c>
    </row>
    <row r="464" spans="1:11">
      <c r="A464" s="107" t="s">
        <v>1377</v>
      </c>
      <c r="B464" s="107" t="s">
        <v>1384</v>
      </c>
      <c r="C464" s="107" t="s">
        <v>1835</v>
      </c>
      <c r="D464" s="107" t="s">
        <v>452</v>
      </c>
      <c r="E464" s="107" t="s">
        <v>454</v>
      </c>
      <c r="F464" s="108">
        <v>2.5245840099999999</v>
      </c>
      <c r="G464" s="109">
        <v>3.0770699500000003</v>
      </c>
      <c r="H464" s="110">
        <f t="shared" si="14"/>
        <v>-0.17954935993574028</v>
      </c>
      <c r="I464" s="111">
        <f t="shared" si="15"/>
        <v>9.3529543727048728E-5</v>
      </c>
      <c r="J464" s="109">
        <v>35.151947999999997</v>
      </c>
      <c r="K464" s="112">
        <v>56.664318181799999</v>
      </c>
    </row>
    <row r="465" spans="1:11">
      <c r="A465" s="107" t="s">
        <v>272</v>
      </c>
      <c r="B465" s="107" t="s">
        <v>411</v>
      </c>
      <c r="C465" s="107" t="s">
        <v>1848</v>
      </c>
      <c r="D465" s="107" t="s">
        <v>453</v>
      </c>
      <c r="E465" s="107" t="s">
        <v>2194</v>
      </c>
      <c r="F465" s="108">
        <v>2.5146733800000001</v>
      </c>
      <c r="G465" s="109">
        <v>1.5516268700000002</v>
      </c>
      <c r="H465" s="110">
        <f t="shared" si="14"/>
        <v>0.62066887898119449</v>
      </c>
      <c r="I465" s="111">
        <f t="shared" si="15"/>
        <v>9.3162379592967248E-5</v>
      </c>
      <c r="J465" s="109">
        <v>31.892873308800002</v>
      </c>
      <c r="K465" s="112">
        <v>50.3265454545</v>
      </c>
    </row>
    <row r="466" spans="1:11">
      <c r="A466" s="107" t="s">
        <v>266</v>
      </c>
      <c r="B466" s="107" t="s">
        <v>417</v>
      </c>
      <c r="C466" s="107" t="s">
        <v>1848</v>
      </c>
      <c r="D466" s="107" t="s">
        <v>453</v>
      </c>
      <c r="E466" s="107" t="s">
        <v>2194</v>
      </c>
      <c r="F466" s="108">
        <v>2.4967623100000003</v>
      </c>
      <c r="G466" s="109">
        <v>1.17318528</v>
      </c>
      <c r="H466" s="110">
        <f t="shared" si="14"/>
        <v>1.1281909623005162</v>
      </c>
      <c r="I466" s="111">
        <f t="shared" si="15"/>
        <v>9.2498819102158626E-5</v>
      </c>
      <c r="J466" s="109">
        <v>497.37698655999998</v>
      </c>
      <c r="K466" s="112">
        <v>95.033136363599994</v>
      </c>
    </row>
    <row r="467" spans="1:11">
      <c r="A467" s="107" t="s">
        <v>1682</v>
      </c>
      <c r="B467" s="107" t="s">
        <v>1696</v>
      </c>
      <c r="C467" s="107" t="s">
        <v>1027</v>
      </c>
      <c r="D467" s="107" t="s">
        <v>452</v>
      </c>
      <c r="E467" s="107" t="s">
        <v>2194</v>
      </c>
      <c r="F467" s="108">
        <v>2.4589463500000002</v>
      </c>
      <c r="G467" s="109">
        <v>0</v>
      </c>
      <c r="H467" s="110" t="str">
        <f t="shared" si="14"/>
        <v/>
      </c>
      <c r="I467" s="111">
        <f t="shared" si="15"/>
        <v>9.109783206017846E-5</v>
      </c>
      <c r="J467" s="109">
        <v>5.6380800000000004</v>
      </c>
      <c r="K467" s="112">
        <v>45.644136363599998</v>
      </c>
    </row>
    <row r="468" spans="1:11">
      <c r="A468" s="107" t="s">
        <v>2169</v>
      </c>
      <c r="B468" s="107" t="s">
        <v>2190</v>
      </c>
      <c r="C468" s="107" t="s">
        <v>1399</v>
      </c>
      <c r="D468" s="107" t="s">
        <v>452</v>
      </c>
      <c r="E468" s="107" t="s">
        <v>2194</v>
      </c>
      <c r="F468" s="108">
        <v>2.4574932</v>
      </c>
      <c r="G468" s="109">
        <v>0.34126800000000002</v>
      </c>
      <c r="H468" s="110">
        <f t="shared" si="14"/>
        <v>6.2010654383065509</v>
      </c>
      <c r="I468" s="111">
        <f t="shared" si="15"/>
        <v>9.1043996475413349E-5</v>
      </c>
      <c r="J468" s="109">
        <v>20.7030670768</v>
      </c>
      <c r="K468" s="112">
        <v>113.0690909091</v>
      </c>
    </row>
    <row r="469" spans="1:11">
      <c r="A469" s="107" t="s">
        <v>827</v>
      </c>
      <c r="B469" s="107" t="s">
        <v>828</v>
      </c>
      <c r="C469" s="107" t="s">
        <v>1834</v>
      </c>
      <c r="D469" s="107" t="s">
        <v>1695</v>
      </c>
      <c r="E469" s="107" t="s">
        <v>2194</v>
      </c>
      <c r="F469" s="108">
        <v>2.42016287</v>
      </c>
      <c r="G469" s="109">
        <v>3.5814661700000001</v>
      </c>
      <c r="H469" s="110">
        <f t="shared" si="14"/>
        <v>-0.32425360030693806</v>
      </c>
      <c r="I469" s="111">
        <f t="shared" si="15"/>
        <v>8.9661000814246912E-5</v>
      </c>
      <c r="J469" s="109">
        <v>62.349952130000005</v>
      </c>
      <c r="K469" s="112">
        <v>55.1431363636</v>
      </c>
    </row>
    <row r="470" spans="1:11">
      <c r="A470" s="107" t="s">
        <v>1927</v>
      </c>
      <c r="B470" s="107" t="s">
        <v>900</v>
      </c>
      <c r="C470" s="107" t="s">
        <v>1834</v>
      </c>
      <c r="D470" s="107" t="s">
        <v>453</v>
      </c>
      <c r="E470" s="107" t="s">
        <v>2194</v>
      </c>
      <c r="F470" s="108">
        <v>2.4098387200000002</v>
      </c>
      <c r="G470" s="109">
        <v>1.4850236999999999</v>
      </c>
      <c r="H470" s="110">
        <f t="shared" si="14"/>
        <v>0.62276111822323132</v>
      </c>
      <c r="I470" s="111">
        <f t="shared" si="15"/>
        <v>8.9278516795079896E-5</v>
      </c>
      <c r="J470" s="109">
        <v>18.9741</v>
      </c>
      <c r="K470" s="112">
        <v>39.071409090899998</v>
      </c>
    </row>
    <row r="471" spans="1:11">
      <c r="A471" s="107" t="s">
        <v>277</v>
      </c>
      <c r="B471" s="107" t="s">
        <v>23</v>
      </c>
      <c r="C471" s="107" t="s">
        <v>1848</v>
      </c>
      <c r="D471" s="107" t="s">
        <v>453</v>
      </c>
      <c r="E471" s="107" t="s">
        <v>2194</v>
      </c>
      <c r="F471" s="108">
        <v>2.40170898</v>
      </c>
      <c r="G471" s="109">
        <v>0.63812999999999998</v>
      </c>
      <c r="H471" s="110">
        <f t="shared" si="14"/>
        <v>2.7636672464858258</v>
      </c>
      <c r="I471" s="111">
        <f t="shared" si="15"/>
        <v>8.8977330195700479E-5</v>
      </c>
      <c r="J471" s="109">
        <v>40.590945875099997</v>
      </c>
      <c r="K471" s="112">
        <v>48.648318181800001</v>
      </c>
    </row>
    <row r="472" spans="1:11">
      <c r="A472" s="107" t="s">
        <v>2008</v>
      </c>
      <c r="B472" s="107" t="s">
        <v>2009</v>
      </c>
      <c r="C472" s="107" t="s">
        <v>1834</v>
      </c>
      <c r="D472" s="107" t="s">
        <v>453</v>
      </c>
      <c r="E472" s="107" t="s">
        <v>454</v>
      </c>
      <c r="F472" s="108">
        <v>2.39355509</v>
      </c>
      <c r="G472" s="109">
        <v>0.97934974500000005</v>
      </c>
      <c r="H472" s="110">
        <f t="shared" si="14"/>
        <v>1.4440248258807684</v>
      </c>
      <c r="I472" s="111">
        <f t="shared" si="15"/>
        <v>8.8675248899027542E-5</v>
      </c>
      <c r="J472" s="109">
        <v>498.50020162999999</v>
      </c>
      <c r="K472" s="112">
        <v>40.8564545455</v>
      </c>
    </row>
    <row r="473" spans="1:11">
      <c r="A473" s="107" t="s">
        <v>401</v>
      </c>
      <c r="B473" s="107" t="s">
        <v>402</v>
      </c>
      <c r="C473" s="107" t="s">
        <v>1832</v>
      </c>
      <c r="D473" s="107" t="s">
        <v>453</v>
      </c>
      <c r="E473" s="107" t="s">
        <v>454</v>
      </c>
      <c r="F473" s="108">
        <v>2.3898987360000001</v>
      </c>
      <c r="G473" s="109">
        <v>8.1329707800000008</v>
      </c>
      <c r="H473" s="110">
        <f t="shared" si="14"/>
        <v>-0.70614689261185326</v>
      </c>
      <c r="I473" s="111">
        <f t="shared" si="15"/>
        <v>8.8539790098698476E-5</v>
      </c>
      <c r="J473" s="109">
        <v>169.09042509</v>
      </c>
      <c r="K473" s="112">
        <v>62.037136363599998</v>
      </c>
    </row>
    <row r="474" spans="1:11">
      <c r="A474" s="107" t="s">
        <v>469</v>
      </c>
      <c r="B474" s="107" t="s">
        <v>470</v>
      </c>
      <c r="C474" s="107" t="s">
        <v>1835</v>
      </c>
      <c r="D474" s="107" t="s">
        <v>452</v>
      </c>
      <c r="E474" s="107" t="s">
        <v>454</v>
      </c>
      <c r="F474" s="108">
        <v>2.3868845750000003</v>
      </c>
      <c r="G474" s="109">
        <v>2.1624197930000002</v>
      </c>
      <c r="H474" s="110">
        <f t="shared" si="14"/>
        <v>0.10380259315356732</v>
      </c>
      <c r="I474" s="111">
        <f t="shared" si="15"/>
        <v>8.8428122948018141E-5</v>
      </c>
      <c r="J474" s="109">
        <v>69.401114000000007</v>
      </c>
      <c r="K474" s="112">
        <v>40.551318181799999</v>
      </c>
    </row>
    <row r="475" spans="1:11">
      <c r="A475" s="107" t="s">
        <v>1237</v>
      </c>
      <c r="B475" s="107" t="s">
        <v>1238</v>
      </c>
      <c r="C475" s="107" t="s">
        <v>1829</v>
      </c>
      <c r="D475" s="107" t="s">
        <v>452</v>
      </c>
      <c r="E475" s="107" t="s">
        <v>2194</v>
      </c>
      <c r="F475" s="108">
        <v>2.3827117599999998</v>
      </c>
      <c r="G475" s="109">
        <v>5.0797212800000002</v>
      </c>
      <c r="H475" s="110">
        <f t="shared" si="14"/>
        <v>-0.530936516264924</v>
      </c>
      <c r="I475" s="111">
        <f t="shared" si="15"/>
        <v>8.8273530555187674E-5</v>
      </c>
      <c r="J475" s="109">
        <v>22.662976710000002</v>
      </c>
      <c r="K475" s="112">
        <v>26.4462272727</v>
      </c>
    </row>
    <row r="476" spans="1:11">
      <c r="A476" s="107" t="s">
        <v>761</v>
      </c>
      <c r="B476" s="107" t="s">
        <v>762</v>
      </c>
      <c r="C476" s="107" t="s">
        <v>1831</v>
      </c>
      <c r="D476" s="107" t="s">
        <v>452</v>
      </c>
      <c r="E476" s="107" t="s">
        <v>454</v>
      </c>
      <c r="F476" s="108">
        <v>2.3269122250000001</v>
      </c>
      <c r="G476" s="109">
        <v>5.9681876599999999</v>
      </c>
      <c r="H476" s="110">
        <f t="shared" si="14"/>
        <v>-0.61011409869105893</v>
      </c>
      <c r="I476" s="111">
        <f t="shared" si="15"/>
        <v>8.6206296892905437E-5</v>
      </c>
      <c r="J476" s="109">
        <v>200.77701866000001</v>
      </c>
      <c r="K476" s="112">
        <v>85.816909090899998</v>
      </c>
    </row>
    <row r="477" spans="1:11">
      <c r="A477" s="107" t="s">
        <v>536</v>
      </c>
      <c r="B477" s="107" t="s">
        <v>2058</v>
      </c>
      <c r="C477" s="107" t="s">
        <v>1829</v>
      </c>
      <c r="D477" s="107" t="s">
        <v>452</v>
      </c>
      <c r="E477" s="107" t="s">
        <v>2194</v>
      </c>
      <c r="F477" s="108">
        <v>2.2768227400000001</v>
      </c>
      <c r="G477" s="109">
        <v>0.30463291999999997</v>
      </c>
      <c r="H477" s="110">
        <f t="shared" si="14"/>
        <v>6.4739878408413647</v>
      </c>
      <c r="I477" s="111">
        <f t="shared" si="15"/>
        <v>8.4350606347842992E-5</v>
      </c>
      <c r="J477" s="109">
        <v>62.668898069999997</v>
      </c>
      <c r="K477" s="112">
        <v>20.348772727299998</v>
      </c>
    </row>
    <row r="478" spans="1:11">
      <c r="A478" s="107" t="s">
        <v>270</v>
      </c>
      <c r="B478" s="107" t="s">
        <v>25</v>
      </c>
      <c r="C478" s="107" t="s">
        <v>1848</v>
      </c>
      <c r="D478" s="107" t="s">
        <v>453</v>
      </c>
      <c r="E478" s="107" t="s">
        <v>2194</v>
      </c>
      <c r="F478" s="108">
        <v>2.2488047299999998</v>
      </c>
      <c r="G478" s="109">
        <v>7.692185E-2</v>
      </c>
      <c r="H478" s="110">
        <f t="shared" si="14"/>
        <v>28.234927787098201</v>
      </c>
      <c r="I478" s="111">
        <f t="shared" si="15"/>
        <v>8.3312608926858011E-5</v>
      </c>
      <c r="J478" s="109">
        <v>315.72170907299994</v>
      </c>
      <c r="K478" s="112">
        <v>39.897318181800003</v>
      </c>
    </row>
    <row r="479" spans="1:11">
      <c r="A479" s="107" t="s">
        <v>586</v>
      </c>
      <c r="B479" s="107" t="s">
        <v>587</v>
      </c>
      <c r="C479" s="107" t="s">
        <v>618</v>
      </c>
      <c r="D479" s="107" t="s">
        <v>1695</v>
      </c>
      <c r="E479" s="107" t="s">
        <v>454</v>
      </c>
      <c r="F479" s="108">
        <v>2.2085325899999999</v>
      </c>
      <c r="G479" s="109">
        <v>2.3172561699999998</v>
      </c>
      <c r="H479" s="110">
        <f t="shared" si="14"/>
        <v>-4.6919102604007668E-2</v>
      </c>
      <c r="I479" s="111">
        <f t="shared" si="15"/>
        <v>8.1820626539188599E-5</v>
      </c>
      <c r="J479" s="109">
        <v>55.151642145889618</v>
      </c>
      <c r="K479" s="112">
        <v>65.876045454500002</v>
      </c>
    </row>
    <row r="480" spans="1:11">
      <c r="A480" s="107" t="s">
        <v>1707</v>
      </c>
      <c r="B480" s="107" t="s">
        <v>1708</v>
      </c>
      <c r="C480" s="107" t="s">
        <v>347</v>
      </c>
      <c r="D480" s="107" t="s">
        <v>453</v>
      </c>
      <c r="E480" s="107" t="s">
        <v>454</v>
      </c>
      <c r="F480" s="108">
        <v>2.1992184100000003</v>
      </c>
      <c r="G480" s="109">
        <v>4.4278464400000006</v>
      </c>
      <c r="H480" s="110">
        <f t="shared" si="14"/>
        <v>-0.50332098463649522</v>
      </c>
      <c r="I480" s="111">
        <f t="shared" si="15"/>
        <v>8.1475559390644159E-5</v>
      </c>
      <c r="J480" s="109">
        <v>4.926000000000001</v>
      </c>
      <c r="K480" s="112">
        <v>114.8897727273</v>
      </c>
    </row>
    <row r="481" spans="1:11">
      <c r="A481" s="107" t="s">
        <v>567</v>
      </c>
      <c r="B481" s="107" t="s">
        <v>439</v>
      </c>
      <c r="C481" s="107" t="s">
        <v>1399</v>
      </c>
      <c r="D481" s="107" t="s">
        <v>452</v>
      </c>
      <c r="E481" s="107" t="s">
        <v>2194</v>
      </c>
      <c r="F481" s="108">
        <v>2.1875502349999998</v>
      </c>
      <c r="G481" s="109">
        <v>3.4583999999999997E-2</v>
      </c>
      <c r="H481" s="110">
        <f t="shared" si="14"/>
        <v>62.253245286837846</v>
      </c>
      <c r="I481" s="111">
        <f t="shared" si="15"/>
        <v>8.1043282595911004E-5</v>
      </c>
      <c r="J481" s="109">
        <v>30.099828032574997</v>
      </c>
      <c r="K481" s="112">
        <v>74.003863636399998</v>
      </c>
    </row>
    <row r="482" spans="1:11">
      <c r="A482" s="107" t="s">
        <v>2152</v>
      </c>
      <c r="B482" s="107" t="s">
        <v>2173</v>
      </c>
      <c r="C482" s="107" t="s">
        <v>1834</v>
      </c>
      <c r="D482" s="107" t="s">
        <v>453</v>
      </c>
      <c r="E482" s="107" t="s">
        <v>454</v>
      </c>
      <c r="F482" s="108">
        <v>2.15842885</v>
      </c>
      <c r="G482" s="109">
        <v>1.37602749</v>
      </c>
      <c r="H482" s="110">
        <f t="shared" si="14"/>
        <v>0.56859428004596047</v>
      </c>
      <c r="I482" s="111">
        <f t="shared" si="15"/>
        <v>7.996440788191418E-5</v>
      </c>
      <c r="J482" s="109">
        <v>32.42654752</v>
      </c>
      <c r="K482" s="112">
        <v>144.56418181820001</v>
      </c>
    </row>
    <row r="483" spans="1:11">
      <c r="A483" s="107" t="s">
        <v>1241</v>
      </c>
      <c r="B483" s="107" t="s">
        <v>1242</v>
      </c>
      <c r="C483" s="107" t="s">
        <v>1829</v>
      </c>
      <c r="D483" s="107" t="s">
        <v>452</v>
      </c>
      <c r="E483" s="107" t="s">
        <v>2194</v>
      </c>
      <c r="F483" s="108">
        <v>2.1550327899999999</v>
      </c>
      <c r="G483" s="109">
        <v>0.47995892000000001</v>
      </c>
      <c r="H483" s="110">
        <f t="shared" si="14"/>
        <v>3.4900359180739882</v>
      </c>
      <c r="I483" s="111">
        <f t="shared" si="15"/>
        <v>7.9838592325366426E-5</v>
      </c>
      <c r="J483" s="109">
        <v>25.425967850000003</v>
      </c>
      <c r="K483" s="112">
        <v>40.119454545499998</v>
      </c>
    </row>
    <row r="484" spans="1:11">
      <c r="A484" s="107" t="s">
        <v>1993</v>
      </c>
      <c r="B484" s="107" t="s">
        <v>807</v>
      </c>
      <c r="C484" s="107" t="s">
        <v>1834</v>
      </c>
      <c r="D484" s="107" t="s">
        <v>453</v>
      </c>
      <c r="E484" s="107" t="s">
        <v>454</v>
      </c>
      <c r="F484" s="108">
        <v>2.1201093700000002</v>
      </c>
      <c r="G484" s="109">
        <v>7.1943673600000002</v>
      </c>
      <c r="H484" s="110">
        <f t="shared" si="14"/>
        <v>-0.70530982588022861</v>
      </c>
      <c r="I484" s="111">
        <f t="shared" si="15"/>
        <v>7.8544766679220448E-5</v>
      </c>
      <c r="J484" s="109">
        <v>78.180183400000004</v>
      </c>
      <c r="K484" s="112">
        <v>64.8135909091</v>
      </c>
    </row>
    <row r="485" spans="1:11">
      <c r="A485" s="107" t="s">
        <v>1880</v>
      </c>
      <c r="B485" s="107" t="s">
        <v>875</v>
      </c>
      <c r="C485" s="107" t="s">
        <v>1831</v>
      </c>
      <c r="D485" s="107" t="s">
        <v>452</v>
      </c>
      <c r="E485" s="107" t="s">
        <v>2194</v>
      </c>
      <c r="F485" s="108">
        <v>2.1091250000000001</v>
      </c>
      <c r="G485" s="109">
        <v>0.43845000000000001</v>
      </c>
      <c r="H485" s="110">
        <f t="shared" si="14"/>
        <v>3.8104116775002854</v>
      </c>
      <c r="I485" s="111">
        <f t="shared" si="15"/>
        <v>7.8137823154996396E-5</v>
      </c>
      <c r="J485" s="109">
        <v>207.80039105</v>
      </c>
      <c r="K485" s="112">
        <v>42.341000000000001</v>
      </c>
    </row>
    <row r="486" spans="1:11">
      <c r="A486" s="107" t="s">
        <v>1987</v>
      </c>
      <c r="B486" s="107" t="s">
        <v>822</v>
      </c>
      <c r="C486" s="107" t="s">
        <v>1834</v>
      </c>
      <c r="D486" s="107" t="s">
        <v>1695</v>
      </c>
      <c r="E486" s="107" t="s">
        <v>2194</v>
      </c>
      <c r="F486" s="108">
        <v>2.0854773049999999</v>
      </c>
      <c r="G486" s="109">
        <v>7.3854793499999998</v>
      </c>
      <c r="H486" s="110">
        <f t="shared" si="14"/>
        <v>-0.71762465154005206</v>
      </c>
      <c r="I486" s="111">
        <f t="shared" si="15"/>
        <v>7.7261735009470027E-5</v>
      </c>
      <c r="J486" s="109">
        <v>84.062347200000005</v>
      </c>
      <c r="K486" s="112">
        <v>53.0817272727</v>
      </c>
    </row>
    <row r="487" spans="1:11">
      <c r="A487" s="107" t="s">
        <v>544</v>
      </c>
      <c r="B487" s="107" t="s">
        <v>913</v>
      </c>
      <c r="C487" s="107" t="s">
        <v>1829</v>
      </c>
      <c r="D487" s="107" t="s">
        <v>452</v>
      </c>
      <c r="E487" s="107" t="s">
        <v>2194</v>
      </c>
      <c r="F487" s="108">
        <v>2.0753627190000001</v>
      </c>
      <c r="G487" s="109">
        <v>2.1655874059999998</v>
      </c>
      <c r="H487" s="110">
        <f t="shared" si="14"/>
        <v>-4.1662916375493353E-2</v>
      </c>
      <c r="I487" s="111">
        <f t="shared" si="15"/>
        <v>7.6887014814055348E-5</v>
      </c>
      <c r="J487" s="109">
        <v>20.799221589999998</v>
      </c>
      <c r="K487" s="112">
        <v>25.496545454500001</v>
      </c>
    </row>
    <row r="488" spans="1:11">
      <c r="A488" s="107" t="s">
        <v>1705</v>
      </c>
      <c r="B488" s="107" t="s">
        <v>1706</v>
      </c>
      <c r="C488" s="107" t="s">
        <v>347</v>
      </c>
      <c r="D488" s="107" t="s">
        <v>453</v>
      </c>
      <c r="E488" s="107" t="s">
        <v>454</v>
      </c>
      <c r="F488" s="108">
        <v>2.0708041829999999</v>
      </c>
      <c r="G488" s="109">
        <v>2.93550456</v>
      </c>
      <c r="H488" s="110">
        <f t="shared" si="14"/>
        <v>-0.29456618422013292</v>
      </c>
      <c r="I488" s="111">
        <f t="shared" si="15"/>
        <v>7.6718132419785823E-5</v>
      </c>
      <c r="J488" s="109">
        <v>55.609384529999993</v>
      </c>
      <c r="K488" s="112">
        <v>114.8329545455</v>
      </c>
    </row>
    <row r="489" spans="1:11">
      <c r="A489" s="107" t="s">
        <v>1301</v>
      </c>
      <c r="B489" s="107" t="s">
        <v>1302</v>
      </c>
      <c r="C489" s="107" t="s">
        <v>1835</v>
      </c>
      <c r="D489" s="107" t="s">
        <v>452</v>
      </c>
      <c r="E489" s="107" t="s">
        <v>2194</v>
      </c>
      <c r="F489" s="108">
        <v>2.0598058899999998</v>
      </c>
      <c r="G489" s="109">
        <v>3.1569553020000001</v>
      </c>
      <c r="H489" s="110">
        <f t="shared" si="14"/>
        <v>-0.34753403423384932</v>
      </c>
      <c r="I489" s="111">
        <f t="shared" si="15"/>
        <v>7.6310673083122122E-5</v>
      </c>
      <c r="J489" s="109">
        <v>397.64121999999998</v>
      </c>
      <c r="K489" s="112">
        <v>45.512500000000003</v>
      </c>
    </row>
    <row r="490" spans="1:11">
      <c r="A490" s="107" t="s">
        <v>1288</v>
      </c>
      <c r="B490" s="107" t="s">
        <v>1289</v>
      </c>
      <c r="C490" s="107" t="s">
        <v>1835</v>
      </c>
      <c r="D490" s="107" t="s">
        <v>452</v>
      </c>
      <c r="E490" s="107" t="s">
        <v>2194</v>
      </c>
      <c r="F490" s="108">
        <v>2.0340534400000001</v>
      </c>
      <c r="G490" s="109">
        <v>9.5400159999999998E-2</v>
      </c>
      <c r="H490" s="110">
        <f t="shared" si="14"/>
        <v>20.321279125737316</v>
      </c>
      <c r="I490" s="111">
        <f t="shared" si="15"/>
        <v>7.5356609012046266E-5</v>
      </c>
      <c r="J490" s="109">
        <v>231.68847</v>
      </c>
      <c r="K490" s="112">
        <v>37.123136363599997</v>
      </c>
    </row>
    <row r="491" spans="1:11">
      <c r="A491" s="107" t="s">
        <v>1029</v>
      </c>
      <c r="B491" s="107" t="s">
        <v>2077</v>
      </c>
      <c r="C491" s="107" t="s">
        <v>1828</v>
      </c>
      <c r="D491" s="107" t="s">
        <v>452</v>
      </c>
      <c r="E491" s="107" t="s">
        <v>2194</v>
      </c>
      <c r="F491" s="108">
        <v>2.01526557</v>
      </c>
      <c r="G491" s="109">
        <v>9.0227583000000013</v>
      </c>
      <c r="H491" s="110">
        <f t="shared" si="14"/>
        <v>-0.77664639758775322</v>
      </c>
      <c r="I491" s="111">
        <f t="shared" si="15"/>
        <v>7.4660565267119306E-5</v>
      </c>
      <c r="J491" s="109">
        <v>229.76606803000001</v>
      </c>
      <c r="K491" s="112">
        <v>24.230863636399999</v>
      </c>
    </row>
    <row r="492" spans="1:11">
      <c r="A492" s="107" t="s">
        <v>1994</v>
      </c>
      <c r="B492" s="107" t="s">
        <v>400</v>
      </c>
      <c r="C492" s="107" t="s">
        <v>1399</v>
      </c>
      <c r="D492" s="107" t="s">
        <v>452</v>
      </c>
      <c r="E492" s="107" t="s">
        <v>2194</v>
      </c>
      <c r="F492" s="108">
        <v>2.0056937100000001</v>
      </c>
      <c r="G492" s="109">
        <v>1.5586048600000002</v>
      </c>
      <c r="H492" s="110">
        <f t="shared" si="14"/>
        <v>0.28685195425349819</v>
      </c>
      <c r="I492" s="111">
        <f t="shared" si="15"/>
        <v>7.4305951716976767E-5</v>
      </c>
      <c r="J492" s="109">
        <v>73.257485286000005</v>
      </c>
      <c r="K492" s="112">
        <v>31.749090909100001</v>
      </c>
    </row>
    <row r="493" spans="1:11">
      <c r="A493" s="107" t="s">
        <v>619</v>
      </c>
      <c r="B493" s="107" t="s">
        <v>620</v>
      </c>
      <c r="C493" s="107" t="s">
        <v>1832</v>
      </c>
      <c r="D493" s="107" t="s">
        <v>453</v>
      </c>
      <c r="E493" s="107" t="s">
        <v>454</v>
      </c>
      <c r="F493" s="108">
        <v>1.9997356000000002</v>
      </c>
      <c r="G493" s="109">
        <v>0.27083440000000003</v>
      </c>
      <c r="H493" s="110">
        <f t="shared" si="14"/>
        <v>6.3836100583973083</v>
      </c>
      <c r="I493" s="111">
        <f t="shared" si="15"/>
        <v>7.4085218595176024E-5</v>
      </c>
      <c r="J493" s="109">
        <v>25.375003719999999</v>
      </c>
      <c r="K493" s="112">
        <v>18.843499999999999</v>
      </c>
    </row>
    <row r="494" spans="1:11">
      <c r="A494" s="107" t="s">
        <v>82</v>
      </c>
      <c r="B494" s="107" t="s">
        <v>95</v>
      </c>
      <c r="C494" s="107" t="s">
        <v>1834</v>
      </c>
      <c r="D494" s="107" t="s">
        <v>1695</v>
      </c>
      <c r="E494" s="107" t="s">
        <v>454</v>
      </c>
      <c r="F494" s="108">
        <v>1.9971031000000001</v>
      </c>
      <c r="G494" s="109">
        <v>0.24510288</v>
      </c>
      <c r="H494" s="110">
        <f t="shared" si="14"/>
        <v>7.1480197213512966</v>
      </c>
      <c r="I494" s="111">
        <f t="shared" si="15"/>
        <v>7.3987691033056401E-5</v>
      </c>
      <c r="J494" s="109">
        <v>38.292450020000004</v>
      </c>
      <c r="K494" s="112">
        <v>132.16445454550001</v>
      </c>
    </row>
    <row r="495" spans="1:11">
      <c r="A495" s="107" t="s">
        <v>1871</v>
      </c>
      <c r="B495" s="107" t="s">
        <v>164</v>
      </c>
      <c r="C495" s="114" t="s">
        <v>1828</v>
      </c>
      <c r="D495" s="107" t="s">
        <v>452</v>
      </c>
      <c r="E495" s="107" t="s">
        <v>2194</v>
      </c>
      <c r="F495" s="108">
        <v>1.9703015400000001</v>
      </c>
      <c r="G495" s="109">
        <v>2.1748073300000001</v>
      </c>
      <c r="H495" s="110">
        <f t="shared" si="14"/>
        <v>-9.4033980472192025E-2</v>
      </c>
      <c r="I495" s="111">
        <f t="shared" si="15"/>
        <v>7.2994760051934841E-5</v>
      </c>
      <c r="J495" s="109">
        <v>14.240314140000001</v>
      </c>
      <c r="K495" s="112">
        <v>57.613818181799999</v>
      </c>
    </row>
    <row r="496" spans="1:11">
      <c r="A496" s="107" t="s">
        <v>2105</v>
      </c>
      <c r="B496" s="107" t="s">
        <v>2106</v>
      </c>
      <c r="C496" s="107" t="s">
        <v>347</v>
      </c>
      <c r="D496" s="107" t="s">
        <v>453</v>
      </c>
      <c r="E496" s="107" t="s">
        <v>454</v>
      </c>
      <c r="F496" s="108">
        <v>1.94316372</v>
      </c>
      <c r="G496" s="109">
        <v>6.3694261599999997</v>
      </c>
      <c r="H496" s="110">
        <f t="shared" si="14"/>
        <v>-0.6949232676244731</v>
      </c>
      <c r="I496" s="111">
        <f t="shared" si="15"/>
        <v>7.198937147611684E-5</v>
      </c>
      <c r="J496" s="109">
        <v>5.0336999999999996</v>
      </c>
      <c r="K496" s="112">
        <v>61.409863636399997</v>
      </c>
    </row>
    <row r="497" spans="1:11">
      <c r="A497" s="107" t="s">
        <v>1348</v>
      </c>
      <c r="B497" s="107" t="s">
        <v>1343</v>
      </c>
      <c r="C497" s="107" t="s">
        <v>1829</v>
      </c>
      <c r="D497" s="107" t="s">
        <v>452</v>
      </c>
      <c r="E497" s="107" t="s">
        <v>2194</v>
      </c>
      <c r="F497" s="108">
        <v>1.91892353</v>
      </c>
      <c r="G497" s="109">
        <v>0.22171747</v>
      </c>
      <c r="H497" s="110">
        <f t="shared" si="14"/>
        <v>7.6548143003796678</v>
      </c>
      <c r="I497" s="111">
        <f t="shared" si="15"/>
        <v>7.1091332867943537E-5</v>
      </c>
      <c r="J497" s="109">
        <v>8.8968681600000004</v>
      </c>
      <c r="K497" s="112">
        <v>59.009181818199998</v>
      </c>
    </row>
    <row r="498" spans="1:11">
      <c r="A498" s="107" t="s">
        <v>1642</v>
      </c>
      <c r="B498" s="107" t="s">
        <v>1643</v>
      </c>
      <c r="C498" s="107" t="s">
        <v>2083</v>
      </c>
      <c r="D498" s="107" t="s">
        <v>452</v>
      </c>
      <c r="E498" s="107" t="s">
        <v>2194</v>
      </c>
      <c r="F498" s="108">
        <v>1.90365489558205</v>
      </c>
      <c r="G498" s="109">
        <v>1.8019669904425901</v>
      </c>
      <c r="H498" s="110">
        <f t="shared" si="14"/>
        <v>5.6431613719230223E-2</v>
      </c>
      <c r="I498" s="111">
        <f t="shared" si="15"/>
        <v>7.0525668027799845E-5</v>
      </c>
      <c r="J498" s="109">
        <v>35.792391304347831</v>
      </c>
      <c r="K498" s="112">
        <v>31.696000000000002</v>
      </c>
    </row>
    <row r="499" spans="1:11">
      <c r="A499" s="107" t="s">
        <v>1290</v>
      </c>
      <c r="B499" s="107" t="s">
        <v>1291</v>
      </c>
      <c r="C499" s="107" t="s">
        <v>1835</v>
      </c>
      <c r="D499" s="107" t="s">
        <v>452</v>
      </c>
      <c r="E499" s="107" t="s">
        <v>2194</v>
      </c>
      <c r="F499" s="108">
        <v>1.903298691</v>
      </c>
      <c r="G499" s="109">
        <v>0.32185270100000002</v>
      </c>
      <c r="H499" s="110">
        <f t="shared" si="14"/>
        <v>4.9135706647370965</v>
      </c>
      <c r="I499" s="111">
        <f t="shared" si="15"/>
        <v>7.0512471536060745E-5</v>
      </c>
      <c r="J499" s="109">
        <v>120.2171</v>
      </c>
      <c r="K499" s="112">
        <v>49.4942727273</v>
      </c>
    </row>
    <row r="500" spans="1:11">
      <c r="A500" s="107" t="s">
        <v>49</v>
      </c>
      <c r="B500" s="107" t="s">
        <v>1163</v>
      </c>
      <c r="C500" s="107" t="s">
        <v>1834</v>
      </c>
      <c r="D500" s="107" t="s">
        <v>453</v>
      </c>
      <c r="E500" s="107" t="s">
        <v>454</v>
      </c>
      <c r="F500" s="108">
        <v>1.8842602720000001</v>
      </c>
      <c r="G500" s="109">
        <v>1.04918562</v>
      </c>
      <c r="H500" s="110">
        <f t="shared" si="14"/>
        <v>0.79592651298442307</v>
      </c>
      <c r="I500" s="111">
        <f t="shared" si="15"/>
        <v>6.980714557530797E-5</v>
      </c>
      <c r="J500" s="109">
        <v>59.231314429999998</v>
      </c>
      <c r="K500" s="112">
        <v>102.21495454550001</v>
      </c>
    </row>
    <row r="501" spans="1:11">
      <c r="A501" s="107" t="s">
        <v>1282</v>
      </c>
      <c r="B501" s="107" t="s">
        <v>1283</v>
      </c>
      <c r="C501" s="107" t="s">
        <v>1835</v>
      </c>
      <c r="D501" s="107" t="s">
        <v>452</v>
      </c>
      <c r="E501" s="107" t="s">
        <v>2194</v>
      </c>
      <c r="F501" s="108">
        <v>1.85130116</v>
      </c>
      <c r="G501" s="109">
        <v>2.1717240000000002E-2</v>
      </c>
      <c r="H501" s="110">
        <f t="shared" si="14"/>
        <v>84.24569236238122</v>
      </c>
      <c r="I501" s="111">
        <f t="shared" si="15"/>
        <v>6.8586092643498935E-5</v>
      </c>
      <c r="J501" s="109">
        <v>117.055105</v>
      </c>
      <c r="K501" s="112">
        <v>45.406227272700001</v>
      </c>
    </row>
    <row r="502" spans="1:11">
      <c r="A502" s="107" t="s">
        <v>614</v>
      </c>
      <c r="B502" s="107" t="s">
        <v>615</v>
      </c>
      <c r="C502" s="107" t="s">
        <v>1399</v>
      </c>
      <c r="D502" s="107" t="s">
        <v>452</v>
      </c>
      <c r="E502" s="107" t="s">
        <v>2194</v>
      </c>
      <c r="F502" s="108">
        <v>1.8509984499999999</v>
      </c>
      <c r="G502" s="109">
        <v>5.5013400000000004E-2</v>
      </c>
      <c r="H502" s="110">
        <f t="shared" si="14"/>
        <v>32.646319805720054</v>
      </c>
      <c r="I502" s="111">
        <f t="shared" si="15"/>
        <v>6.8574877992661618E-5</v>
      </c>
      <c r="J502" s="109">
        <v>5.6683527079999996</v>
      </c>
      <c r="K502" s="112">
        <v>47.383000000000003</v>
      </c>
    </row>
    <row r="503" spans="1:11">
      <c r="A503" s="107" t="s">
        <v>553</v>
      </c>
      <c r="B503" s="107" t="s">
        <v>954</v>
      </c>
      <c r="C503" s="107" t="s">
        <v>1829</v>
      </c>
      <c r="D503" s="107" t="s">
        <v>452</v>
      </c>
      <c r="E503" s="107" t="s">
        <v>2194</v>
      </c>
      <c r="F503" s="108">
        <v>1.79327631</v>
      </c>
      <c r="G503" s="109">
        <v>1.8543992499999999</v>
      </c>
      <c r="H503" s="110">
        <f t="shared" si="14"/>
        <v>-3.2961046549172202E-2</v>
      </c>
      <c r="I503" s="111">
        <f t="shared" si="15"/>
        <v>6.6436416608225916E-5</v>
      </c>
      <c r="J503" s="109">
        <v>23.203773100000003</v>
      </c>
      <c r="K503" s="112">
        <v>41.887045454499997</v>
      </c>
    </row>
    <row r="504" spans="1:11">
      <c r="A504" s="107" t="s">
        <v>1976</v>
      </c>
      <c r="B504" s="107" t="s">
        <v>648</v>
      </c>
      <c r="C504" s="107" t="s">
        <v>1399</v>
      </c>
      <c r="D504" s="107" t="s">
        <v>452</v>
      </c>
      <c r="E504" s="107" t="s">
        <v>2194</v>
      </c>
      <c r="F504" s="108">
        <v>1.7332696410000001</v>
      </c>
      <c r="G504" s="109">
        <v>1.9486398500000002</v>
      </c>
      <c r="H504" s="110">
        <f t="shared" si="14"/>
        <v>-0.11052335248096257</v>
      </c>
      <c r="I504" s="111">
        <f t="shared" si="15"/>
        <v>6.4213319119721252E-5</v>
      </c>
      <c r="J504" s="109">
        <v>16.788723304600001</v>
      </c>
      <c r="K504" s="112">
        <v>67.060500000000005</v>
      </c>
    </row>
    <row r="505" spans="1:11">
      <c r="A505" s="107" t="s">
        <v>1981</v>
      </c>
      <c r="B505" s="107" t="s">
        <v>479</v>
      </c>
      <c r="C505" s="107" t="s">
        <v>1399</v>
      </c>
      <c r="D505" s="107" t="s">
        <v>452</v>
      </c>
      <c r="E505" s="107" t="s">
        <v>2194</v>
      </c>
      <c r="F505" s="108">
        <v>1.71677795</v>
      </c>
      <c r="G505" s="109">
        <v>1.72004511</v>
      </c>
      <c r="H505" s="110">
        <f t="shared" si="14"/>
        <v>-1.8994618112080364E-3</v>
      </c>
      <c r="I505" s="111">
        <f t="shared" si="15"/>
        <v>6.3602343082319558E-5</v>
      </c>
      <c r="J505" s="109">
        <v>27.417365096800001</v>
      </c>
      <c r="K505" s="112">
        <v>13.975</v>
      </c>
    </row>
    <row r="506" spans="1:11">
      <c r="A506" s="107" t="s">
        <v>765</v>
      </c>
      <c r="B506" s="107" t="s">
        <v>766</v>
      </c>
      <c r="C506" s="107" t="s">
        <v>1831</v>
      </c>
      <c r="D506" s="107" t="s">
        <v>452</v>
      </c>
      <c r="E506" s="107" t="s">
        <v>2194</v>
      </c>
      <c r="F506" s="108">
        <v>1.682491358</v>
      </c>
      <c r="G506" s="109">
        <v>3.6572519969999999</v>
      </c>
      <c r="H506" s="110">
        <f t="shared" si="14"/>
        <v>-0.53995749831290607</v>
      </c>
      <c r="I506" s="111">
        <f t="shared" si="15"/>
        <v>6.2332110325947365E-5</v>
      </c>
      <c r="J506" s="109">
        <v>19.314430009500001</v>
      </c>
      <c r="K506" s="112">
        <v>116.3820909091</v>
      </c>
    </row>
    <row r="507" spans="1:11">
      <c r="A507" s="107" t="s">
        <v>677</v>
      </c>
      <c r="B507" s="107" t="s">
        <v>678</v>
      </c>
      <c r="C507" s="107" t="s">
        <v>1848</v>
      </c>
      <c r="D507" s="107" t="s">
        <v>452</v>
      </c>
      <c r="E507" s="107" t="s">
        <v>2194</v>
      </c>
      <c r="F507" s="108">
        <v>1.6649988200000001</v>
      </c>
      <c r="G507" s="109">
        <v>1.3519563700000001</v>
      </c>
      <c r="H507" s="110">
        <f t="shared" si="14"/>
        <v>0.23154774587881111</v>
      </c>
      <c r="I507" s="111">
        <f t="shared" si="15"/>
        <v>6.168405540232925E-5</v>
      </c>
      <c r="J507" s="109">
        <v>26.345409100799998</v>
      </c>
      <c r="K507" s="112">
        <v>98.176090909099997</v>
      </c>
    </row>
    <row r="508" spans="1:11">
      <c r="A508" s="107" t="s">
        <v>588</v>
      </c>
      <c r="B508" s="107" t="s">
        <v>589</v>
      </c>
      <c r="C508" s="107" t="s">
        <v>618</v>
      </c>
      <c r="D508" s="107" t="s">
        <v>453</v>
      </c>
      <c r="E508" s="107" t="s">
        <v>454</v>
      </c>
      <c r="F508" s="108">
        <v>1.6493858100000001</v>
      </c>
      <c r="G508" s="109">
        <v>1.02879024</v>
      </c>
      <c r="H508" s="110">
        <f t="shared" si="14"/>
        <v>0.60322847736191609</v>
      </c>
      <c r="I508" s="111">
        <f t="shared" si="15"/>
        <v>6.1105632305406498E-5</v>
      </c>
      <c r="J508" s="109">
        <v>49.929327690000001</v>
      </c>
      <c r="K508" s="112">
        <v>75.503545454499999</v>
      </c>
    </row>
    <row r="509" spans="1:11">
      <c r="A509" s="107" t="s">
        <v>864</v>
      </c>
      <c r="B509" s="107" t="s">
        <v>288</v>
      </c>
      <c r="C509" s="107" t="s">
        <v>1399</v>
      </c>
      <c r="D509" s="107" t="s">
        <v>452</v>
      </c>
      <c r="E509" s="107" t="s">
        <v>2194</v>
      </c>
      <c r="F509" s="108">
        <v>1.63996122</v>
      </c>
      <c r="G509" s="109">
        <v>0.31304678200000002</v>
      </c>
      <c r="H509" s="110">
        <f t="shared" si="14"/>
        <v>4.2387097210282132</v>
      </c>
      <c r="I509" s="111">
        <f t="shared" si="15"/>
        <v>6.0756474741616609E-5</v>
      </c>
      <c r="J509" s="109">
        <v>12.600447447899999</v>
      </c>
      <c r="K509" s="112">
        <v>32.439272727300001</v>
      </c>
    </row>
    <row r="510" spans="1:11">
      <c r="A510" s="107" t="s">
        <v>670</v>
      </c>
      <c r="B510" s="107" t="s">
        <v>672</v>
      </c>
      <c r="C510" s="107" t="s">
        <v>1848</v>
      </c>
      <c r="D510" s="107" t="s">
        <v>452</v>
      </c>
      <c r="E510" s="107" t="s">
        <v>2194</v>
      </c>
      <c r="F510" s="108">
        <v>1.63015745</v>
      </c>
      <c r="G510" s="109">
        <v>2.1573864399999998</v>
      </c>
      <c r="H510" s="110">
        <f t="shared" si="14"/>
        <v>-0.24438319451011281</v>
      </c>
      <c r="I510" s="111">
        <f t="shared" si="15"/>
        <v>6.03932695041308E-5</v>
      </c>
      <c r="J510" s="109">
        <v>62.945748021299998</v>
      </c>
      <c r="K510" s="112">
        <v>306.94981818180003</v>
      </c>
    </row>
    <row r="511" spans="1:11">
      <c r="A511" s="107" t="s">
        <v>556</v>
      </c>
      <c r="B511" s="107" t="s">
        <v>956</v>
      </c>
      <c r="C511" s="107" t="s">
        <v>1829</v>
      </c>
      <c r="D511" s="107" t="s">
        <v>452</v>
      </c>
      <c r="E511" s="107" t="s">
        <v>2194</v>
      </c>
      <c r="F511" s="108">
        <v>1.626337989</v>
      </c>
      <c r="G511" s="109">
        <v>0.24127586400000001</v>
      </c>
      <c r="H511" s="110">
        <f t="shared" si="14"/>
        <v>5.7405747182403628</v>
      </c>
      <c r="I511" s="111">
        <f t="shared" si="15"/>
        <v>6.0251767996081067E-5</v>
      </c>
      <c r="J511" s="109">
        <v>24.369066510000003</v>
      </c>
      <c r="K511" s="112">
        <v>23.125909090899999</v>
      </c>
    </row>
    <row r="512" spans="1:11">
      <c r="A512" s="107" t="s">
        <v>1022</v>
      </c>
      <c r="B512" s="107" t="s">
        <v>129</v>
      </c>
      <c r="C512" s="107" t="s">
        <v>1027</v>
      </c>
      <c r="D512" s="107" t="s">
        <v>452</v>
      </c>
      <c r="E512" s="107" t="s">
        <v>2194</v>
      </c>
      <c r="F512" s="108">
        <v>1.6194206599999998</v>
      </c>
      <c r="G512" s="109">
        <v>0.20924214699999999</v>
      </c>
      <c r="H512" s="110">
        <f t="shared" si="14"/>
        <v>6.7394572901223384</v>
      </c>
      <c r="I512" s="111">
        <f t="shared" si="15"/>
        <v>5.9995498201684365E-5</v>
      </c>
      <c r="J512" s="109">
        <v>18.957000000000001</v>
      </c>
      <c r="K512" s="112">
        <v>80.4405</v>
      </c>
    </row>
    <row r="513" spans="1:11">
      <c r="A513" s="107" t="s">
        <v>1025</v>
      </c>
      <c r="B513" s="107" t="s">
        <v>125</v>
      </c>
      <c r="C513" s="107" t="s">
        <v>1027</v>
      </c>
      <c r="D513" s="107" t="s">
        <v>452</v>
      </c>
      <c r="E513" s="107" t="s">
        <v>2194</v>
      </c>
      <c r="F513" s="108">
        <v>1.6105102660000001</v>
      </c>
      <c r="G513" s="109">
        <v>0.39732190000000001</v>
      </c>
      <c r="H513" s="110">
        <f t="shared" si="14"/>
        <v>3.0534142870050713</v>
      </c>
      <c r="I513" s="111">
        <f t="shared" si="15"/>
        <v>5.9665390317792551E-5</v>
      </c>
      <c r="J513" s="109">
        <v>17.5</v>
      </c>
      <c r="K513" s="112">
        <v>54.375590909099998</v>
      </c>
    </row>
    <row r="514" spans="1:11">
      <c r="A514" s="107" t="s">
        <v>612</v>
      </c>
      <c r="B514" s="107" t="s">
        <v>613</v>
      </c>
      <c r="C514" s="107" t="s">
        <v>618</v>
      </c>
      <c r="D514" s="107" t="s">
        <v>453</v>
      </c>
      <c r="E514" s="107" t="s">
        <v>454</v>
      </c>
      <c r="F514" s="108">
        <v>1.5953390000000001</v>
      </c>
      <c r="G514" s="109">
        <v>6.1487449999999999</v>
      </c>
      <c r="H514" s="110">
        <f t="shared" si="14"/>
        <v>-0.74054233831456662</v>
      </c>
      <c r="I514" s="111">
        <f t="shared" si="15"/>
        <v>5.9103332734792294E-5</v>
      </c>
      <c r="J514" s="109">
        <v>181.51261905899997</v>
      </c>
      <c r="K514" s="112">
        <v>54.373181818200003</v>
      </c>
    </row>
    <row r="515" spans="1:11">
      <c r="A515" s="107" t="s">
        <v>1083</v>
      </c>
      <c r="B515" s="107" t="s">
        <v>797</v>
      </c>
      <c r="C515" s="107" t="s">
        <v>1831</v>
      </c>
      <c r="D515" s="107" t="s">
        <v>452</v>
      </c>
      <c r="E515" s="107" t="s">
        <v>2194</v>
      </c>
      <c r="F515" s="108">
        <v>1.586544</v>
      </c>
      <c r="G515" s="109">
        <v>1.686445</v>
      </c>
      <c r="H515" s="110">
        <f t="shared" si="14"/>
        <v>-5.9237627079448241E-2</v>
      </c>
      <c r="I515" s="111">
        <f t="shared" si="15"/>
        <v>5.8777499910920687E-5</v>
      </c>
      <c r="J515" s="109">
        <v>32.790041670000001</v>
      </c>
      <c r="K515" s="112">
        <v>36.909454545499997</v>
      </c>
    </row>
    <row r="516" spans="1:11">
      <c r="A516" s="107" t="s">
        <v>1989</v>
      </c>
      <c r="B516" s="107" t="s">
        <v>836</v>
      </c>
      <c r="C516" s="107" t="s">
        <v>1834</v>
      </c>
      <c r="D516" s="107" t="s">
        <v>453</v>
      </c>
      <c r="E516" s="107" t="s">
        <v>454</v>
      </c>
      <c r="F516" s="108">
        <v>1.5596029</v>
      </c>
      <c r="G516" s="109">
        <v>2.66662752</v>
      </c>
      <c r="H516" s="110">
        <f t="shared" si="14"/>
        <v>-0.41514032675999679</v>
      </c>
      <c r="I516" s="111">
        <f t="shared" si="15"/>
        <v>5.7779399320675413E-5</v>
      </c>
      <c r="J516" s="109">
        <v>153.48974378</v>
      </c>
      <c r="K516" s="112">
        <v>11.301772727299999</v>
      </c>
    </row>
    <row r="517" spans="1:11">
      <c r="A517" s="107" t="s">
        <v>2168</v>
      </c>
      <c r="B517" s="107" t="s">
        <v>2189</v>
      </c>
      <c r="C517" s="107" t="s">
        <v>1399</v>
      </c>
      <c r="D517" s="107" t="s">
        <v>452</v>
      </c>
      <c r="E517" s="107" t="s">
        <v>2194</v>
      </c>
      <c r="F517" s="108">
        <v>1.55049949</v>
      </c>
      <c r="G517" s="109">
        <v>4.9556000000000001E-3</v>
      </c>
      <c r="H517" s="110">
        <f t="shared" si="14"/>
        <v>311.87825692146259</v>
      </c>
      <c r="I517" s="111">
        <f t="shared" si="15"/>
        <v>5.7442140675176718E-5</v>
      </c>
      <c r="J517" s="109">
        <v>6.3301388192210002</v>
      </c>
      <c r="K517" s="112">
        <v>118.63654545449999</v>
      </c>
    </row>
    <row r="518" spans="1:11">
      <c r="A518" s="107" t="s">
        <v>558</v>
      </c>
      <c r="B518" s="107" t="s">
        <v>958</v>
      </c>
      <c r="C518" s="107" t="s">
        <v>1829</v>
      </c>
      <c r="D518" s="107" t="s">
        <v>452</v>
      </c>
      <c r="E518" s="107" t="s">
        <v>2194</v>
      </c>
      <c r="F518" s="108">
        <v>1.5442265879999999</v>
      </c>
      <c r="G518" s="109">
        <v>0.17173739199999999</v>
      </c>
      <c r="H518" s="110">
        <f t="shared" si="14"/>
        <v>7.9917901396802389</v>
      </c>
      <c r="I518" s="111">
        <f t="shared" si="15"/>
        <v>5.7209745294559338E-5</v>
      </c>
      <c r="J518" s="109">
        <v>12.905790810000001</v>
      </c>
      <c r="K518" s="112">
        <v>32.165500000000002</v>
      </c>
    </row>
    <row r="519" spans="1:11">
      <c r="A519" s="107" t="s">
        <v>2092</v>
      </c>
      <c r="B519" s="107" t="s">
        <v>2093</v>
      </c>
      <c r="C519" s="107" t="s">
        <v>2094</v>
      </c>
      <c r="D519" s="107" t="s">
        <v>452</v>
      </c>
      <c r="E519" s="107" t="s">
        <v>2194</v>
      </c>
      <c r="F519" s="108">
        <v>1.52443584</v>
      </c>
      <c r="G519" s="109">
        <v>0.77702698000000003</v>
      </c>
      <c r="H519" s="110">
        <f t="shared" ref="H519:H582" si="16">IF(ISERROR(F519/G519-1),"",((F519/G519-1)))</f>
        <v>0.96188276499742642</v>
      </c>
      <c r="I519" s="111">
        <f t="shared" ref="I519:I582" si="17">F519/$F$875</f>
        <v>5.6476547419929298E-5</v>
      </c>
      <c r="J519" s="109">
        <v>67.177000000000007</v>
      </c>
      <c r="K519" s="112">
        <v>39.471350000000001</v>
      </c>
    </row>
    <row r="520" spans="1:11">
      <c r="A520" s="107" t="s">
        <v>2170</v>
      </c>
      <c r="B520" s="107" t="s">
        <v>2191</v>
      </c>
      <c r="C520" s="107" t="s">
        <v>1399</v>
      </c>
      <c r="D520" s="107" t="s">
        <v>452</v>
      </c>
      <c r="E520" s="107" t="s">
        <v>2194</v>
      </c>
      <c r="F520" s="108">
        <v>1.5179047400000001</v>
      </c>
      <c r="G520" s="109">
        <v>0</v>
      </c>
      <c r="H520" s="110" t="str">
        <f t="shared" si="16"/>
        <v/>
      </c>
      <c r="I520" s="111">
        <f t="shared" si="17"/>
        <v>5.6234586447105217E-5</v>
      </c>
      <c r="J520" s="109">
        <v>6.7742313100000002</v>
      </c>
      <c r="K520" s="112">
        <v>91.935181818199993</v>
      </c>
    </row>
    <row r="521" spans="1:11">
      <c r="A521" s="107" t="s">
        <v>1030</v>
      </c>
      <c r="B521" s="107" t="s">
        <v>2078</v>
      </c>
      <c r="C521" s="107" t="s">
        <v>1828</v>
      </c>
      <c r="D521" s="107" t="s">
        <v>452</v>
      </c>
      <c r="E521" s="107" t="s">
        <v>2194</v>
      </c>
      <c r="F521" s="108">
        <v>1.50229754</v>
      </c>
      <c r="G521" s="109">
        <v>2.6926892200000001</v>
      </c>
      <c r="H521" s="110">
        <f t="shared" si="16"/>
        <v>-0.44208283345821842</v>
      </c>
      <c r="I521" s="111">
        <f t="shared" si="17"/>
        <v>5.5656378596198009E-5</v>
      </c>
      <c r="J521" s="109">
        <v>52.763844119999995</v>
      </c>
      <c r="K521" s="112">
        <v>41.124499999999998</v>
      </c>
    </row>
    <row r="522" spans="1:11">
      <c r="A522" s="107" t="s">
        <v>375</v>
      </c>
      <c r="B522" s="107" t="s">
        <v>376</v>
      </c>
      <c r="C522" s="107" t="s">
        <v>2083</v>
      </c>
      <c r="D522" s="107" t="s">
        <v>453</v>
      </c>
      <c r="E522" s="107" t="s">
        <v>454</v>
      </c>
      <c r="F522" s="108">
        <v>1.4992000000000001</v>
      </c>
      <c r="G522" s="109">
        <v>0.35579499999999997</v>
      </c>
      <c r="H522" s="110">
        <f t="shared" si="16"/>
        <v>3.2136623617532569</v>
      </c>
      <c r="I522" s="111">
        <f t="shared" si="17"/>
        <v>5.5541622461433345E-5</v>
      </c>
      <c r="J522" s="109">
        <v>37.857213310000006</v>
      </c>
      <c r="K522" s="112">
        <v>30.318823529399999</v>
      </c>
    </row>
    <row r="523" spans="1:11">
      <c r="A523" s="107" t="s">
        <v>251</v>
      </c>
      <c r="B523" s="107" t="s">
        <v>32</v>
      </c>
      <c r="C523" s="107" t="s">
        <v>1848</v>
      </c>
      <c r="D523" s="107" t="s">
        <v>1695</v>
      </c>
      <c r="E523" s="107" t="s">
        <v>2194</v>
      </c>
      <c r="F523" s="108">
        <v>1.48634383</v>
      </c>
      <c r="G523" s="109">
        <v>0.79655197999999994</v>
      </c>
      <c r="H523" s="110">
        <f t="shared" si="16"/>
        <v>0.86597217422019357</v>
      </c>
      <c r="I523" s="111">
        <f t="shared" si="17"/>
        <v>5.5065333413647855E-5</v>
      </c>
      <c r="J523" s="109">
        <v>76.839644400000012</v>
      </c>
      <c r="K523" s="112">
        <v>67.077863636399996</v>
      </c>
    </row>
    <row r="524" spans="1:11">
      <c r="A524" s="107" t="s">
        <v>691</v>
      </c>
      <c r="B524" s="107" t="s">
        <v>692</v>
      </c>
      <c r="C524" s="107" t="s">
        <v>1848</v>
      </c>
      <c r="D524" s="107" t="s">
        <v>452</v>
      </c>
      <c r="E524" s="107" t="s">
        <v>2194</v>
      </c>
      <c r="F524" s="108">
        <v>1.4740787</v>
      </c>
      <c r="G524" s="109">
        <v>6.3275591799999997</v>
      </c>
      <c r="H524" s="110">
        <f t="shared" si="16"/>
        <v>-0.7670383384703483</v>
      </c>
      <c r="I524" s="111">
        <f t="shared" si="17"/>
        <v>5.4610940924386644E-5</v>
      </c>
      <c r="J524" s="109">
        <v>59.874752546099991</v>
      </c>
      <c r="K524" s="112">
        <v>74.199590909099996</v>
      </c>
    </row>
    <row r="525" spans="1:11">
      <c r="A525" s="107" t="s">
        <v>238</v>
      </c>
      <c r="B525" s="107" t="s">
        <v>239</v>
      </c>
      <c r="C525" s="107" t="s">
        <v>1399</v>
      </c>
      <c r="D525" s="107" t="s">
        <v>452</v>
      </c>
      <c r="E525" s="107" t="s">
        <v>454</v>
      </c>
      <c r="F525" s="108">
        <v>1.464584474</v>
      </c>
      <c r="G525" s="109">
        <v>0.24184582999999998</v>
      </c>
      <c r="H525" s="110">
        <f t="shared" si="16"/>
        <v>5.0558599418480776</v>
      </c>
      <c r="I525" s="111">
        <f t="shared" si="17"/>
        <v>5.4259203520400839E-5</v>
      </c>
      <c r="J525" s="109">
        <v>215.83885595802917</v>
      </c>
      <c r="K525" s="112">
        <v>75.326863636400006</v>
      </c>
    </row>
    <row r="526" spans="1:11">
      <c r="A526" s="107" t="s">
        <v>1081</v>
      </c>
      <c r="B526" s="107" t="s">
        <v>640</v>
      </c>
      <c r="C526" s="107" t="s">
        <v>1830</v>
      </c>
      <c r="D526" s="107" t="s">
        <v>452</v>
      </c>
      <c r="E526" s="107" t="s">
        <v>2194</v>
      </c>
      <c r="F526" s="108">
        <v>1.45936018</v>
      </c>
      <c r="G526" s="109">
        <v>0.31054080000000001</v>
      </c>
      <c r="H526" s="110">
        <f t="shared" si="16"/>
        <v>3.6994152781212648</v>
      </c>
      <c r="I526" s="111">
        <f t="shared" si="17"/>
        <v>5.4065656451980656E-5</v>
      </c>
      <c r="J526" s="109">
        <v>15.64136699</v>
      </c>
      <c r="K526" s="112">
        <v>95.237727272699999</v>
      </c>
    </row>
    <row r="527" spans="1:11">
      <c r="A527" s="107" t="s">
        <v>675</v>
      </c>
      <c r="B527" s="107" t="s">
        <v>676</v>
      </c>
      <c r="C527" s="107" t="s">
        <v>1848</v>
      </c>
      <c r="D527" s="107" t="s">
        <v>452</v>
      </c>
      <c r="E527" s="107" t="s">
        <v>2194</v>
      </c>
      <c r="F527" s="108">
        <v>1.4571326</v>
      </c>
      <c r="G527" s="109">
        <v>0.77138326000000002</v>
      </c>
      <c r="H527" s="110">
        <f t="shared" si="16"/>
        <v>0.88898654606531125</v>
      </c>
      <c r="I527" s="111">
        <f t="shared" si="17"/>
        <v>5.3983130166386582E-5</v>
      </c>
      <c r="J527" s="109">
        <v>65.121584623499999</v>
      </c>
      <c r="K527" s="112">
        <v>31.353181818199999</v>
      </c>
    </row>
    <row r="528" spans="1:11">
      <c r="A528" s="107" t="s">
        <v>1893</v>
      </c>
      <c r="B528" s="107" t="s">
        <v>1894</v>
      </c>
      <c r="C528" s="107" t="s">
        <v>1835</v>
      </c>
      <c r="D528" s="107" t="s">
        <v>452</v>
      </c>
      <c r="E528" s="107" t="s">
        <v>454</v>
      </c>
      <c r="F528" s="108">
        <v>1.4519617300000001</v>
      </c>
      <c r="G528" s="109">
        <v>0.79349588000000004</v>
      </c>
      <c r="H528" s="110">
        <f t="shared" si="16"/>
        <v>0.82982894630782456</v>
      </c>
      <c r="I528" s="111">
        <f t="shared" si="17"/>
        <v>5.3791562323979197E-5</v>
      </c>
      <c r="J528" s="109">
        <v>25.488503000000001</v>
      </c>
      <c r="K528" s="112">
        <v>93.979227272700001</v>
      </c>
    </row>
    <row r="529" spans="1:11">
      <c r="A529" s="107" t="s">
        <v>1286</v>
      </c>
      <c r="B529" s="107" t="s">
        <v>1287</v>
      </c>
      <c r="C529" s="107" t="s">
        <v>1835</v>
      </c>
      <c r="D529" s="107" t="s">
        <v>452</v>
      </c>
      <c r="E529" s="107" t="s">
        <v>2194</v>
      </c>
      <c r="F529" s="108">
        <v>1.42330333</v>
      </c>
      <c r="G529" s="109">
        <v>4.2894255189999999</v>
      </c>
      <c r="H529" s="110">
        <f t="shared" si="16"/>
        <v>-0.6681832278715456</v>
      </c>
      <c r="I529" s="111">
        <f t="shared" si="17"/>
        <v>5.2729840050000579E-5</v>
      </c>
      <c r="J529" s="109">
        <v>381.66021999999998</v>
      </c>
      <c r="K529" s="112">
        <v>29.5746363636</v>
      </c>
    </row>
    <row r="530" spans="1:11">
      <c r="A530" s="107" t="s">
        <v>1223</v>
      </c>
      <c r="B530" s="107" t="s">
        <v>1224</v>
      </c>
      <c r="C530" s="107" t="s">
        <v>1829</v>
      </c>
      <c r="D530" s="107" t="s">
        <v>452</v>
      </c>
      <c r="E530" s="107" t="s">
        <v>2194</v>
      </c>
      <c r="F530" s="108">
        <v>1.41382633</v>
      </c>
      <c r="G530" s="109">
        <v>1.623573E-2</v>
      </c>
      <c r="H530" s="110">
        <f t="shared" si="16"/>
        <v>86.081167893282284</v>
      </c>
      <c r="I530" s="111">
        <f t="shared" si="17"/>
        <v>5.2378740826369975E-5</v>
      </c>
      <c r="J530" s="109">
        <v>10.54029749</v>
      </c>
      <c r="K530" s="112">
        <v>24.347318181799999</v>
      </c>
    </row>
    <row r="531" spans="1:11">
      <c r="A531" s="107" t="s">
        <v>83</v>
      </c>
      <c r="B531" s="107" t="s">
        <v>98</v>
      </c>
      <c r="C531" s="107" t="s">
        <v>1834</v>
      </c>
      <c r="D531" s="107" t="s">
        <v>1695</v>
      </c>
      <c r="E531" s="107" t="s">
        <v>454</v>
      </c>
      <c r="F531" s="108">
        <v>1.3994251449999999</v>
      </c>
      <c r="G531" s="109">
        <v>1.75429518</v>
      </c>
      <c r="H531" s="110">
        <f t="shared" si="16"/>
        <v>-0.20228638774462115</v>
      </c>
      <c r="I531" s="111">
        <f t="shared" si="17"/>
        <v>5.1845212824590852E-5</v>
      </c>
      <c r="J531" s="109">
        <v>94.297126090000006</v>
      </c>
      <c r="K531" s="112">
        <v>66.712863636400002</v>
      </c>
    </row>
    <row r="532" spans="1:11">
      <c r="A532" s="107" t="s">
        <v>391</v>
      </c>
      <c r="B532" s="107" t="s">
        <v>392</v>
      </c>
      <c r="C532" s="107" t="s">
        <v>1832</v>
      </c>
      <c r="D532" s="107" t="s">
        <v>453</v>
      </c>
      <c r="E532" s="107" t="s">
        <v>454</v>
      </c>
      <c r="F532" s="108">
        <v>1.38446274</v>
      </c>
      <c r="G532" s="109">
        <v>0.19344957999999998</v>
      </c>
      <c r="H532" s="110">
        <f t="shared" si="16"/>
        <v>6.1567110148287743</v>
      </c>
      <c r="I532" s="111">
        <f t="shared" si="17"/>
        <v>5.1290893020945534E-5</v>
      </c>
      <c r="J532" s="109">
        <v>110.23679174999999</v>
      </c>
      <c r="K532" s="112">
        <v>15.2449090909</v>
      </c>
    </row>
    <row r="533" spans="1:11">
      <c r="A533" s="107" t="s">
        <v>1941</v>
      </c>
      <c r="B533" s="107" t="s">
        <v>902</v>
      </c>
      <c r="C533" s="107" t="s">
        <v>1834</v>
      </c>
      <c r="D533" s="107" t="s">
        <v>453</v>
      </c>
      <c r="E533" s="107" t="s">
        <v>2194</v>
      </c>
      <c r="F533" s="108">
        <v>1.3789855600000001</v>
      </c>
      <c r="G533" s="109">
        <v>3.4850344799999999</v>
      </c>
      <c r="H533" s="110">
        <f t="shared" si="16"/>
        <v>-0.60431221902860477</v>
      </c>
      <c r="I533" s="111">
        <f t="shared" si="17"/>
        <v>5.1087977156675718E-5</v>
      </c>
      <c r="J533" s="109">
        <v>10.8146</v>
      </c>
      <c r="K533" s="112">
        <v>58.104863636399998</v>
      </c>
    </row>
    <row r="534" spans="1:11">
      <c r="A534" s="107" t="s">
        <v>2294</v>
      </c>
      <c r="B534" s="107" t="s">
        <v>2284</v>
      </c>
      <c r="C534" s="107" t="s">
        <v>2083</v>
      </c>
      <c r="D534" s="107" t="s">
        <v>453</v>
      </c>
      <c r="E534" s="107" t="s">
        <v>454</v>
      </c>
      <c r="F534" s="108">
        <v>1.3787273600000001</v>
      </c>
      <c r="G534" s="109"/>
      <c r="H534" s="110" t="str">
        <f t="shared" si="16"/>
        <v/>
      </c>
      <c r="I534" s="111">
        <f t="shared" si="17"/>
        <v>5.1078411490373996E-5</v>
      </c>
      <c r="J534" s="109">
        <v>1.369</v>
      </c>
      <c r="K534" s="112">
        <v>94.255666666699994</v>
      </c>
    </row>
    <row r="535" spans="1:11">
      <c r="A535" s="107" t="s">
        <v>545</v>
      </c>
      <c r="B535" s="107" t="s">
        <v>914</v>
      </c>
      <c r="C535" s="107" t="s">
        <v>1829</v>
      </c>
      <c r="D535" s="107" t="s">
        <v>452</v>
      </c>
      <c r="E535" s="107" t="s">
        <v>2194</v>
      </c>
      <c r="F535" s="108">
        <v>1.37701524</v>
      </c>
      <c r="G535" s="109">
        <v>0.87288063999999999</v>
      </c>
      <c r="H535" s="110">
        <f t="shared" si="16"/>
        <v>0.57755273389956274</v>
      </c>
      <c r="I535" s="111">
        <f t="shared" si="17"/>
        <v>5.10149817127268E-5</v>
      </c>
      <c r="J535" s="109">
        <v>33.245139039999998</v>
      </c>
      <c r="K535" s="112">
        <v>39.686636363600002</v>
      </c>
    </row>
    <row r="536" spans="1:11">
      <c r="A536" s="107" t="s">
        <v>1940</v>
      </c>
      <c r="B536" s="107" t="s">
        <v>899</v>
      </c>
      <c r="C536" s="107" t="s">
        <v>1834</v>
      </c>
      <c r="D536" s="107" t="s">
        <v>453</v>
      </c>
      <c r="E536" s="107" t="s">
        <v>2194</v>
      </c>
      <c r="F536" s="108">
        <v>1.3767262499999999</v>
      </c>
      <c r="G536" s="109">
        <v>4.9879432800000005</v>
      </c>
      <c r="H536" s="110">
        <f t="shared" si="16"/>
        <v>-0.72398919299659725</v>
      </c>
      <c r="I536" s="111">
        <f t="shared" si="17"/>
        <v>5.1004275353685221E-5</v>
      </c>
      <c r="J536" s="109">
        <v>23.2529</v>
      </c>
      <c r="K536" s="112">
        <v>38.129818181799997</v>
      </c>
    </row>
    <row r="537" spans="1:11">
      <c r="A537" s="107" t="s">
        <v>1345</v>
      </c>
      <c r="B537" s="107" t="s">
        <v>1337</v>
      </c>
      <c r="C537" s="107" t="s">
        <v>1832</v>
      </c>
      <c r="D537" s="107" t="s">
        <v>452</v>
      </c>
      <c r="E537" s="107" t="s">
        <v>2194</v>
      </c>
      <c r="F537" s="108">
        <v>1.362351756</v>
      </c>
      <c r="G537" s="109">
        <v>1.7420901899999999</v>
      </c>
      <c r="H537" s="110">
        <f t="shared" si="16"/>
        <v>-0.21797863060120892</v>
      </c>
      <c r="I537" s="111">
        <f t="shared" si="17"/>
        <v>5.047173618691486E-5</v>
      </c>
      <c r="J537" s="109">
        <v>6.2243851437699682</v>
      </c>
      <c r="K537" s="112">
        <v>35.744</v>
      </c>
    </row>
    <row r="538" spans="1:11">
      <c r="A538" s="107" t="s">
        <v>1866</v>
      </c>
      <c r="B538" s="107" t="s">
        <v>1867</v>
      </c>
      <c r="C538" s="107" t="s">
        <v>1833</v>
      </c>
      <c r="D538" s="107" t="s">
        <v>452</v>
      </c>
      <c r="E538" s="107" t="s">
        <v>454</v>
      </c>
      <c r="F538" s="108">
        <v>1.3534958400000001</v>
      </c>
      <c r="G538" s="109">
        <v>0.47657316</v>
      </c>
      <c r="H538" s="110">
        <f t="shared" si="16"/>
        <v>1.8400588904335278</v>
      </c>
      <c r="I538" s="111">
        <f t="shared" si="17"/>
        <v>5.0143646577108183E-5</v>
      </c>
      <c r="J538" s="109">
        <v>3.3504308541689998</v>
      </c>
      <c r="K538" s="112">
        <v>105.0104545455</v>
      </c>
    </row>
    <row r="539" spans="1:11">
      <c r="A539" s="107" t="s">
        <v>1886</v>
      </c>
      <c r="B539" s="107" t="s">
        <v>189</v>
      </c>
      <c r="C539" s="107" t="s">
        <v>2083</v>
      </c>
      <c r="D539" s="107" t="s">
        <v>453</v>
      </c>
      <c r="E539" s="107" t="s">
        <v>454</v>
      </c>
      <c r="F539" s="108">
        <v>1.347973428</v>
      </c>
      <c r="G539" s="109">
        <v>1.8746037099999999</v>
      </c>
      <c r="H539" s="110">
        <f t="shared" si="16"/>
        <v>-0.28092885935876011</v>
      </c>
      <c r="I539" s="111">
        <f t="shared" si="17"/>
        <v>4.9939054980002732E-5</v>
      </c>
      <c r="J539" s="109">
        <v>416.34290428000003</v>
      </c>
      <c r="K539" s="112">
        <v>64.785749999999993</v>
      </c>
    </row>
    <row r="540" spans="1:11">
      <c r="A540" s="107" t="s">
        <v>279</v>
      </c>
      <c r="B540" s="107" t="s">
        <v>407</v>
      </c>
      <c r="C540" s="107" t="s">
        <v>1848</v>
      </c>
      <c r="D540" s="107" t="s">
        <v>453</v>
      </c>
      <c r="E540" s="107" t="s">
        <v>2194</v>
      </c>
      <c r="F540" s="108">
        <v>1.3260113200000001</v>
      </c>
      <c r="G540" s="109">
        <v>3.6958731899999999</v>
      </c>
      <c r="H540" s="110">
        <f t="shared" si="16"/>
        <v>-0.64121839364299182</v>
      </c>
      <c r="I540" s="111">
        <f t="shared" si="17"/>
        <v>4.912541363062092E-5</v>
      </c>
      <c r="J540" s="109">
        <v>159.73149582119999</v>
      </c>
      <c r="K540" s="112">
        <v>23.1943181818</v>
      </c>
    </row>
    <row r="541" spans="1:11">
      <c r="A541" s="107" t="s">
        <v>1209</v>
      </c>
      <c r="B541" s="107" t="s">
        <v>1210</v>
      </c>
      <c r="C541" s="107" t="s">
        <v>1829</v>
      </c>
      <c r="D541" s="107" t="s">
        <v>452</v>
      </c>
      <c r="E541" s="107" t="s">
        <v>2194</v>
      </c>
      <c r="F541" s="108">
        <v>1.3223233999999999</v>
      </c>
      <c r="G541" s="109">
        <v>2.725195E-2</v>
      </c>
      <c r="H541" s="110">
        <f t="shared" si="16"/>
        <v>47.522157130040235</v>
      </c>
      <c r="I541" s="111">
        <f t="shared" si="17"/>
        <v>4.8988785388686567E-5</v>
      </c>
      <c r="J541" s="109">
        <v>15.94564467</v>
      </c>
      <c r="K541" s="112">
        <v>50.560499999999998</v>
      </c>
    </row>
    <row r="542" spans="1:11">
      <c r="A542" s="107" t="s">
        <v>845</v>
      </c>
      <c r="B542" s="107" t="s">
        <v>846</v>
      </c>
      <c r="C542" s="107" t="s">
        <v>1829</v>
      </c>
      <c r="D542" s="107" t="s">
        <v>452</v>
      </c>
      <c r="E542" s="107" t="s">
        <v>2194</v>
      </c>
      <c r="F542" s="108">
        <v>1.2971216000000001</v>
      </c>
      <c r="G542" s="109">
        <v>0.16971829999999999</v>
      </c>
      <c r="H542" s="110">
        <f t="shared" si="16"/>
        <v>6.6427916141040786</v>
      </c>
      <c r="I542" s="111">
        <f t="shared" si="17"/>
        <v>4.8055121527328145E-5</v>
      </c>
      <c r="J542" s="109">
        <v>30.361650699999998</v>
      </c>
      <c r="K542" s="112">
        <v>11.772954545499999</v>
      </c>
    </row>
    <row r="543" spans="1:11">
      <c r="A543" s="107" t="s">
        <v>122</v>
      </c>
      <c r="B543" s="107" t="s">
        <v>123</v>
      </c>
      <c r="C543" s="107" t="s">
        <v>1835</v>
      </c>
      <c r="D543" s="107" t="s">
        <v>452</v>
      </c>
      <c r="E543" s="107" t="s">
        <v>454</v>
      </c>
      <c r="F543" s="108">
        <v>1.294832816</v>
      </c>
      <c r="G543" s="109">
        <v>1.838832483</v>
      </c>
      <c r="H543" s="110">
        <f t="shared" si="16"/>
        <v>-0.29583970917920754</v>
      </c>
      <c r="I543" s="111">
        <f t="shared" si="17"/>
        <v>4.7970327786116985E-5</v>
      </c>
      <c r="J543" s="109">
        <v>57.349955000000001</v>
      </c>
      <c r="K543" s="112">
        <v>90.744727272700004</v>
      </c>
    </row>
    <row r="544" spans="1:11">
      <c r="A544" s="107" t="s">
        <v>1672</v>
      </c>
      <c r="B544" s="107" t="s">
        <v>1673</v>
      </c>
      <c r="C544" s="107" t="s">
        <v>1027</v>
      </c>
      <c r="D544" s="107" t="s">
        <v>452</v>
      </c>
      <c r="E544" s="107" t="s">
        <v>2194</v>
      </c>
      <c r="F544" s="108">
        <v>1.2895361000000001</v>
      </c>
      <c r="G544" s="109">
        <v>0</v>
      </c>
      <c r="H544" s="110" t="str">
        <f t="shared" si="16"/>
        <v/>
      </c>
      <c r="I544" s="111">
        <f t="shared" si="17"/>
        <v>4.7774097663146451E-5</v>
      </c>
      <c r="J544" s="109">
        <v>5.6890000000000001</v>
      </c>
      <c r="K544" s="112">
        <v>53.9582272727</v>
      </c>
    </row>
    <row r="545" spans="1:11">
      <c r="A545" s="107" t="s">
        <v>768</v>
      </c>
      <c r="B545" s="107" t="s">
        <v>769</v>
      </c>
      <c r="C545" s="107" t="s">
        <v>1831</v>
      </c>
      <c r="D545" s="107" t="s">
        <v>452</v>
      </c>
      <c r="E545" s="107" t="s">
        <v>2194</v>
      </c>
      <c r="F545" s="108">
        <v>1.288692062</v>
      </c>
      <c r="G545" s="109">
        <v>0.11680235700000001</v>
      </c>
      <c r="H545" s="110">
        <f t="shared" si="16"/>
        <v>10.033099802943187</v>
      </c>
      <c r="I545" s="111">
        <f t="shared" si="17"/>
        <v>4.7742828159451739E-5</v>
      </c>
      <c r="J545" s="109">
        <v>37.285787880599997</v>
      </c>
      <c r="K545" s="112">
        <v>61.653181818199997</v>
      </c>
    </row>
    <row r="546" spans="1:11">
      <c r="A546" s="107" t="s">
        <v>2096</v>
      </c>
      <c r="B546" s="107" t="s">
        <v>1342</v>
      </c>
      <c r="C546" s="107" t="s">
        <v>1829</v>
      </c>
      <c r="D546" s="107" t="s">
        <v>453</v>
      </c>
      <c r="E546" s="107" t="s">
        <v>454</v>
      </c>
      <c r="F546" s="108">
        <v>1.2849841299999998</v>
      </c>
      <c r="G546" s="109">
        <v>2.48880663</v>
      </c>
      <c r="H546" s="110">
        <f t="shared" si="16"/>
        <v>-0.4836946693604719</v>
      </c>
      <c r="I546" s="111">
        <f t="shared" si="17"/>
        <v>4.7605458522807744E-5</v>
      </c>
      <c r="J546" s="109">
        <v>8.0693694699999998</v>
      </c>
      <c r="K546" s="112">
        <v>31.812818181800001</v>
      </c>
    </row>
    <row r="547" spans="1:11">
      <c r="A547" s="107" t="s">
        <v>1005</v>
      </c>
      <c r="B547" s="107" t="s">
        <v>430</v>
      </c>
      <c r="C547" s="107" t="s">
        <v>1828</v>
      </c>
      <c r="D547" s="107" t="s">
        <v>452</v>
      </c>
      <c r="E547" s="107" t="s">
        <v>2194</v>
      </c>
      <c r="F547" s="108">
        <v>1.2748839999999999</v>
      </c>
      <c r="G547" s="109">
        <v>0.30608999999999997</v>
      </c>
      <c r="H547" s="110">
        <f t="shared" si="16"/>
        <v>3.1650625632983767</v>
      </c>
      <c r="I547" s="111">
        <f t="shared" si="17"/>
        <v>4.7231273886153932E-5</v>
      </c>
      <c r="J547" s="109">
        <v>20.749110079999998</v>
      </c>
      <c r="K547" s="112">
        <v>24.559045454500001</v>
      </c>
    </row>
    <row r="548" spans="1:11">
      <c r="A548" s="107" t="s">
        <v>58</v>
      </c>
      <c r="B548" s="107" t="s">
        <v>351</v>
      </c>
      <c r="C548" s="107" t="s">
        <v>1399</v>
      </c>
      <c r="D548" s="107" t="s">
        <v>452</v>
      </c>
      <c r="E548" s="107" t="s">
        <v>2194</v>
      </c>
      <c r="F548" s="108">
        <v>1.27078577</v>
      </c>
      <c r="G548" s="109">
        <v>15.127707390000001</v>
      </c>
      <c r="H548" s="110">
        <f t="shared" si="16"/>
        <v>-0.91599614288943487</v>
      </c>
      <c r="I548" s="111">
        <f t="shared" si="17"/>
        <v>4.7079444681631444E-5</v>
      </c>
      <c r="J548" s="109">
        <v>35.648817304627819</v>
      </c>
      <c r="K548" s="112">
        <v>38.835818181800001</v>
      </c>
    </row>
    <row r="549" spans="1:11">
      <c r="A549" s="107" t="s">
        <v>1977</v>
      </c>
      <c r="B549" s="107" t="s">
        <v>64</v>
      </c>
      <c r="C549" s="107" t="s">
        <v>1834</v>
      </c>
      <c r="D549" s="107" t="s">
        <v>453</v>
      </c>
      <c r="E549" s="107" t="s">
        <v>454</v>
      </c>
      <c r="F549" s="108">
        <v>1.264812337</v>
      </c>
      <c r="G549" s="109">
        <v>2.1484649900000004</v>
      </c>
      <c r="H549" s="110">
        <f t="shared" si="16"/>
        <v>-0.41129488128172864</v>
      </c>
      <c r="I549" s="111">
        <f t="shared" si="17"/>
        <v>4.6858143880881267E-5</v>
      </c>
      <c r="J549" s="109">
        <v>398.70780467000003</v>
      </c>
      <c r="K549" s="112">
        <v>43.2909545455</v>
      </c>
    </row>
    <row r="550" spans="1:11">
      <c r="A550" s="107" t="s">
        <v>1839</v>
      </c>
      <c r="B550" s="107" t="s">
        <v>1840</v>
      </c>
      <c r="C550" s="107" t="s">
        <v>1829</v>
      </c>
      <c r="D550" s="107" t="s">
        <v>452</v>
      </c>
      <c r="E550" s="107" t="s">
        <v>2194</v>
      </c>
      <c r="F550" s="108">
        <v>1.257727735</v>
      </c>
      <c r="G550" s="109">
        <v>6.7165910000000009E-2</v>
      </c>
      <c r="H550" s="110">
        <f t="shared" si="16"/>
        <v>17.725685917156483</v>
      </c>
      <c r="I550" s="111">
        <f t="shared" si="17"/>
        <v>4.6595677038849839E-5</v>
      </c>
      <c r="J550" s="109">
        <v>6.7290193199999999</v>
      </c>
      <c r="K550" s="112">
        <v>86.428863636399996</v>
      </c>
    </row>
    <row r="551" spans="1:11">
      <c r="A551" s="107" t="s">
        <v>100</v>
      </c>
      <c r="B551" s="107" t="s">
        <v>101</v>
      </c>
      <c r="C551" s="107" t="s">
        <v>1832</v>
      </c>
      <c r="D551" s="107" t="s">
        <v>453</v>
      </c>
      <c r="E551" s="107" t="s">
        <v>454</v>
      </c>
      <c r="F551" s="108">
        <v>1.2385400099999999</v>
      </c>
      <c r="G551" s="109">
        <v>1.1376855850000001</v>
      </c>
      <c r="H551" s="110">
        <f t="shared" si="16"/>
        <v>8.8648767576676057E-2</v>
      </c>
      <c r="I551" s="111">
        <f t="shared" si="17"/>
        <v>4.5884819663020193E-5</v>
      </c>
      <c r="J551" s="109">
        <v>24.48980298</v>
      </c>
      <c r="K551" s="112">
        <v>39.881272727300001</v>
      </c>
    </row>
    <row r="552" spans="1:11">
      <c r="A552" s="107" t="s">
        <v>763</v>
      </c>
      <c r="B552" s="107" t="s">
        <v>764</v>
      </c>
      <c r="C552" s="107" t="s">
        <v>1831</v>
      </c>
      <c r="D552" s="107" t="s">
        <v>452</v>
      </c>
      <c r="E552" s="107" t="s">
        <v>2194</v>
      </c>
      <c r="F552" s="108">
        <v>1.23752598</v>
      </c>
      <c r="G552" s="109">
        <v>1.8158394600000001</v>
      </c>
      <c r="H552" s="110">
        <f t="shared" si="16"/>
        <v>-0.3184827143254173</v>
      </c>
      <c r="I552" s="111">
        <f t="shared" si="17"/>
        <v>4.5847252379519285E-5</v>
      </c>
      <c r="J552" s="109">
        <v>34.101041551500003</v>
      </c>
      <c r="K552" s="112">
        <v>59.720363636400002</v>
      </c>
    </row>
    <row r="553" spans="1:11">
      <c r="A553" s="107" t="s">
        <v>681</v>
      </c>
      <c r="B553" s="107" t="s">
        <v>683</v>
      </c>
      <c r="C553" s="107" t="s">
        <v>1848</v>
      </c>
      <c r="D553" s="107" t="s">
        <v>452</v>
      </c>
      <c r="E553" s="107" t="s">
        <v>2194</v>
      </c>
      <c r="F553" s="108">
        <v>1.19596996</v>
      </c>
      <c r="G553" s="109">
        <v>1.6395168100000002</v>
      </c>
      <c r="H553" s="110">
        <f t="shared" si="16"/>
        <v>-0.27053510357115529</v>
      </c>
      <c r="I553" s="111">
        <f t="shared" si="17"/>
        <v>4.4307705438590939E-5</v>
      </c>
      <c r="J553" s="109">
        <v>65.661639964499997</v>
      </c>
      <c r="K553" s="112">
        <v>119.5281818182</v>
      </c>
    </row>
    <row r="554" spans="1:11">
      <c r="A554" s="107" t="s">
        <v>600</v>
      </c>
      <c r="B554" s="107" t="s">
        <v>601</v>
      </c>
      <c r="C554" s="107" t="s">
        <v>1835</v>
      </c>
      <c r="D554" s="107" t="s">
        <v>452</v>
      </c>
      <c r="E554" s="107" t="s">
        <v>2194</v>
      </c>
      <c r="F554" s="108">
        <v>1.19519731</v>
      </c>
      <c r="G554" s="109">
        <v>0.17125805999999999</v>
      </c>
      <c r="H554" s="110">
        <f t="shared" si="16"/>
        <v>5.9789258969767616</v>
      </c>
      <c r="I554" s="111">
        <f t="shared" si="17"/>
        <v>4.4279080682324375E-5</v>
      </c>
      <c r="J554" s="109">
        <v>4.69855</v>
      </c>
      <c r="K554" s="112">
        <v>67.622363636399996</v>
      </c>
    </row>
    <row r="555" spans="1:11">
      <c r="A555" s="107" t="s">
        <v>1937</v>
      </c>
      <c r="B555" s="107" t="s">
        <v>895</v>
      </c>
      <c r="C555" s="107" t="s">
        <v>1834</v>
      </c>
      <c r="D555" s="107" t="s">
        <v>453</v>
      </c>
      <c r="E555" s="107" t="s">
        <v>2194</v>
      </c>
      <c r="F555" s="108">
        <v>1.19491484</v>
      </c>
      <c r="G555" s="109">
        <v>1.176947</v>
      </c>
      <c r="H555" s="110">
        <f t="shared" si="16"/>
        <v>1.526648183817958E-2</v>
      </c>
      <c r="I555" s="111">
        <f t="shared" si="17"/>
        <v>4.42686158730283E-5</v>
      </c>
      <c r="J555" s="109">
        <v>15.661</v>
      </c>
      <c r="K555" s="112">
        <v>41.668363636400002</v>
      </c>
    </row>
    <row r="556" spans="1:11">
      <c r="A556" s="107" t="s">
        <v>1998</v>
      </c>
      <c r="B556" s="107" t="s">
        <v>448</v>
      </c>
      <c r="C556" s="107" t="s">
        <v>1835</v>
      </c>
      <c r="D556" s="107" t="s">
        <v>452</v>
      </c>
      <c r="E556" s="107" t="s">
        <v>2194</v>
      </c>
      <c r="F556" s="108">
        <v>1.18513621</v>
      </c>
      <c r="G556" s="109">
        <v>0.14510226999999998</v>
      </c>
      <c r="H556" s="110">
        <f t="shared" si="16"/>
        <v>7.1675924849418298</v>
      </c>
      <c r="I556" s="111">
        <f t="shared" si="17"/>
        <v>4.3906342009867919E-5</v>
      </c>
      <c r="J556" s="109">
        <v>107.32689999999999</v>
      </c>
      <c r="K556" s="112">
        <v>42.031727272700003</v>
      </c>
    </row>
    <row r="557" spans="1:11">
      <c r="A557" s="107" t="s">
        <v>1091</v>
      </c>
      <c r="B557" s="107" t="s">
        <v>781</v>
      </c>
      <c r="C557" s="107" t="s">
        <v>1834</v>
      </c>
      <c r="D557" s="107" t="s">
        <v>1695</v>
      </c>
      <c r="E557" s="107" t="s">
        <v>454</v>
      </c>
      <c r="F557" s="108">
        <v>1.1647810360000002</v>
      </c>
      <c r="G557" s="109">
        <v>4.6422644060000007</v>
      </c>
      <c r="H557" s="110">
        <f t="shared" si="16"/>
        <v>-0.74909205203939866</v>
      </c>
      <c r="I557" s="111">
        <f t="shared" si="17"/>
        <v>4.3152233559064304E-5</v>
      </c>
      <c r="J557" s="109">
        <v>714.28673420000007</v>
      </c>
      <c r="K557" s="112">
        <v>57.875136363599999</v>
      </c>
    </row>
    <row r="558" spans="1:11">
      <c r="A558" s="107" t="s">
        <v>1923</v>
      </c>
      <c r="B558" s="107" t="s">
        <v>1179</v>
      </c>
      <c r="C558" s="107" t="s">
        <v>1834</v>
      </c>
      <c r="D558" s="107" t="s">
        <v>453</v>
      </c>
      <c r="E558" s="107" t="s">
        <v>454</v>
      </c>
      <c r="F558" s="108">
        <v>1.1515416000000001</v>
      </c>
      <c r="G558" s="109">
        <v>0.51203949999999998</v>
      </c>
      <c r="H558" s="110">
        <f t="shared" si="16"/>
        <v>1.2489311859729573</v>
      </c>
      <c r="I558" s="111">
        <f t="shared" si="17"/>
        <v>4.2661745461469379E-5</v>
      </c>
      <c r="J558" s="109">
        <v>3.4455752968</v>
      </c>
      <c r="K558" s="112">
        <v>37.623409090899997</v>
      </c>
    </row>
    <row r="559" spans="1:11">
      <c r="A559" s="107" t="s">
        <v>1656</v>
      </c>
      <c r="B559" s="107" t="s">
        <v>1657</v>
      </c>
      <c r="C559" s="107" t="s">
        <v>1848</v>
      </c>
      <c r="D559" s="107" t="s">
        <v>452</v>
      </c>
      <c r="E559" s="107" t="s">
        <v>2194</v>
      </c>
      <c r="F559" s="108">
        <v>1.14069702</v>
      </c>
      <c r="G559" s="109">
        <v>0.32206499999999999</v>
      </c>
      <c r="H559" s="110">
        <f t="shared" si="16"/>
        <v>2.5418223650505332</v>
      </c>
      <c r="I559" s="111">
        <f t="shared" si="17"/>
        <v>4.2259980808245781E-5</v>
      </c>
      <c r="J559" s="109">
        <v>16.1814119316</v>
      </c>
      <c r="K559" s="112">
        <v>65.845636363599994</v>
      </c>
    </row>
    <row r="560" spans="1:11">
      <c r="A560" s="107" t="s">
        <v>594</v>
      </c>
      <c r="B560" s="107" t="s">
        <v>595</v>
      </c>
      <c r="C560" s="107" t="s">
        <v>618</v>
      </c>
      <c r="D560" s="107" t="s">
        <v>453</v>
      </c>
      <c r="E560" s="107" t="s">
        <v>454</v>
      </c>
      <c r="F560" s="108">
        <v>1.13329039</v>
      </c>
      <c r="G560" s="109">
        <v>1.344946075</v>
      </c>
      <c r="H560" s="110">
        <f t="shared" si="16"/>
        <v>-0.15737113103214939</v>
      </c>
      <c r="I560" s="111">
        <f t="shared" si="17"/>
        <v>4.1985583631637239E-5</v>
      </c>
      <c r="J560" s="109">
        <v>71.692393810743482</v>
      </c>
      <c r="K560" s="112">
        <v>78.164590909099999</v>
      </c>
    </row>
    <row r="561" spans="1:11">
      <c r="A561" s="107" t="s">
        <v>1056</v>
      </c>
      <c r="B561" s="107" t="s">
        <v>230</v>
      </c>
      <c r="C561" s="107" t="s">
        <v>1399</v>
      </c>
      <c r="D561" s="107" t="s">
        <v>452</v>
      </c>
      <c r="E561" s="107" t="s">
        <v>2194</v>
      </c>
      <c r="F561" s="108">
        <v>1.1211407</v>
      </c>
      <c r="G561" s="109">
        <v>1.1435428300000001</v>
      </c>
      <c r="H561" s="110">
        <f t="shared" si="16"/>
        <v>-1.9590110149175777E-2</v>
      </c>
      <c r="I561" s="111">
        <f t="shared" si="17"/>
        <v>4.1535467906581578E-5</v>
      </c>
      <c r="J561" s="109">
        <v>4.7715694188000004</v>
      </c>
      <c r="K561" s="112">
        <v>39.455772727300001</v>
      </c>
    </row>
    <row r="562" spans="1:11">
      <c r="A562" s="107" t="s">
        <v>1945</v>
      </c>
      <c r="B562" s="107" t="s">
        <v>1899</v>
      </c>
      <c r="C562" s="107" t="s">
        <v>1834</v>
      </c>
      <c r="D562" s="107" t="s">
        <v>453</v>
      </c>
      <c r="E562" s="107" t="s">
        <v>454</v>
      </c>
      <c r="F562" s="108">
        <v>1.1055692749999999</v>
      </c>
      <c r="G562" s="109">
        <v>1.080738067</v>
      </c>
      <c r="H562" s="110">
        <f t="shared" si="16"/>
        <v>2.2976157459622337E-2</v>
      </c>
      <c r="I562" s="111">
        <f t="shared" si="17"/>
        <v>4.0958585430236505E-5</v>
      </c>
      <c r="J562" s="109">
        <v>18.1860421608</v>
      </c>
      <c r="K562" s="112">
        <v>34.314909090900002</v>
      </c>
    </row>
    <row r="563" spans="1:11">
      <c r="A563" s="107" t="s">
        <v>1031</v>
      </c>
      <c r="B563" s="107" t="s">
        <v>2065</v>
      </c>
      <c r="C563" s="107" t="s">
        <v>1828</v>
      </c>
      <c r="D563" s="107" t="s">
        <v>452</v>
      </c>
      <c r="E563" s="107" t="s">
        <v>2194</v>
      </c>
      <c r="F563" s="108">
        <v>1.1042018600000001</v>
      </c>
      <c r="G563" s="109">
        <v>0</v>
      </c>
      <c r="H563" s="110" t="str">
        <f t="shared" si="16"/>
        <v/>
      </c>
      <c r="I563" s="111">
        <f t="shared" si="17"/>
        <v>4.0907926113482174E-5</v>
      </c>
      <c r="J563" s="109">
        <v>11.30502658</v>
      </c>
      <c r="K563" s="112">
        <v>43.480909090899999</v>
      </c>
    </row>
    <row r="564" spans="1:11">
      <c r="A564" s="107" t="s">
        <v>265</v>
      </c>
      <c r="B564" s="107" t="s">
        <v>412</v>
      </c>
      <c r="C564" s="107" t="s">
        <v>1848</v>
      </c>
      <c r="D564" s="107" t="s">
        <v>453</v>
      </c>
      <c r="E564" s="107" t="s">
        <v>2194</v>
      </c>
      <c r="F564" s="108">
        <v>1.1023101899999999</v>
      </c>
      <c r="G564" s="109">
        <v>1.8966425200000001</v>
      </c>
      <c r="H564" s="110">
        <f t="shared" si="16"/>
        <v>-0.41880972382713444</v>
      </c>
      <c r="I564" s="111">
        <f t="shared" si="17"/>
        <v>4.0837844455957074E-5</v>
      </c>
      <c r="J564" s="109">
        <v>122.021958197771</v>
      </c>
      <c r="K564" s="112">
        <v>72.6536363636</v>
      </c>
    </row>
    <row r="565" spans="1:11">
      <c r="A565" s="107" t="s">
        <v>252</v>
      </c>
      <c r="B565" s="107" t="s">
        <v>33</v>
      </c>
      <c r="C565" s="107" t="s">
        <v>1848</v>
      </c>
      <c r="D565" s="107" t="s">
        <v>1695</v>
      </c>
      <c r="E565" s="107" t="s">
        <v>2194</v>
      </c>
      <c r="F565" s="108">
        <v>1.09002336</v>
      </c>
      <c r="G565" s="109">
        <v>0.72555999999999998</v>
      </c>
      <c r="H565" s="110">
        <f t="shared" si="16"/>
        <v>0.50232008379734272</v>
      </c>
      <c r="I565" s="111">
        <f t="shared" si="17"/>
        <v>4.0382648035794453E-5</v>
      </c>
      <c r="J565" s="109">
        <v>52.579146229999999</v>
      </c>
      <c r="K565" s="112">
        <v>66.910363636400007</v>
      </c>
    </row>
    <row r="566" spans="1:11">
      <c r="A566" s="107" t="s">
        <v>1000</v>
      </c>
      <c r="B566" s="107" t="s">
        <v>2075</v>
      </c>
      <c r="C566" s="107" t="s">
        <v>1828</v>
      </c>
      <c r="D566" s="107" t="s">
        <v>452</v>
      </c>
      <c r="E566" s="107" t="s">
        <v>2194</v>
      </c>
      <c r="F566" s="108">
        <v>1.08696401905394</v>
      </c>
      <c r="G566" s="109">
        <v>2.4956434312786397</v>
      </c>
      <c r="H566" s="110">
        <f t="shared" si="16"/>
        <v>-0.56445540038665087</v>
      </c>
      <c r="I566" s="111">
        <f t="shared" si="17"/>
        <v>4.026930708074718E-5</v>
      </c>
      <c r="J566" s="109">
        <v>44.333187092253404</v>
      </c>
      <c r="K566" s="112">
        <v>100.5086363636</v>
      </c>
    </row>
    <row r="567" spans="1:11">
      <c r="A567" s="107" t="s">
        <v>687</v>
      </c>
      <c r="B567" s="107" t="s">
        <v>688</v>
      </c>
      <c r="C567" s="107" t="s">
        <v>1834</v>
      </c>
      <c r="D567" s="107" t="s">
        <v>453</v>
      </c>
      <c r="E567" s="107" t="s">
        <v>2194</v>
      </c>
      <c r="F567" s="108">
        <v>1.0850243700000002</v>
      </c>
      <c r="G567" s="109">
        <v>0.73583799999999999</v>
      </c>
      <c r="H567" s="110">
        <f t="shared" si="16"/>
        <v>0.47454245363789349</v>
      </c>
      <c r="I567" s="111">
        <f t="shared" si="17"/>
        <v>4.0197447918886452E-5</v>
      </c>
      <c r="J567" s="109">
        <v>28.283736319999999</v>
      </c>
      <c r="K567" s="112">
        <v>49.932727272699999</v>
      </c>
    </row>
    <row r="568" spans="1:11">
      <c r="A568" s="107" t="s">
        <v>1067</v>
      </c>
      <c r="B568" s="107" t="s">
        <v>489</v>
      </c>
      <c r="C568" s="107" t="s">
        <v>1830</v>
      </c>
      <c r="D568" s="107" t="s">
        <v>452</v>
      </c>
      <c r="E568" s="107" t="s">
        <v>2194</v>
      </c>
      <c r="F568" s="108">
        <v>1.0788623899999998</v>
      </c>
      <c r="G568" s="109">
        <v>4.3848985000000003</v>
      </c>
      <c r="H568" s="110">
        <f t="shared" si="16"/>
        <v>-0.75395955231346867</v>
      </c>
      <c r="I568" s="111">
        <f t="shared" si="17"/>
        <v>3.9969161921838076E-5</v>
      </c>
      <c r="J568" s="109">
        <v>7.8631677400000006</v>
      </c>
      <c r="K568" s="112">
        <v>37.996727272699999</v>
      </c>
    </row>
    <row r="569" spans="1:11">
      <c r="A569" s="107" t="s">
        <v>403</v>
      </c>
      <c r="B569" s="107" t="s">
        <v>404</v>
      </c>
      <c r="C569" s="107" t="s">
        <v>1171</v>
      </c>
      <c r="D569" s="107" t="s">
        <v>453</v>
      </c>
      <c r="E569" s="107" t="s">
        <v>2194</v>
      </c>
      <c r="F569" s="108">
        <v>1.075374705</v>
      </c>
      <c r="G569" s="109">
        <v>0.62419212000000002</v>
      </c>
      <c r="H569" s="110">
        <f t="shared" si="16"/>
        <v>0.7228264672742104</v>
      </c>
      <c r="I569" s="111">
        <f t="shared" si="17"/>
        <v>3.9839951887463481E-5</v>
      </c>
      <c r="J569" s="109">
        <v>118.24041009999999</v>
      </c>
      <c r="K569" s="112">
        <v>63.066499999999998</v>
      </c>
    </row>
    <row r="570" spans="1:11">
      <c r="A570" s="107" t="s">
        <v>1961</v>
      </c>
      <c r="B570" s="107" t="s">
        <v>1896</v>
      </c>
      <c r="C570" s="107" t="s">
        <v>1834</v>
      </c>
      <c r="D570" s="107" t="s">
        <v>453</v>
      </c>
      <c r="E570" s="107" t="s">
        <v>454</v>
      </c>
      <c r="F570" s="108">
        <v>1.0417718650000001</v>
      </c>
      <c r="G570" s="109">
        <v>0.88425312499999997</v>
      </c>
      <c r="H570" s="110">
        <f t="shared" si="16"/>
        <v>0.17813761189704591</v>
      </c>
      <c r="I570" s="111">
        <f t="shared" si="17"/>
        <v>3.8595050438082515E-5</v>
      </c>
      <c r="J570" s="109">
        <v>12.344888138699998</v>
      </c>
      <c r="K570" s="112">
        <v>88.067681818200001</v>
      </c>
    </row>
    <row r="571" spans="1:11">
      <c r="A571" s="107" t="s">
        <v>54</v>
      </c>
      <c r="B571" s="107" t="s">
        <v>1193</v>
      </c>
      <c r="C571" s="107" t="s">
        <v>1833</v>
      </c>
      <c r="D571" s="107" t="s">
        <v>452</v>
      </c>
      <c r="E571" s="107" t="s">
        <v>2194</v>
      </c>
      <c r="F571" s="108">
        <v>1.0396700000000001</v>
      </c>
      <c r="G571" s="109">
        <v>0</v>
      </c>
      <c r="H571" s="110" t="str">
        <f t="shared" si="16"/>
        <v/>
      </c>
      <c r="I571" s="111">
        <f t="shared" si="17"/>
        <v>3.8517181579828177E-5</v>
      </c>
      <c r="J571" s="109">
        <v>6.0067096244369997</v>
      </c>
      <c r="K571" s="112">
        <v>53.0094090909</v>
      </c>
    </row>
    <row r="572" spans="1:11">
      <c r="A572" s="107" t="s">
        <v>477</v>
      </c>
      <c r="B572" s="107" t="s">
        <v>480</v>
      </c>
      <c r="C572" s="107" t="s">
        <v>1399</v>
      </c>
      <c r="D572" s="107" t="s">
        <v>452</v>
      </c>
      <c r="E572" s="107" t="s">
        <v>2194</v>
      </c>
      <c r="F572" s="108">
        <v>1.0360642449999999</v>
      </c>
      <c r="G572" s="109">
        <v>9.4791539999999994E-2</v>
      </c>
      <c r="H572" s="110">
        <f t="shared" si="16"/>
        <v>9.9299231239412293</v>
      </c>
      <c r="I572" s="111">
        <f t="shared" si="17"/>
        <v>3.8383597346304678E-5</v>
      </c>
      <c r="J572" s="109">
        <v>6.1023544776520016</v>
      </c>
      <c r="K572" s="112">
        <v>52.897409090899998</v>
      </c>
    </row>
    <row r="573" spans="1:11">
      <c r="A573" s="107" t="s">
        <v>604</v>
      </c>
      <c r="B573" s="107" t="s">
        <v>605</v>
      </c>
      <c r="C573" s="107" t="s">
        <v>618</v>
      </c>
      <c r="D573" s="107" t="s">
        <v>1695</v>
      </c>
      <c r="E573" s="107" t="s">
        <v>454</v>
      </c>
      <c r="F573" s="108">
        <v>1.034052</v>
      </c>
      <c r="G573" s="109">
        <v>2.6219231600000001</v>
      </c>
      <c r="H573" s="110">
        <f t="shared" si="16"/>
        <v>-0.60561315610790056</v>
      </c>
      <c r="I573" s="111">
        <f t="shared" si="17"/>
        <v>3.830904868562571E-5</v>
      </c>
      <c r="J573" s="109">
        <v>7.660466994140557</v>
      </c>
      <c r="K573" s="112">
        <v>89.106363636400005</v>
      </c>
    </row>
    <row r="574" spans="1:11">
      <c r="A574" s="107" t="s">
        <v>2171</v>
      </c>
      <c r="B574" s="107" t="s">
        <v>2192</v>
      </c>
      <c r="C574" s="107" t="s">
        <v>1399</v>
      </c>
      <c r="D574" s="107" t="s">
        <v>452</v>
      </c>
      <c r="E574" s="107" t="s">
        <v>2194</v>
      </c>
      <c r="F574" s="108">
        <v>1.0228847750000001</v>
      </c>
      <c r="G574" s="109">
        <v>0</v>
      </c>
      <c r="H574" s="110" t="str">
        <f t="shared" si="16"/>
        <v/>
      </c>
      <c r="I574" s="111">
        <f t="shared" si="17"/>
        <v>3.7895330839513204E-5</v>
      </c>
      <c r="J574" s="109">
        <v>26.4521793903</v>
      </c>
      <c r="K574" s="112">
        <v>142.6080454545</v>
      </c>
    </row>
    <row r="575" spans="1:11">
      <c r="A575" s="107" t="s">
        <v>48</v>
      </c>
      <c r="B575" s="107" t="s">
        <v>350</v>
      </c>
      <c r="C575" s="107" t="s">
        <v>1399</v>
      </c>
      <c r="D575" s="107" t="s">
        <v>452</v>
      </c>
      <c r="E575" s="107" t="s">
        <v>2194</v>
      </c>
      <c r="F575" s="108">
        <v>1.0214769500000001</v>
      </c>
      <c r="G575" s="109">
        <v>0.69832547</v>
      </c>
      <c r="H575" s="110">
        <f t="shared" si="16"/>
        <v>0.46275196005667674</v>
      </c>
      <c r="I575" s="111">
        <f t="shared" si="17"/>
        <v>3.7843174433001887E-5</v>
      </c>
      <c r="J575" s="109">
        <v>19.997946035199998</v>
      </c>
      <c r="K575" s="112">
        <v>30.474636363599998</v>
      </c>
    </row>
    <row r="576" spans="1:11">
      <c r="A576" s="107" t="s">
        <v>1658</v>
      </c>
      <c r="B576" s="107" t="s">
        <v>1659</v>
      </c>
      <c r="C576" s="107" t="s">
        <v>1027</v>
      </c>
      <c r="D576" s="107" t="s">
        <v>452</v>
      </c>
      <c r="E576" s="107" t="s">
        <v>2194</v>
      </c>
      <c r="F576" s="108">
        <v>0.98819336000000002</v>
      </c>
      <c r="G576" s="109">
        <v>0.60862952000000003</v>
      </c>
      <c r="H576" s="110">
        <f t="shared" si="16"/>
        <v>0.6236369211930437</v>
      </c>
      <c r="I576" s="111">
        <f t="shared" si="17"/>
        <v>3.6610100400223641E-5</v>
      </c>
      <c r="J576" s="109">
        <v>26.55</v>
      </c>
      <c r="K576" s="112">
        <v>35.231590909099999</v>
      </c>
    </row>
    <row r="577" spans="1:11">
      <c r="A577" s="107" t="s">
        <v>749</v>
      </c>
      <c r="B577" s="107" t="s">
        <v>750</v>
      </c>
      <c r="C577" s="107" t="s">
        <v>1399</v>
      </c>
      <c r="D577" s="107" t="s">
        <v>452</v>
      </c>
      <c r="E577" s="107" t="s">
        <v>2194</v>
      </c>
      <c r="F577" s="108">
        <v>0.95431030700000008</v>
      </c>
      <c r="G577" s="109">
        <v>0.38474789899999995</v>
      </c>
      <c r="H577" s="110">
        <f t="shared" si="16"/>
        <v>1.4803522240936271</v>
      </c>
      <c r="I577" s="111">
        <f t="shared" si="17"/>
        <v>3.5354817757769846E-5</v>
      </c>
      <c r="J577" s="109">
        <v>51.243542932072053</v>
      </c>
      <c r="K577" s="112">
        <v>152.8819090909</v>
      </c>
    </row>
    <row r="578" spans="1:11">
      <c r="A578" s="107" t="s">
        <v>52</v>
      </c>
      <c r="B578" s="107" t="s">
        <v>1192</v>
      </c>
      <c r="C578" s="107" t="s">
        <v>1833</v>
      </c>
      <c r="D578" s="107" t="s">
        <v>452</v>
      </c>
      <c r="E578" s="107" t="s">
        <v>2194</v>
      </c>
      <c r="F578" s="108">
        <v>0.95254159999999999</v>
      </c>
      <c r="G578" s="109">
        <v>0.62212825999999999</v>
      </c>
      <c r="H578" s="110">
        <f t="shared" si="16"/>
        <v>0.5311016413239289</v>
      </c>
      <c r="I578" s="111">
        <f t="shared" si="17"/>
        <v>3.5289291572845282E-5</v>
      </c>
      <c r="J578" s="109">
        <v>11.844943499999999</v>
      </c>
      <c r="K578" s="112">
        <v>177.2606818182</v>
      </c>
    </row>
    <row r="579" spans="1:11">
      <c r="A579" s="107" t="s">
        <v>444</v>
      </c>
      <c r="B579" s="107" t="s">
        <v>445</v>
      </c>
      <c r="C579" s="107" t="s">
        <v>1835</v>
      </c>
      <c r="D579" s="107" t="s">
        <v>452</v>
      </c>
      <c r="E579" s="107" t="s">
        <v>454</v>
      </c>
      <c r="F579" s="108">
        <v>0.9334150699999999</v>
      </c>
      <c r="G579" s="109">
        <v>0.47543893999999998</v>
      </c>
      <c r="H579" s="110">
        <f t="shared" si="16"/>
        <v>0.96327013096571346</v>
      </c>
      <c r="I579" s="111">
        <f t="shared" si="17"/>
        <v>3.4580701319205154E-5</v>
      </c>
      <c r="J579" s="109">
        <v>9.4571500000000004</v>
      </c>
      <c r="K579" s="112">
        <v>61.519772727300001</v>
      </c>
    </row>
    <row r="580" spans="1:11">
      <c r="A580" s="107" t="s">
        <v>110</v>
      </c>
      <c r="B580" s="107" t="s">
        <v>111</v>
      </c>
      <c r="C580" s="107" t="s">
        <v>1832</v>
      </c>
      <c r="D580" s="107" t="s">
        <v>453</v>
      </c>
      <c r="E580" s="107" t="s">
        <v>454</v>
      </c>
      <c r="F580" s="108">
        <v>0.92373488000000004</v>
      </c>
      <c r="G580" s="109">
        <v>0.89948866000000005</v>
      </c>
      <c r="H580" s="110">
        <f t="shared" si="16"/>
        <v>2.6955559395267947E-2</v>
      </c>
      <c r="I580" s="111">
        <f t="shared" si="17"/>
        <v>3.4222074412631695E-5</v>
      </c>
      <c r="J580" s="109">
        <v>1.8540781914154743</v>
      </c>
      <c r="K580" s="112">
        <v>55.768318181799998</v>
      </c>
    </row>
    <row r="581" spans="1:11">
      <c r="A581" s="107" t="s">
        <v>440</v>
      </c>
      <c r="B581" s="107" t="s">
        <v>441</v>
      </c>
      <c r="C581" s="107" t="s">
        <v>1835</v>
      </c>
      <c r="D581" s="107" t="s">
        <v>452</v>
      </c>
      <c r="E581" s="107" t="s">
        <v>454</v>
      </c>
      <c r="F581" s="108">
        <v>0.84840440000000006</v>
      </c>
      <c r="G581" s="109">
        <v>0.14312150000000001</v>
      </c>
      <c r="H581" s="110">
        <f t="shared" si="16"/>
        <v>4.9278612926778997</v>
      </c>
      <c r="I581" s="111">
        <f t="shared" si="17"/>
        <v>3.1431267929174816E-5</v>
      </c>
      <c r="J581" s="109">
        <v>5.1720199999999998</v>
      </c>
      <c r="K581" s="112">
        <v>81.401227272699998</v>
      </c>
    </row>
    <row r="582" spans="1:11">
      <c r="A582" s="107" t="s">
        <v>1717</v>
      </c>
      <c r="B582" s="107" t="s">
        <v>1718</v>
      </c>
      <c r="C582" s="107" t="s">
        <v>1829</v>
      </c>
      <c r="D582" s="107" t="s">
        <v>452</v>
      </c>
      <c r="E582" s="107" t="s">
        <v>2194</v>
      </c>
      <c r="F582" s="108">
        <v>0.84398260999999997</v>
      </c>
      <c r="G582" s="109">
        <v>6.8936940000000002E-2</v>
      </c>
      <c r="H582" s="110">
        <f t="shared" si="16"/>
        <v>11.242820902697449</v>
      </c>
      <c r="I582" s="111">
        <f t="shared" si="17"/>
        <v>3.1267451633294514E-5</v>
      </c>
      <c r="J582" s="109">
        <v>19.204373559999997</v>
      </c>
      <c r="K582" s="112">
        <v>14.264818181800001</v>
      </c>
    </row>
    <row r="583" spans="1:11">
      <c r="A583" s="107" t="s">
        <v>602</v>
      </c>
      <c r="B583" s="107" t="s">
        <v>603</v>
      </c>
      <c r="C583" s="107" t="s">
        <v>1835</v>
      </c>
      <c r="D583" s="107" t="s">
        <v>452</v>
      </c>
      <c r="E583" s="107" t="s">
        <v>2194</v>
      </c>
      <c r="F583" s="108">
        <v>0.84209670999999997</v>
      </c>
      <c r="G583" s="109">
        <v>2.9785599999999999E-3</v>
      </c>
      <c r="H583" s="110">
        <f t="shared" ref="H583:H646" si="18">IF(ISERROR(F583/G583-1),"",((F583/G583-1)))</f>
        <v>281.71940467877096</v>
      </c>
      <c r="I583" s="111">
        <f t="shared" ref="I583:I646" si="19">F583/$F$875</f>
        <v>3.1197583739884683E-5</v>
      </c>
      <c r="J583" s="109">
        <v>4.6072620000000004</v>
      </c>
      <c r="K583" s="112">
        <v>91.240545454499994</v>
      </c>
    </row>
    <row r="584" spans="1:11">
      <c r="A584" s="107" t="s">
        <v>716</v>
      </c>
      <c r="B584" s="107" t="s">
        <v>729</v>
      </c>
      <c r="C584" s="107" t="s">
        <v>1835</v>
      </c>
      <c r="D584" s="107" t="s">
        <v>452</v>
      </c>
      <c r="E584" s="107" t="s">
        <v>2194</v>
      </c>
      <c r="F584" s="108">
        <v>0.83414052399999994</v>
      </c>
      <c r="G584" s="109">
        <v>0.38767259000000004</v>
      </c>
      <c r="H584" s="110">
        <f t="shared" si="18"/>
        <v>1.1516623705586198</v>
      </c>
      <c r="I584" s="111">
        <f t="shared" si="19"/>
        <v>3.0902826883531329E-5</v>
      </c>
      <c r="J584" s="109">
        <v>31.690964999999998</v>
      </c>
      <c r="K584" s="112">
        <v>74.346954545499997</v>
      </c>
    </row>
    <row r="585" spans="1:11">
      <c r="A585" s="107" t="s">
        <v>1868</v>
      </c>
      <c r="B585" s="107" t="s">
        <v>1888</v>
      </c>
      <c r="C585" s="107" t="s">
        <v>1833</v>
      </c>
      <c r="D585" s="107" t="s">
        <v>452</v>
      </c>
      <c r="E585" s="107" t="s">
        <v>454</v>
      </c>
      <c r="F585" s="108">
        <v>0.82553905000000005</v>
      </c>
      <c r="G585" s="109">
        <v>0.60796687999999999</v>
      </c>
      <c r="H585" s="110">
        <f t="shared" si="18"/>
        <v>0.35786845822917202</v>
      </c>
      <c r="I585" s="111">
        <f t="shared" si="19"/>
        <v>3.0584163715495158E-5</v>
      </c>
      <c r="J585" s="109">
        <v>66.907506983456997</v>
      </c>
      <c r="K585" s="112">
        <v>53.835909090900003</v>
      </c>
    </row>
    <row r="586" spans="1:11">
      <c r="A586" s="107" t="s">
        <v>1233</v>
      </c>
      <c r="B586" s="107" t="s">
        <v>1234</v>
      </c>
      <c r="C586" s="107" t="s">
        <v>1829</v>
      </c>
      <c r="D586" s="107" t="s">
        <v>452</v>
      </c>
      <c r="E586" s="107" t="s">
        <v>2194</v>
      </c>
      <c r="F586" s="108">
        <v>0.82549918</v>
      </c>
      <c r="G586" s="109">
        <v>0.77049317000000006</v>
      </c>
      <c r="H586" s="110">
        <f t="shared" si="18"/>
        <v>7.1390652301304591E-2</v>
      </c>
      <c r="I586" s="111">
        <f t="shared" si="19"/>
        <v>3.0582686631391948E-5</v>
      </c>
      <c r="J586" s="109">
        <v>13.35598622</v>
      </c>
      <c r="K586" s="112">
        <v>23.7252272727</v>
      </c>
    </row>
    <row r="587" spans="1:11">
      <c r="A587" s="107" t="s">
        <v>1004</v>
      </c>
      <c r="B587" s="107" t="s">
        <v>429</v>
      </c>
      <c r="C587" s="107" t="s">
        <v>1828</v>
      </c>
      <c r="D587" s="107" t="s">
        <v>452</v>
      </c>
      <c r="E587" s="107" t="s">
        <v>2194</v>
      </c>
      <c r="F587" s="108">
        <v>0.81551061999999996</v>
      </c>
      <c r="G587" s="109">
        <v>1.6384675399999999</v>
      </c>
      <c r="H587" s="110">
        <f t="shared" si="18"/>
        <v>-0.50227233674705574</v>
      </c>
      <c r="I587" s="111">
        <f t="shared" si="19"/>
        <v>3.0212635385091666E-5</v>
      </c>
      <c r="J587" s="109">
        <v>17.2682596</v>
      </c>
      <c r="K587" s="112">
        <v>23.302136363599999</v>
      </c>
    </row>
    <row r="588" spans="1:11">
      <c r="A588" s="107" t="s">
        <v>1634</v>
      </c>
      <c r="B588" s="107" t="s">
        <v>1635</v>
      </c>
      <c r="C588" s="107" t="s">
        <v>1848</v>
      </c>
      <c r="D588" s="107" t="s">
        <v>452</v>
      </c>
      <c r="E588" s="107" t="s">
        <v>2194</v>
      </c>
      <c r="F588" s="108">
        <v>0.8114285</v>
      </c>
      <c r="G588" s="109">
        <v>1.3372036</v>
      </c>
      <c r="H588" s="110">
        <f t="shared" si="18"/>
        <v>-0.39319001235114837</v>
      </c>
      <c r="I588" s="111">
        <f t="shared" si="19"/>
        <v>3.0061403015906592E-5</v>
      </c>
      <c r="J588" s="109">
        <v>49.754761350000003</v>
      </c>
      <c r="K588" s="112">
        <v>6.1804545455</v>
      </c>
    </row>
    <row r="589" spans="1:11">
      <c r="A589" s="107" t="s">
        <v>756</v>
      </c>
      <c r="B589" s="107" t="s">
        <v>757</v>
      </c>
      <c r="C589" s="107" t="s">
        <v>1399</v>
      </c>
      <c r="D589" s="107" t="s">
        <v>452</v>
      </c>
      <c r="E589" s="107" t="s">
        <v>454</v>
      </c>
      <c r="F589" s="108">
        <v>0.80375251000000003</v>
      </c>
      <c r="G589" s="109">
        <v>0.99111702000000002</v>
      </c>
      <c r="H589" s="110">
        <f t="shared" si="18"/>
        <v>-0.18904378213583695</v>
      </c>
      <c r="I589" s="111">
        <f t="shared" si="19"/>
        <v>2.9777026722818453E-5</v>
      </c>
      <c r="J589" s="109">
        <v>25.835368108367994</v>
      </c>
      <c r="K589" s="112">
        <v>119.1291818182</v>
      </c>
    </row>
    <row r="590" spans="1:11">
      <c r="A590" s="107" t="s">
        <v>1078</v>
      </c>
      <c r="B590" s="107" t="s">
        <v>59</v>
      </c>
      <c r="C590" s="107" t="s">
        <v>1830</v>
      </c>
      <c r="D590" s="107" t="s">
        <v>452</v>
      </c>
      <c r="E590" s="107" t="s">
        <v>2194</v>
      </c>
      <c r="F590" s="108">
        <v>0.79411436000000002</v>
      </c>
      <c r="G590" s="109">
        <v>4.0178849900000007</v>
      </c>
      <c r="H590" s="110">
        <f t="shared" si="18"/>
        <v>-0.80235512913474416</v>
      </c>
      <c r="I590" s="111">
        <f t="shared" si="19"/>
        <v>2.9419957293438341E-5</v>
      </c>
      <c r="J590" s="109">
        <v>10.201233759999999</v>
      </c>
      <c r="K590" s="112">
        <v>35.833454545499997</v>
      </c>
    </row>
    <row r="591" spans="1:11">
      <c r="A591" s="107" t="s">
        <v>713</v>
      </c>
      <c r="B591" s="107" t="s">
        <v>726</v>
      </c>
      <c r="C591" s="107" t="s">
        <v>1835</v>
      </c>
      <c r="D591" s="107" t="s">
        <v>452</v>
      </c>
      <c r="E591" s="107" t="s">
        <v>2194</v>
      </c>
      <c r="F591" s="108">
        <v>0.77563406999999995</v>
      </c>
      <c r="G591" s="109">
        <v>0.1079782</v>
      </c>
      <c r="H591" s="110">
        <f t="shared" si="18"/>
        <v>6.1832468961327374</v>
      </c>
      <c r="I591" s="111">
        <f t="shared" si="19"/>
        <v>2.8735308620707683E-5</v>
      </c>
      <c r="J591" s="109">
        <v>2.9797630000000002</v>
      </c>
      <c r="K591" s="112">
        <v>79.102909090899999</v>
      </c>
    </row>
    <row r="592" spans="1:11">
      <c r="A592" s="107" t="s">
        <v>16</v>
      </c>
      <c r="B592" s="107" t="s">
        <v>17</v>
      </c>
      <c r="C592" s="107" t="s">
        <v>2083</v>
      </c>
      <c r="D592" s="107" t="s">
        <v>1695</v>
      </c>
      <c r="E592" s="107" t="s">
        <v>454</v>
      </c>
      <c r="F592" s="108">
        <v>0.75991359999999997</v>
      </c>
      <c r="G592" s="109">
        <v>3.5888112300000001</v>
      </c>
      <c r="H592" s="110">
        <f t="shared" si="18"/>
        <v>-0.7882547865299675</v>
      </c>
      <c r="I592" s="111">
        <f t="shared" si="19"/>
        <v>2.8152904398685076E-5</v>
      </c>
      <c r="J592" s="109">
        <v>126.3274060542</v>
      </c>
      <c r="K592" s="112">
        <v>27.236272727300001</v>
      </c>
    </row>
    <row r="593" spans="1:11">
      <c r="A593" s="107" t="s">
        <v>1996</v>
      </c>
      <c r="B593" s="107" t="s">
        <v>418</v>
      </c>
      <c r="C593" s="107" t="s">
        <v>1828</v>
      </c>
      <c r="D593" s="107" t="s">
        <v>452</v>
      </c>
      <c r="E593" s="107" t="s">
        <v>2194</v>
      </c>
      <c r="F593" s="108">
        <v>0.75375676000000003</v>
      </c>
      <c r="G593" s="109">
        <v>5.3538480000000006E-2</v>
      </c>
      <c r="H593" s="110">
        <f t="shared" si="18"/>
        <v>13.078785202717745</v>
      </c>
      <c r="I593" s="111">
        <f t="shared" si="19"/>
        <v>2.7924808825822588E-5</v>
      </c>
      <c r="J593" s="109">
        <v>188.54149868000002</v>
      </c>
      <c r="K593" s="112">
        <v>44.633863636400001</v>
      </c>
    </row>
    <row r="594" spans="1:11">
      <c r="A594" s="107" t="s">
        <v>2091</v>
      </c>
      <c r="B594" s="107" t="s">
        <v>1168</v>
      </c>
      <c r="C594" s="107" t="s">
        <v>1830</v>
      </c>
      <c r="D594" s="107" t="s">
        <v>453</v>
      </c>
      <c r="E594" s="107" t="s">
        <v>454</v>
      </c>
      <c r="F594" s="108">
        <v>0.75105180000000005</v>
      </c>
      <c r="G594" s="109">
        <v>1.8880170000000001</v>
      </c>
      <c r="H594" s="110">
        <f t="shared" si="18"/>
        <v>-0.60220072170960326</v>
      </c>
      <c r="I594" s="111">
        <f t="shared" si="19"/>
        <v>2.7824596801347348E-5</v>
      </c>
      <c r="J594" s="109">
        <v>9.76</v>
      </c>
      <c r="K594" s="112">
        <v>44.143000000000001</v>
      </c>
    </row>
    <row r="595" spans="1:11">
      <c r="A595" s="107" t="s">
        <v>2142</v>
      </c>
      <c r="B595" s="107" t="s">
        <v>2143</v>
      </c>
      <c r="C595" s="107" t="s">
        <v>2083</v>
      </c>
      <c r="D595" s="107" t="s">
        <v>452</v>
      </c>
      <c r="E595" s="107" t="s">
        <v>2194</v>
      </c>
      <c r="F595" s="108">
        <v>0.74490956182447898</v>
      </c>
      <c r="G595" s="109">
        <v>0.30858329812702401</v>
      </c>
      <c r="H595" s="110">
        <f t="shared" si="18"/>
        <v>1.413965909191389</v>
      </c>
      <c r="I595" s="111">
        <f t="shared" si="19"/>
        <v>2.7597042189679129E-5</v>
      </c>
      <c r="J595" s="109">
        <v>1559.3281159420292</v>
      </c>
      <c r="K595" s="112">
        <v>77.108681818199997</v>
      </c>
    </row>
    <row r="596" spans="1:11">
      <c r="A596" s="107" t="s">
        <v>2198</v>
      </c>
      <c r="B596" s="107" t="s">
        <v>1679</v>
      </c>
      <c r="C596" s="107" t="s">
        <v>1832</v>
      </c>
      <c r="D596" s="107" t="s">
        <v>453</v>
      </c>
      <c r="E596" s="107" t="s">
        <v>454</v>
      </c>
      <c r="F596" s="108">
        <v>0.74051299999999998</v>
      </c>
      <c r="G596" s="109">
        <v>0.76458859999999995</v>
      </c>
      <c r="H596" s="110">
        <f t="shared" si="18"/>
        <v>-3.1488306260386234E-2</v>
      </c>
      <c r="I596" s="111">
        <f t="shared" si="19"/>
        <v>2.7434160534807488E-5</v>
      </c>
      <c r="J596" s="109">
        <v>30.85191004</v>
      </c>
      <c r="K596" s="112">
        <v>7.0348181818000004</v>
      </c>
    </row>
    <row r="597" spans="1:11">
      <c r="A597" s="107" t="s">
        <v>2119</v>
      </c>
      <c r="B597" s="107" t="s">
        <v>2120</v>
      </c>
      <c r="C597" s="107" t="s">
        <v>1399</v>
      </c>
      <c r="D597" s="107" t="s">
        <v>452</v>
      </c>
      <c r="E597" s="107" t="s">
        <v>2194</v>
      </c>
      <c r="F597" s="108">
        <v>0.73747658999999999</v>
      </c>
      <c r="G597" s="109">
        <v>8.8309460000000006E-2</v>
      </c>
      <c r="H597" s="110">
        <f t="shared" si="18"/>
        <v>7.3510485739579874</v>
      </c>
      <c r="I597" s="111">
        <f t="shared" si="19"/>
        <v>2.7321669114144386E-5</v>
      </c>
      <c r="J597" s="109">
        <v>12.304413510000002</v>
      </c>
      <c r="K597" s="112">
        <v>90.9432272727</v>
      </c>
    </row>
    <row r="598" spans="1:11">
      <c r="A598" s="107" t="s">
        <v>1974</v>
      </c>
      <c r="B598" s="107" t="s">
        <v>642</v>
      </c>
      <c r="C598" s="107" t="s">
        <v>1832</v>
      </c>
      <c r="D598" s="107" t="s">
        <v>453</v>
      </c>
      <c r="E598" s="107" t="s">
        <v>454</v>
      </c>
      <c r="F598" s="108">
        <v>0.7320194499999999</v>
      </c>
      <c r="G598" s="109">
        <v>0.75218680000000004</v>
      </c>
      <c r="H598" s="110">
        <f t="shared" si="18"/>
        <v>-2.6811624452862115E-2</v>
      </c>
      <c r="I598" s="111">
        <f t="shared" si="19"/>
        <v>2.7119495681914404E-5</v>
      </c>
      <c r="J598" s="109">
        <v>51.18745947</v>
      </c>
      <c r="K598" s="112">
        <v>42.095272727299999</v>
      </c>
    </row>
    <row r="599" spans="1:11">
      <c r="A599" s="107" t="s">
        <v>332</v>
      </c>
      <c r="B599" s="107" t="s">
        <v>333</v>
      </c>
      <c r="C599" s="107" t="s">
        <v>347</v>
      </c>
      <c r="D599" s="107" t="s">
        <v>453</v>
      </c>
      <c r="E599" s="107" t="s">
        <v>2194</v>
      </c>
      <c r="F599" s="108">
        <v>0.71535598</v>
      </c>
      <c r="G599" s="109">
        <v>0.13708002</v>
      </c>
      <c r="H599" s="110">
        <f t="shared" si="18"/>
        <v>4.21852841865649</v>
      </c>
      <c r="I599" s="111">
        <f t="shared" si="19"/>
        <v>2.650215566081154E-5</v>
      </c>
      <c r="J599" s="109">
        <v>48.384999999999998</v>
      </c>
      <c r="K599" s="112">
        <v>93.288545454499996</v>
      </c>
    </row>
    <row r="600" spans="1:11">
      <c r="A600" s="107" t="s">
        <v>967</v>
      </c>
      <c r="B600" s="107" t="s">
        <v>968</v>
      </c>
      <c r="C600" s="107" t="s">
        <v>1829</v>
      </c>
      <c r="D600" s="107" t="s">
        <v>452</v>
      </c>
      <c r="E600" s="107" t="s">
        <v>2194</v>
      </c>
      <c r="F600" s="108">
        <v>0.71340953000000007</v>
      </c>
      <c r="G600" s="109">
        <v>1.3300653899999999</v>
      </c>
      <c r="H600" s="110">
        <f t="shared" si="18"/>
        <v>-0.46362822808283122</v>
      </c>
      <c r="I600" s="111">
        <f t="shared" si="19"/>
        <v>2.6430044540854192E-5</v>
      </c>
      <c r="J600" s="109">
        <v>62.809714909999997</v>
      </c>
      <c r="K600" s="112">
        <v>26.455045454499999</v>
      </c>
    </row>
    <row r="601" spans="1:11">
      <c r="A601" s="107" t="s">
        <v>2146</v>
      </c>
      <c r="B601" s="107" t="s">
        <v>2147</v>
      </c>
      <c r="C601" s="107" t="s">
        <v>2083</v>
      </c>
      <c r="D601" s="107" t="s">
        <v>452</v>
      </c>
      <c r="E601" s="107" t="s">
        <v>2194</v>
      </c>
      <c r="F601" s="108">
        <v>0.71256491</v>
      </c>
      <c r="G601" s="109">
        <v>2.0825421500000001</v>
      </c>
      <c r="H601" s="110">
        <f t="shared" si="18"/>
        <v>-0.65783890136389322</v>
      </c>
      <c r="I601" s="111">
        <f t="shared" si="19"/>
        <v>2.6398753475510422E-5</v>
      </c>
      <c r="J601" s="109">
        <v>6.8504500000000004</v>
      </c>
      <c r="K601" s="112">
        <v>64.912363636400002</v>
      </c>
    </row>
    <row r="602" spans="1:11">
      <c r="A602" s="107" t="s">
        <v>2013</v>
      </c>
      <c r="B602" s="107" t="s">
        <v>2014</v>
      </c>
      <c r="C602" s="107" t="s">
        <v>1835</v>
      </c>
      <c r="D602" s="107" t="s">
        <v>452</v>
      </c>
      <c r="E602" s="107" t="s">
        <v>454</v>
      </c>
      <c r="F602" s="108">
        <v>0.71145590000000003</v>
      </c>
      <c r="G602" s="109">
        <v>0.14525236</v>
      </c>
      <c r="H602" s="110">
        <f t="shared" si="18"/>
        <v>3.8980677491229754</v>
      </c>
      <c r="I602" s="111">
        <f t="shared" si="19"/>
        <v>2.6357667419796742E-5</v>
      </c>
      <c r="J602" s="109">
        <v>16.793935000000001</v>
      </c>
      <c r="K602" s="112">
        <v>120.4252727273</v>
      </c>
    </row>
    <row r="603" spans="1:11">
      <c r="A603" s="107" t="s">
        <v>2003</v>
      </c>
      <c r="B603" s="107" t="s">
        <v>2004</v>
      </c>
      <c r="C603" s="107" t="s">
        <v>1834</v>
      </c>
      <c r="D603" s="107" t="s">
        <v>453</v>
      </c>
      <c r="E603" s="107" t="s">
        <v>454</v>
      </c>
      <c r="F603" s="108">
        <v>0.7090550699999999</v>
      </c>
      <c r="G603" s="109">
        <v>4.7860386879999997</v>
      </c>
      <c r="H603" s="110">
        <f t="shared" si="18"/>
        <v>-0.85184928158274009</v>
      </c>
      <c r="I603" s="111">
        <f t="shared" si="19"/>
        <v>2.6268722653618718E-5</v>
      </c>
      <c r="J603" s="109">
        <v>142.85053590000001</v>
      </c>
      <c r="K603" s="112">
        <v>111.0605</v>
      </c>
    </row>
    <row r="604" spans="1:11">
      <c r="A604" s="107" t="s">
        <v>1666</v>
      </c>
      <c r="B604" s="107" t="s">
        <v>1667</v>
      </c>
      <c r="C604" s="107" t="s">
        <v>1834</v>
      </c>
      <c r="D604" s="107" t="s">
        <v>452</v>
      </c>
      <c r="E604" s="107" t="s">
        <v>2194</v>
      </c>
      <c r="F604" s="108">
        <v>0.70606316000000002</v>
      </c>
      <c r="G604" s="109">
        <v>1.24636445</v>
      </c>
      <c r="H604" s="110">
        <f t="shared" si="18"/>
        <v>-0.43350184610929809</v>
      </c>
      <c r="I604" s="111">
        <f t="shared" si="19"/>
        <v>2.6157879847016144E-5</v>
      </c>
      <c r="J604" s="109">
        <v>11.75429628</v>
      </c>
      <c r="K604" s="112">
        <v>116.9895454545</v>
      </c>
    </row>
    <row r="605" spans="1:11">
      <c r="A605" s="107" t="s">
        <v>365</v>
      </c>
      <c r="B605" s="107" t="s">
        <v>366</v>
      </c>
      <c r="C605" s="107" t="s">
        <v>1835</v>
      </c>
      <c r="D605" s="107" t="s">
        <v>452</v>
      </c>
      <c r="E605" s="107" t="s">
        <v>454</v>
      </c>
      <c r="F605" s="108">
        <v>0.69371934800000001</v>
      </c>
      <c r="G605" s="109">
        <v>2.6374790000000002E-2</v>
      </c>
      <c r="H605" s="110">
        <f t="shared" si="18"/>
        <v>25.302364796079893</v>
      </c>
      <c r="I605" s="111">
        <f t="shared" si="19"/>
        <v>2.5700572385810893E-5</v>
      </c>
      <c r="J605" s="109">
        <v>50.519126</v>
      </c>
      <c r="K605" s="112">
        <v>40.409772727300002</v>
      </c>
    </row>
    <row r="606" spans="1:11">
      <c r="A606" s="107" t="s">
        <v>309</v>
      </c>
      <c r="B606" s="107" t="s">
        <v>317</v>
      </c>
      <c r="C606" s="107" t="s">
        <v>2083</v>
      </c>
      <c r="D606" s="107" t="s">
        <v>1695</v>
      </c>
      <c r="E606" s="107" t="s">
        <v>454</v>
      </c>
      <c r="F606" s="108">
        <v>0.67435999999999996</v>
      </c>
      <c r="G606" s="109">
        <v>5.4372800000000003</v>
      </c>
      <c r="H606" s="110">
        <f t="shared" si="18"/>
        <v>-0.87597475208192332</v>
      </c>
      <c r="I606" s="111">
        <f t="shared" si="19"/>
        <v>2.4983356805691158E-5</v>
      </c>
      <c r="J606" s="109">
        <v>55.440864339889998</v>
      </c>
      <c r="K606" s="112">
        <v>59.804263157900003</v>
      </c>
    </row>
    <row r="607" spans="1:11">
      <c r="A607" s="107" t="s">
        <v>18</v>
      </c>
      <c r="B607" s="107" t="s">
        <v>19</v>
      </c>
      <c r="C607" s="107" t="s">
        <v>2083</v>
      </c>
      <c r="D607" s="107" t="s">
        <v>453</v>
      </c>
      <c r="E607" s="107" t="s">
        <v>454</v>
      </c>
      <c r="F607" s="108">
        <v>0.673964585</v>
      </c>
      <c r="G607" s="109">
        <v>0.37842339000000003</v>
      </c>
      <c r="H607" s="110">
        <f t="shared" si="18"/>
        <v>0.7809802533611887</v>
      </c>
      <c r="I607" s="111">
        <f t="shared" si="19"/>
        <v>2.4968707665719449E-5</v>
      </c>
      <c r="J607" s="109">
        <v>299.6602835676</v>
      </c>
      <c r="K607" s="112">
        <v>49.431681818199998</v>
      </c>
    </row>
    <row r="608" spans="1:11">
      <c r="A608" s="107" t="s">
        <v>839</v>
      </c>
      <c r="B608" s="107" t="s">
        <v>840</v>
      </c>
      <c r="C608" s="107" t="s">
        <v>1829</v>
      </c>
      <c r="D608" s="107" t="s">
        <v>452</v>
      </c>
      <c r="E608" s="107" t="s">
        <v>2194</v>
      </c>
      <c r="F608" s="108">
        <v>0.659711567</v>
      </c>
      <c r="G608" s="109">
        <v>3.3570841800000002</v>
      </c>
      <c r="H608" s="110">
        <f t="shared" si="18"/>
        <v>-0.80348673681456506</v>
      </c>
      <c r="I608" s="111">
        <f t="shared" si="19"/>
        <v>2.4440668881906741E-5</v>
      </c>
      <c r="J608" s="109">
        <v>285.92227454000005</v>
      </c>
      <c r="K608" s="112">
        <v>5.0523636364</v>
      </c>
    </row>
    <row r="609" spans="1:11">
      <c r="A609" s="107" t="s">
        <v>377</v>
      </c>
      <c r="B609" s="107" t="s">
        <v>378</v>
      </c>
      <c r="C609" s="107" t="s">
        <v>2083</v>
      </c>
      <c r="D609" s="107" t="s">
        <v>453</v>
      </c>
      <c r="E609" s="107" t="s">
        <v>454</v>
      </c>
      <c r="F609" s="108">
        <v>0.65775657999999992</v>
      </c>
      <c r="G609" s="109">
        <v>2.5000000000000001E-2</v>
      </c>
      <c r="H609" s="110">
        <f t="shared" si="18"/>
        <v>25.310263199999994</v>
      </c>
      <c r="I609" s="111">
        <f t="shared" si="19"/>
        <v>2.4368241487382318E-5</v>
      </c>
      <c r="J609" s="109">
        <v>17.314175460809999</v>
      </c>
      <c r="K609" s="112">
        <v>91.691409090899995</v>
      </c>
    </row>
    <row r="610" spans="1:11">
      <c r="A610" s="107" t="s">
        <v>2019</v>
      </c>
      <c r="B610" s="107" t="s">
        <v>2020</v>
      </c>
      <c r="C610" s="107" t="s">
        <v>1834</v>
      </c>
      <c r="D610" s="107" t="s">
        <v>453</v>
      </c>
      <c r="E610" s="107" t="s">
        <v>454</v>
      </c>
      <c r="F610" s="108">
        <v>0.64141862999999999</v>
      </c>
      <c r="G610" s="109">
        <v>0.49327500000000002</v>
      </c>
      <c r="H610" s="110">
        <f t="shared" si="18"/>
        <v>0.30032665348943288</v>
      </c>
      <c r="I610" s="111">
        <f t="shared" si="19"/>
        <v>2.3762961170750935E-5</v>
      </c>
      <c r="J610" s="109">
        <v>39.956278979999993</v>
      </c>
      <c r="K610" s="112">
        <v>67.149818181800001</v>
      </c>
    </row>
    <row r="611" spans="1:11">
      <c r="A611" s="107" t="s">
        <v>1085</v>
      </c>
      <c r="B611" s="107" t="s">
        <v>117</v>
      </c>
      <c r="C611" s="107" t="s">
        <v>1832</v>
      </c>
      <c r="D611" s="107" t="s">
        <v>453</v>
      </c>
      <c r="E611" s="107" t="s">
        <v>454</v>
      </c>
      <c r="F611" s="108">
        <v>0.63819283999999998</v>
      </c>
      <c r="G611" s="109">
        <v>5.4991660000000005E-2</v>
      </c>
      <c r="H611" s="110">
        <f t="shared" si="18"/>
        <v>10.605265962147714</v>
      </c>
      <c r="I611" s="111">
        <f t="shared" si="19"/>
        <v>2.3643453693216338E-5</v>
      </c>
      <c r="J611" s="109">
        <v>30.601112420000003</v>
      </c>
      <c r="K611" s="112">
        <v>21.9684090909</v>
      </c>
    </row>
    <row r="612" spans="1:11">
      <c r="A612" s="107" t="s">
        <v>45</v>
      </c>
      <c r="B612" s="107" t="s">
        <v>1252</v>
      </c>
      <c r="C612" s="107" t="s">
        <v>1835</v>
      </c>
      <c r="D612" s="107" t="s">
        <v>452</v>
      </c>
      <c r="E612" s="107" t="s">
        <v>2194</v>
      </c>
      <c r="F612" s="108">
        <v>0.63023054299999992</v>
      </c>
      <c r="G612" s="109">
        <v>0.74277185400000001</v>
      </c>
      <c r="H612" s="110">
        <f t="shared" si="18"/>
        <v>-0.15151531441847021</v>
      </c>
      <c r="I612" s="111">
        <f t="shared" si="19"/>
        <v>2.3348470439547842E-5</v>
      </c>
      <c r="J612" s="109">
        <v>15.123414</v>
      </c>
      <c r="K612" s="112">
        <v>73.880136363600002</v>
      </c>
    </row>
    <row r="613" spans="1:11">
      <c r="A613" s="107" t="s">
        <v>1664</v>
      </c>
      <c r="B613" s="107" t="s">
        <v>1665</v>
      </c>
      <c r="C613" s="107" t="s">
        <v>1027</v>
      </c>
      <c r="D613" s="107" t="s">
        <v>452</v>
      </c>
      <c r="E613" s="107" t="s">
        <v>2194</v>
      </c>
      <c r="F613" s="108">
        <v>0.62244407999999996</v>
      </c>
      <c r="G613" s="109">
        <v>0.76984036</v>
      </c>
      <c r="H613" s="110">
        <f t="shared" si="18"/>
        <v>-0.19146343535431165</v>
      </c>
      <c r="I613" s="111">
        <f t="shared" si="19"/>
        <v>2.3060001397221324E-5</v>
      </c>
      <c r="J613" s="109">
        <v>9.2200000000000006</v>
      </c>
      <c r="K613" s="112">
        <v>30.149045454500001</v>
      </c>
    </row>
    <row r="614" spans="1:11">
      <c r="A614" s="107" t="s">
        <v>2054</v>
      </c>
      <c r="B614" s="107" t="s">
        <v>2055</v>
      </c>
      <c r="C614" s="107" t="s">
        <v>1399</v>
      </c>
      <c r="D614" s="107" t="s">
        <v>452</v>
      </c>
      <c r="E614" s="107" t="s">
        <v>2194</v>
      </c>
      <c r="F614" s="108">
        <v>0.61629124499999999</v>
      </c>
      <c r="G614" s="109">
        <v>1.5562E-3</v>
      </c>
      <c r="H614" s="110">
        <f t="shared" si="18"/>
        <v>395.02316218994986</v>
      </c>
      <c r="I614" s="111">
        <f t="shared" si="19"/>
        <v>2.2832054199624278E-5</v>
      </c>
      <c r="J614" s="109">
        <v>1.60957131588</v>
      </c>
      <c r="K614" s="112">
        <v>179.29080952379999</v>
      </c>
    </row>
    <row r="615" spans="1:11">
      <c r="A615" s="107" t="s">
        <v>548</v>
      </c>
      <c r="B615" s="107" t="s">
        <v>950</v>
      </c>
      <c r="C615" s="107" t="s">
        <v>1829</v>
      </c>
      <c r="D615" s="107" t="s">
        <v>452</v>
      </c>
      <c r="E615" s="107" t="s">
        <v>2194</v>
      </c>
      <c r="F615" s="108">
        <v>0.60014420499999999</v>
      </c>
      <c r="G615" s="109">
        <v>1.1486486100000002</v>
      </c>
      <c r="H615" s="110">
        <f t="shared" si="18"/>
        <v>-0.47752149806719402</v>
      </c>
      <c r="I615" s="111">
        <f t="shared" si="19"/>
        <v>2.2233846622550063E-5</v>
      </c>
      <c r="J615" s="109">
        <v>18.41633345</v>
      </c>
      <c r="K615" s="112">
        <v>33.497</v>
      </c>
    </row>
    <row r="616" spans="1:11">
      <c r="A616" s="107" t="s">
        <v>1203</v>
      </c>
      <c r="B616" s="107" t="s">
        <v>1204</v>
      </c>
      <c r="C616" s="107" t="s">
        <v>1829</v>
      </c>
      <c r="D616" s="107" t="s">
        <v>452</v>
      </c>
      <c r="E616" s="107" t="s">
        <v>2194</v>
      </c>
      <c r="F616" s="108">
        <v>0.59924388800000006</v>
      </c>
      <c r="G616" s="109">
        <v>1.7441706100000001</v>
      </c>
      <c r="H616" s="110">
        <f t="shared" si="18"/>
        <v>-0.65643046353131695</v>
      </c>
      <c r="I616" s="111">
        <f t="shared" si="19"/>
        <v>2.2200492122210144E-5</v>
      </c>
      <c r="J616" s="109">
        <v>28.947968589999999</v>
      </c>
      <c r="K616" s="112">
        <v>31.5407272727</v>
      </c>
    </row>
    <row r="617" spans="1:11">
      <c r="A617" s="107" t="s">
        <v>1205</v>
      </c>
      <c r="B617" s="107" t="s">
        <v>1206</v>
      </c>
      <c r="C617" s="107" t="s">
        <v>1829</v>
      </c>
      <c r="D617" s="107" t="s">
        <v>452</v>
      </c>
      <c r="E617" s="107" t="s">
        <v>2194</v>
      </c>
      <c r="F617" s="108">
        <v>0.59805025000000001</v>
      </c>
      <c r="G617" s="109">
        <v>0.73667221999999999</v>
      </c>
      <c r="H617" s="110">
        <f t="shared" si="18"/>
        <v>-0.18817320137306115</v>
      </c>
      <c r="I617" s="111">
        <f t="shared" si="19"/>
        <v>2.2156270810075925E-5</v>
      </c>
      <c r="J617" s="109">
        <v>30.103619980000001</v>
      </c>
      <c r="K617" s="112">
        <v>54.288818181800004</v>
      </c>
    </row>
    <row r="618" spans="1:11">
      <c r="A618" s="107" t="s">
        <v>1739</v>
      </c>
      <c r="B618" s="107" t="s">
        <v>1740</v>
      </c>
      <c r="C618" s="107" t="s">
        <v>1834</v>
      </c>
      <c r="D618" s="107" t="s">
        <v>453</v>
      </c>
      <c r="E618" s="107" t="s">
        <v>2194</v>
      </c>
      <c r="F618" s="108">
        <v>0.58053781999999998</v>
      </c>
      <c r="G618" s="109">
        <v>0.67599299999999996</v>
      </c>
      <c r="H618" s="110">
        <f t="shared" si="18"/>
        <v>-0.14120734978024918</v>
      </c>
      <c r="I618" s="111">
        <f t="shared" si="19"/>
        <v>2.1507478937449002E-5</v>
      </c>
      <c r="J618" s="109">
        <v>6.35058788</v>
      </c>
      <c r="K618" s="112">
        <v>77.510681818199998</v>
      </c>
    </row>
    <row r="619" spans="1:11">
      <c r="A619" s="107" t="s">
        <v>465</v>
      </c>
      <c r="B619" s="107" t="s">
        <v>466</v>
      </c>
      <c r="C619" s="107" t="s">
        <v>1835</v>
      </c>
      <c r="D619" s="107" t="s">
        <v>452</v>
      </c>
      <c r="E619" s="107" t="s">
        <v>454</v>
      </c>
      <c r="F619" s="108">
        <v>0.57052824000000002</v>
      </c>
      <c r="G619" s="109">
        <v>4.504797E-2</v>
      </c>
      <c r="H619" s="110">
        <f t="shared" si="18"/>
        <v>11.66490454508827</v>
      </c>
      <c r="I619" s="111">
        <f t="shared" si="19"/>
        <v>2.1136648952552051E-5</v>
      </c>
      <c r="J619" s="109">
        <v>19.820219999999999</v>
      </c>
      <c r="K619" s="112">
        <v>25.003772727299999</v>
      </c>
    </row>
    <row r="620" spans="1:11">
      <c r="A620" s="107" t="s">
        <v>250</v>
      </c>
      <c r="B620" s="107" t="s">
        <v>31</v>
      </c>
      <c r="C620" s="107" t="s">
        <v>1848</v>
      </c>
      <c r="D620" s="107" t="s">
        <v>1695</v>
      </c>
      <c r="E620" s="107" t="s">
        <v>2194</v>
      </c>
      <c r="F620" s="108">
        <v>0.56010260999999995</v>
      </c>
      <c r="G620" s="109">
        <v>0.12830917999999999</v>
      </c>
      <c r="H620" s="110">
        <f t="shared" si="18"/>
        <v>3.3652574975539551</v>
      </c>
      <c r="I620" s="111">
        <f t="shared" si="19"/>
        <v>2.0750405352376891E-5</v>
      </c>
      <c r="J620" s="109">
        <v>148.02850444000001</v>
      </c>
      <c r="K620" s="112">
        <v>44.436727272699997</v>
      </c>
    </row>
    <row r="621" spans="1:11">
      <c r="A621" s="107" t="s">
        <v>705</v>
      </c>
      <c r="B621" s="107" t="s">
        <v>706</v>
      </c>
      <c r="C621" s="107" t="s">
        <v>1835</v>
      </c>
      <c r="D621" s="107" t="s">
        <v>452</v>
      </c>
      <c r="E621" s="107" t="s">
        <v>2194</v>
      </c>
      <c r="F621" s="108">
        <v>0.55864775</v>
      </c>
      <c r="G621" s="109">
        <v>4.388483E-2</v>
      </c>
      <c r="H621" s="110">
        <f t="shared" si="18"/>
        <v>11.729860181753011</v>
      </c>
      <c r="I621" s="111">
        <f t="shared" si="19"/>
        <v>2.0696506416374865E-5</v>
      </c>
      <c r="J621" s="109">
        <v>4.3880970000000001</v>
      </c>
      <c r="K621" s="112">
        <v>116.4620454545</v>
      </c>
    </row>
    <row r="622" spans="1:11">
      <c r="A622" s="107" t="s">
        <v>1864</v>
      </c>
      <c r="B622" s="107" t="s">
        <v>1865</v>
      </c>
      <c r="C622" s="107" t="s">
        <v>1833</v>
      </c>
      <c r="D622" s="107" t="s">
        <v>452</v>
      </c>
      <c r="E622" s="107" t="s">
        <v>454</v>
      </c>
      <c r="F622" s="108">
        <v>0.55529311999999997</v>
      </c>
      <c r="G622" s="109">
        <v>9.3886999999999998E-2</v>
      </c>
      <c r="H622" s="110">
        <f t="shared" si="18"/>
        <v>4.914483581326488</v>
      </c>
      <c r="I622" s="111">
        <f t="shared" si="19"/>
        <v>2.0572225738041221E-5</v>
      </c>
      <c r="J622" s="109">
        <v>5.0235648253559999</v>
      </c>
      <c r="K622" s="112">
        <v>87.223227272700001</v>
      </c>
    </row>
    <row r="623" spans="1:11">
      <c r="A623" s="107" t="s">
        <v>2156</v>
      </c>
      <c r="B623" s="107" t="s">
        <v>2177</v>
      </c>
      <c r="C623" s="107" t="s">
        <v>1399</v>
      </c>
      <c r="D623" s="107" t="s">
        <v>452</v>
      </c>
      <c r="E623" s="107" t="s">
        <v>2194</v>
      </c>
      <c r="F623" s="108">
        <v>0.54894399999999999</v>
      </c>
      <c r="G623" s="109">
        <v>1.278E-5</v>
      </c>
      <c r="H623" s="110">
        <f t="shared" si="18"/>
        <v>42952.36463223787</v>
      </c>
      <c r="I623" s="111">
        <f t="shared" si="19"/>
        <v>2.0337006670536995E-5</v>
      </c>
      <c r="J623" s="109">
        <v>3.4742426320000002</v>
      </c>
      <c r="K623" s="112">
        <v>65.27</v>
      </c>
    </row>
    <row r="624" spans="1:11">
      <c r="A624" s="107" t="s">
        <v>381</v>
      </c>
      <c r="B624" s="107" t="s">
        <v>380</v>
      </c>
      <c r="C624" s="107" t="s">
        <v>1848</v>
      </c>
      <c r="D624" s="107" t="s">
        <v>453</v>
      </c>
      <c r="E624" s="107" t="s">
        <v>454</v>
      </c>
      <c r="F624" s="108">
        <v>0.53734523999999995</v>
      </c>
      <c r="G624" s="109">
        <v>6.2324999999999998E-2</v>
      </c>
      <c r="H624" s="110">
        <f t="shared" si="18"/>
        <v>7.6216645006016837</v>
      </c>
      <c r="I624" s="111">
        <f t="shared" si="19"/>
        <v>1.9907301528500723E-5</v>
      </c>
      <c r="J624" s="109">
        <v>155.39055825</v>
      </c>
      <c r="K624" s="112">
        <v>127.94395454550001</v>
      </c>
    </row>
    <row r="625" spans="1:11">
      <c r="A625" s="107" t="s">
        <v>1007</v>
      </c>
      <c r="B625" s="107" t="s">
        <v>431</v>
      </c>
      <c r="C625" s="107" t="s">
        <v>1828</v>
      </c>
      <c r="D625" s="107" t="s">
        <v>452</v>
      </c>
      <c r="E625" s="107" t="s">
        <v>2194</v>
      </c>
      <c r="F625" s="108">
        <v>0.52466400000000002</v>
      </c>
      <c r="G625" s="109">
        <v>1.4680584999999999</v>
      </c>
      <c r="H625" s="110">
        <f t="shared" si="18"/>
        <v>-0.64261369693373926</v>
      </c>
      <c r="I625" s="111">
        <f t="shared" si="19"/>
        <v>1.9437493201110903E-5</v>
      </c>
      <c r="J625" s="109">
        <v>32.219629650000002</v>
      </c>
      <c r="K625" s="112">
        <v>29.415681818199999</v>
      </c>
    </row>
    <row r="626" spans="1:11">
      <c r="A626" s="107" t="s">
        <v>1709</v>
      </c>
      <c r="B626" s="107" t="s">
        <v>1710</v>
      </c>
      <c r="C626" s="107" t="s">
        <v>347</v>
      </c>
      <c r="D626" s="107" t="s">
        <v>453</v>
      </c>
      <c r="E626" s="107" t="s">
        <v>454</v>
      </c>
      <c r="F626" s="108">
        <v>0.5019112</v>
      </c>
      <c r="G626" s="109">
        <v>1.4961243999999998</v>
      </c>
      <c r="H626" s="110">
        <f t="shared" si="18"/>
        <v>-0.66452575735012398</v>
      </c>
      <c r="I626" s="111">
        <f t="shared" si="19"/>
        <v>1.8594558684341623E-5</v>
      </c>
      <c r="J626" s="109">
        <v>4.5570000000000004</v>
      </c>
      <c r="K626" s="112">
        <v>71.559590909099995</v>
      </c>
    </row>
    <row r="627" spans="1:11">
      <c r="A627" s="107" t="s">
        <v>455</v>
      </c>
      <c r="B627" s="107" t="s">
        <v>456</v>
      </c>
      <c r="C627" s="107" t="s">
        <v>1829</v>
      </c>
      <c r="D627" s="107" t="s">
        <v>452</v>
      </c>
      <c r="E627" s="107" t="s">
        <v>2194</v>
      </c>
      <c r="F627" s="108">
        <v>0.49282780599999998</v>
      </c>
      <c r="G627" s="109">
        <v>5.0785000000000001E-4</v>
      </c>
      <c r="H627" s="110">
        <f t="shared" si="18"/>
        <v>969.4200177217682</v>
      </c>
      <c r="I627" s="111">
        <f t="shared" si="19"/>
        <v>1.8258041581742603E-5</v>
      </c>
      <c r="J627" s="109">
        <v>15.38386609</v>
      </c>
      <c r="K627" s="112">
        <v>2.9267272727</v>
      </c>
    </row>
    <row r="628" spans="1:11">
      <c r="A628" s="107" t="s">
        <v>328</v>
      </c>
      <c r="B628" s="107" t="s">
        <v>329</v>
      </c>
      <c r="C628" s="107" t="s">
        <v>347</v>
      </c>
      <c r="D628" s="107" t="s">
        <v>453</v>
      </c>
      <c r="E628" s="107" t="s">
        <v>2194</v>
      </c>
      <c r="F628" s="108">
        <v>0.47876412000000002</v>
      </c>
      <c r="G628" s="109">
        <v>7.5594399999999997E-3</v>
      </c>
      <c r="H628" s="110">
        <f t="shared" si="18"/>
        <v>62.333278655561791</v>
      </c>
      <c r="I628" s="111">
        <f t="shared" si="19"/>
        <v>1.7737017076521058E-5</v>
      </c>
      <c r="J628" s="109">
        <v>28.135999999999999</v>
      </c>
      <c r="K628" s="112">
        <v>86.128727272700004</v>
      </c>
    </row>
    <row r="629" spans="1:11">
      <c r="A629" s="107" t="s">
        <v>1855</v>
      </c>
      <c r="B629" s="107" t="s">
        <v>1856</v>
      </c>
      <c r="C629" s="107" t="s">
        <v>1399</v>
      </c>
      <c r="D629" s="107" t="s">
        <v>452</v>
      </c>
      <c r="E629" s="107" t="s">
        <v>2194</v>
      </c>
      <c r="F629" s="108">
        <v>0.47602233299999996</v>
      </c>
      <c r="G629" s="109">
        <v>0.21460446</v>
      </c>
      <c r="H629" s="110">
        <f t="shared" si="18"/>
        <v>1.2181381179123676</v>
      </c>
      <c r="I629" s="111">
        <f t="shared" si="19"/>
        <v>1.7635440703506335E-5</v>
      </c>
      <c r="J629" s="109">
        <v>79.136129904299992</v>
      </c>
      <c r="K629" s="112">
        <v>77.105937499999996</v>
      </c>
    </row>
    <row r="630" spans="1:11">
      <c r="A630" s="107" t="s">
        <v>584</v>
      </c>
      <c r="B630" s="107" t="s">
        <v>585</v>
      </c>
      <c r="C630" s="107" t="s">
        <v>618</v>
      </c>
      <c r="D630" s="107" t="s">
        <v>453</v>
      </c>
      <c r="E630" s="107" t="s">
        <v>454</v>
      </c>
      <c r="F630" s="108">
        <v>0.45979009999999998</v>
      </c>
      <c r="G630" s="109">
        <v>3.6182459800000002</v>
      </c>
      <c r="H630" s="110">
        <f t="shared" si="18"/>
        <v>-0.87292458762021485</v>
      </c>
      <c r="I630" s="111">
        <f t="shared" si="19"/>
        <v>1.7034076938170143E-5</v>
      </c>
      <c r="J630" s="109">
        <v>198.36948081119999</v>
      </c>
      <c r="K630" s="112">
        <v>43.861863636400003</v>
      </c>
    </row>
    <row r="631" spans="1:11">
      <c r="A631" s="107" t="s">
        <v>305</v>
      </c>
      <c r="B631" s="107" t="s">
        <v>313</v>
      </c>
      <c r="C631" s="107" t="s">
        <v>2083</v>
      </c>
      <c r="D631" s="107" t="s">
        <v>1695</v>
      </c>
      <c r="E631" s="107" t="s">
        <v>454</v>
      </c>
      <c r="F631" s="108">
        <v>0.45675188999999999</v>
      </c>
      <c r="G631" s="109">
        <v>1.3859661999999999</v>
      </c>
      <c r="H631" s="110">
        <f t="shared" si="18"/>
        <v>-0.67044514505476394</v>
      </c>
      <c r="I631" s="111">
        <f t="shared" si="19"/>
        <v>1.6921518831994484E-5</v>
      </c>
      <c r="J631" s="109">
        <v>35.732496180000005</v>
      </c>
      <c r="K631" s="112">
        <v>76.744181818200005</v>
      </c>
    </row>
    <row r="632" spans="1:11">
      <c r="A632" s="107" t="s">
        <v>693</v>
      </c>
      <c r="B632" s="107" t="s">
        <v>694</v>
      </c>
      <c r="C632" s="107" t="s">
        <v>1828</v>
      </c>
      <c r="D632" s="107" t="s">
        <v>452</v>
      </c>
      <c r="E632" s="107" t="s">
        <v>2194</v>
      </c>
      <c r="F632" s="108">
        <v>0.45216475</v>
      </c>
      <c r="G632" s="109">
        <v>7.9511710500000001</v>
      </c>
      <c r="H632" s="110">
        <f t="shared" si="18"/>
        <v>-0.94313230753600752</v>
      </c>
      <c r="I632" s="111">
        <f t="shared" si="19"/>
        <v>1.6751576730835373E-5</v>
      </c>
      <c r="J632" s="109">
        <v>115.80774659999999</v>
      </c>
      <c r="K632" s="112">
        <v>61.397363636400001</v>
      </c>
    </row>
    <row r="633" spans="1:11">
      <c r="A633" s="107" t="s">
        <v>857</v>
      </c>
      <c r="B633" s="107" t="s">
        <v>858</v>
      </c>
      <c r="C633" s="107" t="s">
        <v>1829</v>
      </c>
      <c r="D633" s="107" t="s">
        <v>452</v>
      </c>
      <c r="E633" s="107" t="s">
        <v>2194</v>
      </c>
      <c r="F633" s="108">
        <v>0.44778747999999996</v>
      </c>
      <c r="G633" s="109">
        <v>0.29064271000000003</v>
      </c>
      <c r="H633" s="110">
        <f t="shared" si="18"/>
        <v>0.54068023932201825</v>
      </c>
      <c r="I633" s="111">
        <f t="shared" si="19"/>
        <v>1.6589409789965734E-5</v>
      </c>
      <c r="J633" s="109">
        <v>12.09415611</v>
      </c>
      <c r="K633" s="112">
        <v>8.4115909090999992</v>
      </c>
    </row>
    <row r="634" spans="1:11">
      <c r="A634" s="107" t="s">
        <v>1737</v>
      </c>
      <c r="B634" s="107" t="s">
        <v>1738</v>
      </c>
      <c r="C634" s="107" t="s">
        <v>347</v>
      </c>
      <c r="D634" s="107" t="s">
        <v>453</v>
      </c>
      <c r="E634" s="107" t="s">
        <v>454</v>
      </c>
      <c r="F634" s="108">
        <v>0.44712000000000002</v>
      </c>
      <c r="G634" s="109">
        <v>0.15057000000000001</v>
      </c>
      <c r="H634" s="110">
        <f t="shared" si="18"/>
        <v>1.9695158398087269</v>
      </c>
      <c r="I634" s="111">
        <f t="shared" si="19"/>
        <v>1.6564681320008054E-5</v>
      </c>
      <c r="J634" s="109">
        <v>20.336320000000001</v>
      </c>
      <c r="K634" s="112">
        <v>88.399500000000003</v>
      </c>
    </row>
    <row r="635" spans="1:11">
      <c r="A635" s="107" t="s">
        <v>972</v>
      </c>
      <c r="B635" s="107" t="s">
        <v>973</v>
      </c>
      <c r="C635" s="107" t="s">
        <v>1835</v>
      </c>
      <c r="D635" s="107" t="s">
        <v>452</v>
      </c>
      <c r="E635" s="107" t="s">
        <v>2194</v>
      </c>
      <c r="F635" s="108">
        <v>0.44408458000000001</v>
      </c>
      <c r="G635" s="109">
        <v>0.14251817999999999</v>
      </c>
      <c r="H635" s="110">
        <f t="shared" si="18"/>
        <v>2.1159854833958729</v>
      </c>
      <c r="I635" s="111">
        <f t="shared" si="19"/>
        <v>1.6452226576376863E-5</v>
      </c>
      <c r="J635" s="109">
        <v>56.760945999999997</v>
      </c>
      <c r="K635" s="112">
        <v>38.510136363599997</v>
      </c>
    </row>
    <row r="636" spans="1:11">
      <c r="A636" s="107" t="s">
        <v>1567</v>
      </c>
      <c r="B636" s="107" t="s">
        <v>1571</v>
      </c>
      <c r="C636" s="107" t="s">
        <v>1835</v>
      </c>
      <c r="D636" s="107" t="s">
        <v>452</v>
      </c>
      <c r="E636" s="107" t="s">
        <v>454</v>
      </c>
      <c r="F636" s="108">
        <v>0.44403680000000001</v>
      </c>
      <c r="G636" s="109">
        <v>6.4785250000000003E-2</v>
      </c>
      <c r="H636" s="110">
        <f t="shared" si="18"/>
        <v>5.853979879679402</v>
      </c>
      <c r="I636" s="111">
        <f t="shared" si="19"/>
        <v>1.6450456446493453E-5</v>
      </c>
      <c r="J636" s="109">
        <v>35.184542999999998</v>
      </c>
      <c r="K636" s="112">
        <v>82.072272727300003</v>
      </c>
    </row>
    <row r="637" spans="1:11">
      <c r="A637" s="107" t="s">
        <v>1689</v>
      </c>
      <c r="B637" s="107" t="s">
        <v>1690</v>
      </c>
      <c r="C637" s="107" t="s">
        <v>1027</v>
      </c>
      <c r="D637" s="107" t="s">
        <v>452</v>
      </c>
      <c r="E637" s="107" t="s">
        <v>2194</v>
      </c>
      <c r="F637" s="108">
        <v>0.43020000000000003</v>
      </c>
      <c r="G637" s="109">
        <v>0.89597848000000002</v>
      </c>
      <c r="H637" s="110">
        <f t="shared" si="18"/>
        <v>-0.51985453936349013</v>
      </c>
      <c r="I637" s="111">
        <f t="shared" si="19"/>
        <v>1.5937837501940116E-5</v>
      </c>
      <c r="J637" s="109">
        <v>8.1999999999999993</v>
      </c>
      <c r="K637" s="112">
        <v>50.533000000000001</v>
      </c>
    </row>
    <row r="638" spans="1:11">
      <c r="A638" s="107" t="s">
        <v>324</v>
      </c>
      <c r="B638" s="107" t="s">
        <v>325</v>
      </c>
      <c r="C638" s="107" t="s">
        <v>347</v>
      </c>
      <c r="D638" s="107" t="s">
        <v>453</v>
      </c>
      <c r="E638" s="107" t="s">
        <v>2194</v>
      </c>
      <c r="F638" s="108">
        <v>0.41960187999999998</v>
      </c>
      <c r="G638" s="109">
        <v>0.97928818999999989</v>
      </c>
      <c r="H638" s="110">
        <f t="shared" si="18"/>
        <v>-0.57152359817593634</v>
      </c>
      <c r="I638" s="111">
        <f t="shared" si="19"/>
        <v>1.5545203577286323E-5</v>
      </c>
      <c r="J638" s="109">
        <v>11.446999999999999</v>
      </c>
      <c r="K638" s="112">
        <v>89.397409090899998</v>
      </c>
    </row>
    <row r="639" spans="1:11">
      <c r="A639" s="107" t="s">
        <v>2101</v>
      </c>
      <c r="B639" s="107" t="s">
        <v>2102</v>
      </c>
      <c r="C639" s="107" t="s">
        <v>347</v>
      </c>
      <c r="D639" s="107" t="s">
        <v>453</v>
      </c>
      <c r="E639" s="107" t="s">
        <v>454</v>
      </c>
      <c r="F639" s="108">
        <v>0.41419</v>
      </c>
      <c r="G639" s="109">
        <v>2.8933999999999996E-4</v>
      </c>
      <c r="H639" s="110">
        <f t="shared" si="18"/>
        <v>1430.4992742102718</v>
      </c>
      <c r="I639" s="111">
        <f t="shared" si="19"/>
        <v>1.5344706915222168E-5</v>
      </c>
      <c r="J639" s="109">
        <v>26.12735</v>
      </c>
      <c r="K639" s="112">
        <v>66.552454545499998</v>
      </c>
    </row>
    <row r="640" spans="1:11">
      <c r="A640" s="107" t="s">
        <v>1650</v>
      </c>
      <c r="B640" s="107" t="s">
        <v>1651</v>
      </c>
      <c r="C640" s="107" t="s">
        <v>2083</v>
      </c>
      <c r="D640" s="107" t="s">
        <v>452</v>
      </c>
      <c r="E640" s="107" t="s">
        <v>2194</v>
      </c>
      <c r="F640" s="108">
        <v>0.387447495776094</v>
      </c>
      <c r="G640" s="109">
        <v>2.1071285440204701E-2</v>
      </c>
      <c r="H640" s="110">
        <f t="shared" si="18"/>
        <v>17.387463682535074</v>
      </c>
      <c r="I640" s="111">
        <f t="shared" si="19"/>
        <v>1.4353963803377536E-5</v>
      </c>
      <c r="J640" s="109">
        <v>14.796376811594204</v>
      </c>
      <c r="K640" s="112">
        <v>34.9436363636</v>
      </c>
    </row>
    <row r="641" spans="1:11">
      <c r="A641" s="107" t="s">
        <v>1975</v>
      </c>
      <c r="B641" s="107" t="s">
        <v>643</v>
      </c>
      <c r="C641" s="107" t="s">
        <v>1399</v>
      </c>
      <c r="D641" s="107" t="s">
        <v>452</v>
      </c>
      <c r="E641" s="107" t="s">
        <v>2194</v>
      </c>
      <c r="F641" s="108">
        <v>0.38553942800000002</v>
      </c>
      <c r="G641" s="109">
        <v>0.18176141000000001</v>
      </c>
      <c r="H641" s="110">
        <f t="shared" si="18"/>
        <v>1.1211291659764302</v>
      </c>
      <c r="I641" s="111">
        <f t="shared" si="19"/>
        <v>1.4283274649128176E-5</v>
      </c>
      <c r="J641" s="109">
        <v>62.680761706500007</v>
      </c>
      <c r="K641" s="112">
        <v>55.6256818182</v>
      </c>
    </row>
    <row r="642" spans="1:11">
      <c r="A642" s="107" t="s">
        <v>1009</v>
      </c>
      <c r="B642" s="107" t="s">
        <v>433</v>
      </c>
      <c r="C642" s="107" t="s">
        <v>1828</v>
      </c>
      <c r="D642" s="107" t="s">
        <v>452</v>
      </c>
      <c r="E642" s="107" t="s">
        <v>2194</v>
      </c>
      <c r="F642" s="108">
        <v>0.38367499999999999</v>
      </c>
      <c r="G642" s="109">
        <v>1.28925</v>
      </c>
      <c r="H642" s="110">
        <f t="shared" si="18"/>
        <v>-0.70240449873957722</v>
      </c>
      <c r="I642" s="111">
        <f t="shared" si="19"/>
        <v>1.4214202239788177E-5</v>
      </c>
      <c r="J642" s="109">
        <v>16.55558997</v>
      </c>
      <c r="K642" s="112">
        <v>21.485636363600001</v>
      </c>
    </row>
    <row r="643" spans="1:11">
      <c r="A643" s="107" t="s">
        <v>1012</v>
      </c>
      <c r="B643" s="107" t="s">
        <v>436</v>
      </c>
      <c r="C643" s="107" t="s">
        <v>1828</v>
      </c>
      <c r="D643" s="107" t="s">
        <v>452</v>
      </c>
      <c r="E643" s="107" t="s">
        <v>2194</v>
      </c>
      <c r="F643" s="108">
        <v>0.38290977000000004</v>
      </c>
      <c r="G643" s="109">
        <v>3.8782298900000001</v>
      </c>
      <c r="H643" s="110">
        <f t="shared" si="18"/>
        <v>-0.90126687152112073</v>
      </c>
      <c r="I643" s="111">
        <f t="shared" si="19"/>
        <v>1.4185852376023397E-5</v>
      </c>
      <c r="J643" s="109">
        <v>30.047004449999999</v>
      </c>
      <c r="K643" s="112">
        <v>21.2282272727</v>
      </c>
    </row>
    <row r="644" spans="1:11">
      <c r="A644" s="107" t="s">
        <v>717</v>
      </c>
      <c r="B644" s="107" t="s">
        <v>730</v>
      </c>
      <c r="C644" s="107" t="s">
        <v>1835</v>
      </c>
      <c r="D644" s="107" t="s">
        <v>452</v>
      </c>
      <c r="E644" s="107" t="s">
        <v>2194</v>
      </c>
      <c r="F644" s="108">
        <v>0.37651440000000003</v>
      </c>
      <c r="G644" s="109">
        <v>2.9233619999999998E-2</v>
      </c>
      <c r="H644" s="110">
        <f t="shared" si="18"/>
        <v>11.879499699318799</v>
      </c>
      <c r="I644" s="111">
        <f t="shared" si="19"/>
        <v>1.3948919861321437E-5</v>
      </c>
      <c r="J644" s="109">
        <v>1.961811</v>
      </c>
      <c r="K644" s="112">
        <v>76.624045454500006</v>
      </c>
    </row>
    <row r="645" spans="1:11">
      <c r="A645" s="107" t="s">
        <v>256</v>
      </c>
      <c r="B645" s="107" t="s">
        <v>1190</v>
      </c>
      <c r="C645" s="107" t="s">
        <v>1833</v>
      </c>
      <c r="D645" s="107" t="s">
        <v>452</v>
      </c>
      <c r="E645" s="107" t="s">
        <v>2194</v>
      </c>
      <c r="F645" s="108">
        <v>0.37486295000000003</v>
      </c>
      <c r="G645" s="109">
        <v>0.19523064000000001</v>
      </c>
      <c r="H645" s="110">
        <f t="shared" si="18"/>
        <v>0.92010306374040463</v>
      </c>
      <c r="I645" s="111">
        <f t="shared" si="19"/>
        <v>1.3887737755922603E-5</v>
      </c>
      <c r="J645" s="109">
        <v>4.446121054242</v>
      </c>
      <c r="K645" s="112">
        <v>75.1618636364</v>
      </c>
    </row>
    <row r="646" spans="1:11">
      <c r="A646" s="107" t="s">
        <v>446</v>
      </c>
      <c r="B646" s="107" t="s">
        <v>447</v>
      </c>
      <c r="C646" s="107" t="s">
        <v>1835</v>
      </c>
      <c r="D646" s="107" t="s">
        <v>452</v>
      </c>
      <c r="E646" s="107" t="s">
        <v>454</v>
      </c>
      <c r="F646" s="108">
        <v>0.37323050000000002</v>
      </c>
      <c r="G646" s="109">
        <v>1.614699E-2</v>
      </c>
      <c r="H646" s="110">
        <f t="shared" si="18"/>
        <v>22.114555715956968</v>
      </c>
      <c r="I646" s="111">
        <f t="shared" si="19"/>
        <v>1.3827259553156349E-5</v>
      </c>
      <c r="J646" s="109">
        <v>9.8136749999999999</v>
      </c>
      <c r="K646" s="112">
        <v>98.124318181800007</v>
      </c>
    </row>
    <row r="647" spans="1:11">
      <c r="A647" s="107" t="s">
        <v>1105</v>
      </c>
      <c r="B647" s="107" t="s">
        <v>1156</v>
      </c>
      <c r="C647" s="107" t="s">
        <v>1834</v>
      </c>
      <c r="D647" s="107" t="s">
        <v>1695</v>
      </c>
      <c r="E647" s="107" t="s">
        <v>454</v>
      </c>
      <c r="F647" s="108">
        <v>0.36605578999999999</v>
      </c>
      <c r="G647" s="109">
        <v>1.28433003</v>
      </c>
      <c r="H647" s="110">
        <f t="shared" ref="H647:H710" si="20">IF(ISERROR(F647/G647-1),"",((F647/G647-1)))</f>
        <v>-0.71498307954381479</v>
      </c>
      <c r="I647" s="111">
        <f t="shared" ref="I647:I710" si="21">F647/$F$875</f>
        <v>1.3561454434366145E-5</v>
      </c>
      <c r="J647" s="109">
        <v>42.93300687</v>
      </c>
      <c r="K647" s="112">
        <v>84.541954545500005</v>
      </c>
    </row>
    <row r="648" spans="1:11">
      <c r="A648" s="107" t="s">
        <v>1006</v>
      </c>
      <c r="B648" s="107" t="s">
        <v>2076</v>
      </c>
      <c r="C648" s="107" t="s">
        <v>1828</v>
      </c>
      <c r="D648" s="107" t="s">
        <v>452</v>
      </c>
      <c r="E648" s="107" t="s">
        <v>2194</v>
      </c>
      <c r="F648" s="108">
        <v>0.36510167999999998</v>
      </c>
      <c r="G648" s="109">
        <v>0</v>
      </c>
      <c r="H648" s="110" t="str">
        <f t="shared" si="20"/>
        <v/>
      </c>
      <c r="I648" s="111">
        <f t="shared" si="21"/>
        <v>1.3526107037483356E-5</v>
      </c>
      <c r="J648" s="109">
        <v>62.353651620000001</v>
      </c>
      <c r="K648" s="112">
        <v>29.580681818199999</v>
      </c>
    </row>
    <row r="649" spans="1:11">
      <c r="A649" s="107" t="s">
        <v>2295</v>
      </c>
      <c r="B649" s="107" t="s">
        <v>2285</v>
      </c>
      <c r="C649" s="107" t="s">
        <v>2083</v>
      </c>
      <c r="D649" s="107" t="s">
        <v>453</v>
      </c>
      <c r="E649" s="107" t="s">
        <v>454</v>
      </c>
      <c r="F649" s="108">
        <v>0.35523700000000002</v>
      </c>
      <c r="G649" s="109"/>
      <c r="H649" s="110" t="str">
        <f t="shared" si="20"/>
        <v/>
      </c>
      <c r="I649" s="111">
        <f t="shared" si="21"/>
        <v>1.3160645236347517E-5</v>
      </c>
      <c r="J649" s="109">
        <v>1.3691519999999999</v>
      </c>
      <c r="K649" s="112">
        <v>95.311000000000007</v>
      </c>
    </row>
    <row r="650" spans="1:11">
      <c r="A650" s="107" t="s">
        <v>2144</v>
      </c>
      <c r="B650" s="107" t="s">
        <v>2145</v>
      </c>
      <c r="C650" s="107" t="s">
        <v>2083</v>
      </c>
      <c r="D650" s="107" t="s">
        <v>452</v>
      </c>
      <c r="E650" s="107" t="s">
        <v>2194</v>
      </c>
      <c r="F650" s="108">
        <v>0.334443346035248</v>
      </c>
      <c r="G650" s="109">
        <v>0</v>
      </c>
      <c r="H650" s="110" t="str">
        <f t="shared" si="20"/>
        <v/>
      </c>
      <c r="I650" s="111">
        <f t="shared" si="21"/>
        <v>1.2390292195990031E-5</v>
      </c>
      <c r="J650" s="109">
        <v>37.533826086956523</v>
      </c>
      <c r="K650" s="112">
        <v>77.226636363599994</v>
      </c>
    </row>
    <row r="651" spans="1:11">
      <c r="A651" s="107" t="s">
        <v>344</v>
      </c>
      <c r="B651" s="107" t="s">
        <v>345</v>
      </c>
      <c r="C651" s="107" t="s">
        <v>348</v>
      </c>
      <c r="D651" s="107" t="s">
        <v>452</v>
      </c>
      <c r="E651" s="107" t="s">
        <v>2194</v>
      </c>
      <c r="F651" s="108">
        <v>0.31914403999999996</v>
      </c>
      <c r="G651" s="109">
        <v>0.15470800000000001</v>
      </c>
      <c r="H651" s="110">
        <f t="shared" si="20"/>
        <v>1.0628800062052379</v>
      </c>
      <c r="I651" s="111">
        <f t="shared" si="21"/>
        <v>1.182349104889046E-5</v>
      </c>
      <c r="J651" s="109">
        <v>7.2336999999999998</v>
      </c>
      <c r="K651" s="112">
        <v>11.785954545499999</v>
      </c>
    </row>
    <row r="652" spans="1:11">
      <c r="A652" s="107" t="s">
        <v>866</v>
      </c>
      <c r="B652" s="107" t="s">
        <v>291</v>
      </c>
      <c r="C652" s="107" t="s">
        <v>1399</v>
      </c>
      <c r="D652" s="107" t="s">
        <v>452</v>
      </c>
      <c r="E652" s="107" t="s">
        <v>2194</v>
      </c>
      <c r="F652" s="108">
        <v>0.31834372900000002</v>
      </c>
      <c r="G652" s="109">
        <v>2.9965439999999999E-3</v>
      </c>
      <c r="H652" s="110">
        <f t="shared" si="20"/>
        <v>105.23696131276566</v>
      </c>
      <c r="I652" s="111">
        <f t="shared" si="21"/>
        <v>1.1793841521533384E-5</v>
      </c>
      <c r="J652" s="109">
        <v>19.464042617400001</v>
      </c>
      <c r="K652" s="112">
        <v>49.153681818199999</v>
      </c>
    </row>
    <row r="653" spans="1:11">
      <c r="A653" s="107" t="s">
        <v>1124</v>
      </c>
      <c r="B653" s="107" t="s">
        <v>1271</v>
      </c>
      <c r="C653" s="107" t="s">
        <v>1835</v>
      </c>
      <c r="D653" s="107" t="s">
        <v>452</v>
      </c>
      <c r="E653" s="107" t="s">
        <v>454</v>
      </c>
      <c r="F653" s="108">
        <v>0.30010717999999997</v>
      </c>
      <c r="G653" s="109">
        <v>1.74695764</v>
      </c>
      <c r="H653" s="110">
        <f t="shared" si="20"/>
        <v>-0.8282115300746502</v>
      </c>
      <c r="I653" s="111">
        <f t="shared" si="21"/>
        <v>1.1118222845201052E-5</v>
      </c>
      <c r="J653" s="109">
        <v>7.1118540000000001</v>
      </c>
      <c r="K653" s="112">
        <v>45.298136363600001</v>
      </c>
    </row>
    <row r="654" spans="1:11">
      <c r="A654" s="107" t="s">
        <v>1969</v>
      </c>
      <c r="B654" s="107" t="s">
        <v>777</v>
      </c>
      <c r="C654" s="107" t="s">
        <v>1832</v>
      </c>
      <c r="D654" s="107" t="s">
        <v>453</v>
      </c>
      <c r="E654" s="107" t="s">
        <v>454</v>
      </c>
      <c r="F654" s="108">
        <v>0.29908224999999999</v>
      </c>
      <c r="G654" s="109">
        <v>0.38703795899999999</v>
      </c>
      <c r="H654" s="110">
        <f t="shared" si="20"/>
        <v>-0.22725344363445243</v>
      </c>
      <c r="I654" s="111">
        <f t="shared" si="21"/>
        <v>1.1080251743874081E-5</v>
      </c>
      <c r="J654" s="109">
        <v>1.97854668</v>
      </c>
      <c r="K654" s="112">
        <v>54.854727272700003</v>
      </c>
    </row>
    <row r="655" spans="1:11">
      <c r="A655" s="107" t="s">
        <v>700</v>
      </c>
      <c r="B655" s="107" t="s">
        <v>701</v>
      </c>
      <c r="C655" s="107" t="s">
        <v>1835</v>
      </c>
      <c r="D655" s="107" t="s">
        <v>452</v>
      </c>
      <c r="E655" s="107" t="s">
        <v>2194</v>
      </c>
      <c r="F655" s="108">
        <v>0.29026400000000002</v>
      </c>
      <c r="G655" s="109">
        <v>0</v>
      </c>
      <c r="H655" s="110" t="str">
        <f t="shared" si="20"/>
        <v/>
      </c>
      <c r="I655" s="111">
        <f t="shared" si="21"/>
        <v>1.075355756546524E-5</v>
      </c>
      <c r="J655" s="109">
        <v>1.9557230000000001</v>
      </c>
      <c r="K655" s="112">
        <v>79.087227272700005</v>
      </c>
    </row>
    <row r="656" spans="1:11">
      <c r="A656" s="107" t="s">
        <v>2167</v>
      </c>
      <c r="B656" s="107" t="s">
        <v>2188</v>
      </c>
      <c r="C656" s="107" t="s">
        <v>1399</v>
      </c>
      <c r="D656" s="107" t="s">
        <v>452</v>
      </c>
      <c r="E656" s="107" t="s">
        <v>2194</v>
      </c>
      <c r="F656" s="108">
        <v>0.28741659000000003</v>
      </c>
      <c r="G656" s="109">
        <v>0</v>
      </c>
      <c r="H656" s="110" t="str">
        <f t="shared" si="20"/>
        <v/>
      </c>
      <c r="I656" s="111">
        <f t="shared" si="21"/>
        <v>1.0648068123620984E-5</v>
      </c>
      <c r="J656" s="109">
        <v>2.8766346400000002</v>
      </c>
      <c r="K656" s="112">
        <v>111.11640909090001</v>
      </c>
    </row>
    <row r="657" spans="1:11">
      <c r="A657" s="107" t="s">
        <v>248</v>
      </c>
      <c r="B657" s="107" t="s">
        <v>408</v>
      </c>
      <c r="C657" s="107" t="s">
        <v>1848</v>
      </c>
      <c r="D657" s="107" t="s">
        <v>453</v>
      </c>
      <c r="E657" s="107" t="s">
        <v>2194</v>
      </c>
      <c r="F657" s="108">
        <v>0.28295050999999999</v>
      </c>
      <c r="G657" s="109">
        <v>0.95497697999999998</v>
      </c>
      <c r="H657" s="110">
        <f t="shared" si="20"/>
        <v>-0.70370960146075978</v>
      </c>
      <c r="I657" s="111">
        <f t="shared" si="21"/>
        <v>1.048261099365663E-5</v>
      </c>
      <c r="J657" s="109">
        <v>21.914933977114906</v>
      </c>
      <c r="K657" s="112">
        <v>31.771590909099999</v>
      </c>
    </row>
    <row r="658" spans="1:11">
      <c r="A658" s="107" t="s">
        <v>815</v>
      </c>
      <c r="B658" s="107" t="s">
        <v>816</v>
      </c>
      <c r="C658" s="107" t="s">
        <v>2083</v>
      </c>
      <c r="D658" s="107" t="s">
        <v>453</v>
      </c>
      <c r="E658" s="107" t="s">
        <v>454</v>
      </c>
      <c r="F658" s="108">
        <v>0.28185847999999997</v>
      </c>
      <c r="G658" s="109">
        <v>4.8152644999999996</v>
      </c>
      <c r="H658" s="110">
        <f t="shared" si="20"/>
        <v>-0.94146562873129813</v>
      </c>
      <c r="I658" s="111">
        <f t="shared" si="21"/>
        <v>1.0442154004611431E-5</v>
      </c>
      <c r="J658" s="109">
        <v>111.92693263136999</v>
      </c>
      <c r="K658" s="112">
        <v>36.143272727300001</v>
      </c>
    </row>
    <row r="659" spans="1:11">
      <c r="A659" s="107" t="s">
        <v>178</v>
      </c>
      <c r="B659" s="107" t="s">
        <v>179</v>
      </c>
      <c r="C659" s="107" t="s">
        <v>1836</v>
      </c>
      <c r="D659" s="107" t="s">
        <v>453</v>
      </c>
      <c r="E659" s="107" t="s">
        <v>454</v>
      </c>
      <c r="F659" s="108">
        <v>0.280374083</v>
      </c>
      <c r="G659" s="109">
        <v>8.0177927999999996E-2</v>
      </c>
      <c r="H659" s="110">
        <f t="shared" si="20"/>
        <v>2.496898585356309</v>
      </c>
      <c r="I659" s="111">
        <f t="shared" si="21"/>
        <v>1.0387160796395795E-5</v>
      </c>
      <c r="J659" s="109">
        <v>7.4760062300000003</v>
      </c>
      <c r="K659" s="112">
        <v>46.962227272699998</v>
      </c>
    </row>
    <row r="660" spans="1:11">
      <c r="A660" s="107" t="s">
        <v>1727</v>
      </c>
      <c r="B660" s="107" t="s">
        <v>1728</v>
      </c>
      <c r="C660" s="107" t="s">
        <v>347</v>
      </c>
      <c r="D660" s="107" t="s">
        <v>453</v>
      </c>
      <c r="E660" s="107" t="s">
        <v>454</v>
      </c>
      <c r="F660" s="108">
        <v>0.27221878999999999</v>
      </c>
      <c r="G660" s="109">
        <v>0.52616162</v>
      </c>
      <c r="H660" s="110">
        <f t="shared" si="20"/>
        <v>-0.4826327507506154</v>
      </c>
      <c r="I660" s="111">
        <f t="shared" si="21"/>
        <v>1.0085027522070574E-5</v>
      </c>
      <c r="J660" s="109">
        <v>9.39</v>
      </c>
      <c r="K660" s="112">
        <v>63.8647727273</v>
      </c>
    </row>
    <row r="661" spans="1:11">
      <c r="A661" s="107" t="s">
        <v>1003</v>
      </c>
      <c r="B661" s="107" t="s">
        <v>428</v>
      </c>
      <c r="C661" s="107" t="s">
        <v>1828</v>
      </c>
      <c r="D661" s="107" t="s">
        <v>452</v>
      </c>
      <c r="E661" s="107" t="s">
        <v>2194</v>
      </c>
      <c r="F661" s="108">
        <v>0.27155000000000001</v>
      </c>
      <c r="G661" s="109">
        <v>0.37550601</v>
      </c>
      <c r="H661" s="110">
        <f t="shared" si="20"/>
        <v>-0.27684246651604849</v>
      </c>
      <c r="I661" s="111">
        <f t="shared" si="21"/>
        <v>1.0060250519878751E-5</v>
      </c>
      <c r="J661" s="109">
        <v>57.161253000000002</v>
      </c>
      <c r="K661" s="112">
        <v>32.765772727300003</v>
      </c>
    </row>
    <row r="662" spans="1:11">
      <c r="A662" s="107" t="s">
        <v>1701</v>
      </c>
      <c r="B662" s="107" t="s">
        <v>1702</v>
      </c>
      <c r="C662" s="107" t="s">
        <v>347</v>
      </c>
      <c r="D662" s="107" t="s">
        <v>453</v>
      </c>
      <c r="E662" s="107" t="s">
        <v>454</v>
      </c>
      <c r="F662" s="108">
        <v>0.269598</v>
      </c>
      <c r="G662" s="109">
        <v>1.5607308</v>
      </c>
      <c r="H662" s="110">
        <f t="shared" si="20"/>
        <v>-0.82726169048499587</v>
      </c>
      <c r="I662" s="111">
        <f t="shared" si="21"/>
        <v>9.9879337862576743E-6</v>
      </c>
      <c r="J662" s="109">
        <v>15.69</v>
      </c>
      <c r="K662" s="112">
        <v>82.2404545455</v>
      </c>
    </row>
    <row r="663" spans="1:11">
      <c r="A663" s="107" t="s">
        <v>69</v>
      </c>
      <c r="B663" s="107" t="s">
        <v>70</v>
      </c>
      <c r="C663" s="107" t="s">
        <v>1834</v>
      </c>
      <c r="D663" s="107" t="s">
        <v>1695</v>
      </c>
      <c r="E663" s="107" t="s">
        <v>454</v>
      </c>
      <c r="F663" s="108">
        <v>0.26959050499999998</v>
      </c>
      <c r="G663" s="109">
        <v>5.5519800000000001E-2</v>
      </c>
      <c r="H663" s="110">
        <f t="shared" si="20"/>
        <v>3.855754253437512</v>
      </c>
      <c r="I663" s="111">
        <f t="shared" si="21"/>
        <v>9.9876561151928731E-6</v>
      </c>
      <c r="J663" s="109">
        <v>6.9539999999999997</v>
      </c>
      <c r="K663" s="112">
        <v>192.68733333329999</v>
      </c>
    </row>
    <row r="664" spans="1:11">
      <c r="A664" s="107" t="s">
        <v>709</v>
      </c>
      <c r="B664" s="107" t="s">
        <v>721</v>
      </c>
      <c r="C664" s="107" t="s">
        <v>1848</v>
      </c>
      <c r="D664" s="107" t="s">
        <v>452</v>
      </c>
      <c r="E664" s="107" t="s">
        <v>2194</v>
      </c>
      <c r="F664" s="108">
        <v>0.26200820000000002</v>
      </c>
      <c r="G664" s="109">
        <v>0.55248496999999996</v>
      </c>
      <c r="H664" s="110">
        <f t="shared" si="20"/>
        <v>-0.52576411264183343</v>
      </c>
      <c r="I664" s="111">
        <f t="shared" si="21"/>
        <v>9.706750617795972E-6</v>
      </c>
      <c r="J664" s="109">
        <v>32.412374053499995</v>
      </c>
      <c r="K664" s="112">
        <v>85.321681818200005</v>
      </c>
    </row>
    <row r="665" spans="1:11">
      <c r="A665" s="107" t="s">
        <v>718</v>
      </c>
      <c r="B665" s="107" t="s">
        <v>731</v>
      </c>
      <c r="C665" s="107" t="s">
        <v>1835</v>
      </c>
      <c r="D665" s="107" t="s">
        <v>452</v>
      </c>
      <c r="E665" s="107" t="s">
        <v>2194</v>
      </c>
      <c r="F665" s="108">
        <v>0.26158182000000002</v>
      </c>
      <c r="G665" s="109">
        <v>0.18358988000000001</v>
      </c>
      <c r="H665" s="110">
        <f t="shared" si="20"/>
        <v>0.42481611731539881</v>
      </c>
      <c r="I665" s="111">
        <f t="shared" si="21"/>
        <v>9.6909543017706867E-6</v>
      </c>
      <c r="J665" s="109">
        <v>5.8593279999999996</v>
      </c>
      <c r="K665" s="112">
        <v>80.358727272699994</v>
      </c>
    </row>
    <row r="666" spans="1:11">
      <c r="A666" s="107" t="s">
        <v>57</v>
      </c>
      <c r="B666" s="107" t="s">
        <v>770</v>
      </c>
      <c r="C666" s="107" t="s">
        <v>1831</v>
      </c>
      <c r="D666" s="107" t="s">
        <v>452</v>
      </c>
      <c r="E666" s="107" t="s">
        <v>2194</v>
      </c>
      <c r="F666" s="108">
        <v>0.25632322099999999</v>
      </c>
      <c r="G666" s="109">
        <v>0.19910154999999999</v>
      </c>
      <c r="H666" s="110">
        <f t="shared" si="20"/>
        <v>0.28739942506725846</v>
      </c>
      <c r="I666" s="111">
        <f t="shared" si="21"/>
        <v>9.4961363186236274E-6</v>
      </c>
      <c r="J666" s="109">
        <v>25.206962879999999</v>
      </c>
      <c r="K666" s="112">
        <v>141.249</v>
      </c>
    </row>
    <row r="667" spans="1:11">
      <c r="A667" s="107" t="s">
        <v>182</v>
      </c>
      <c r="B667" s="107" t="s">
        <v>183</v>
      </c>
      <c r="C667" s="107" t="s">
        <v>1836</v>
      </c>
      <c r="D667" s="107" t="s">
        <v>453</v>
      </c>
      <c r="E667" s="107" t="s">
        <v>454</v>
      </c>
      <c r="F667" s="108">
        <v>0.247150283</v>
      </c>
      <c r="G667" s="109">
        <v>0.158924435</v>
      </c>
      <c r="H667" s="110">
        <f t="shared" si="20"/>
        <v>0.55514337993399177</v>
      </c>
      <c r="I667" s="111">
        <f t="shared" si="21"/>
        <v>9.1563018340597688E-6</v>
      </c>
      <c r="J667" s="109">
        <v>6.3920037599999997</v>
      </c>
      <c r="K667" s="112">
        <v>142.12695454550001</v>
      </c>
    </row>
    <row r="668" spans="1:11">
      <c r="A668" s="107" t="s">
        <v>554</v>
      </c>
      <c r="B668" s="107" t="s">
        <v>870</v>
      </c>
      <c r="C668" s="107" t="s">
        <v>1829</v>
      </c>
      <c r="D668" s="107" t="s">
        <v>452</v>
      </c>
      <c r="E668" s="107" t="s">
        <v>2194</v>
      </c>
      <c r="F668" s="108">
        <v>0.24682796500000001</v>
      </c>
      <c r="G668" s="109">
        <v>0.16172557000000001</v>
      </c>
      <c r="H668" s="110">
        <f t="shared" si="20"/>
        <v>0.52621484036197863</v>
      </c>
      <c r="I668" s="111">
        <f t="shared" si="21"/>
        <v>9.1443607557056319E-6</v>
      </c>
      <c r="J668" s="109">
        <v>10.766800659999999</v>
      </c>
      <c r="K668" s="112">
        <v>19.354409090899999</v>
      </c>
    </row>
    <row r="669" spans="1:11">
      <c r="A669" s="107" t="s">
        <v>679</v>
      </c>
      <c r="B669" s="107" t="s">
        <v>680</v>
      </c>
      <c r="C669" s="107" t="s">
        <v>1848</v>
      </c>
      <c r="D669" s="107" t="s">
        <v>452</v>
      </c>
      <c r="E669" s="107" t="s">
        <v>2194</v>
      </c>
      <c r="F669" s="108">
        <v>0.24340094000000001</v>
      </c>
      <c r="G669" s="109">
        <v>2.027963E-2</v>
      </c>
      <c r="H669" s="110">
        <f t="shared" si="20"/>
        <v>11.00223771340996</v>
      </c>
      <c r="I669" s="111">
        <f t="shared" si="21"/>
        <v>9.017398023104315E-6</v>
      </c>
      <c r="J669" s="109">
        <v>23.939036198399997</v>
      </c>
      <c r="K669" s="112">
        <v>105.2934090909</v>
      </c>
    </row>
    <row r="670" spans="1:11">
      <c r="A670" s="107" t="s">
        <v>561</v>
      </c>
      <c r="B670" s="107" t="s">
        <v>406</v>
      </c>
      <c r="C670" s="107" t="s">
        <v>1848</v>
      </c>
      <c r="D670" s="107" t="s">
        <v>453</v>
      </c>
      <c r="E670" s="107" t="s">
        <v>2194</v>
      </c>
      <c r="F670" s="108">
        <v>0.23730008999999999</v>
      </c>
      <c r="G670" s="109">
        <v>3.94908E-2</v>
      </c>
      <c r="H670" s="110">
        <f t="shared" si="20"/>
        <v>5.008996778996627</v>
      </c>
      <c r="I670" s="111">
        <f t="shared" si="21"/>
        <v>8.7913767401575195E-6</v>
      </c>
      <c r="J670" s="109">
        <v>38.521830468899992</v>
      </c>
      <c r="K670" s="112">
        <v>41.2609090909</v>
      </c>
    </row>
    <row r="671" spans="1:11">
      <c r="A671" s="107" t="s">
        <v>1973</v>
      </c>
      <c r="B671" s="107" t="s">
        <v>364</v>
      </c>
      <c r="C671" s="107" t="s">
        <v>1399</v>
      </c>
      <c r="D671" s="107" t="s">
        <v>452</v>
      </c>
      <c r="E671" s="107" t="s">
        <v>2194</v>
      </c>
      <c r="F671" s="108">
        <v>0.23498711999999999</v>
      </c>
      <c r="G671" s="109">
        <v>0</v>
      </c>
      <c r="H671" s="110" t="str">
        <f t="shared" si="20"/>
        <v/>
      </c>
      <c r="I671" s="111">
        <f t="shared" si="21"/>
        <v>8.7056869679425895E-6</v>
      </c>
      <c r="J671" s="109">
        <v>9.3710283420000007</v>
      </c>
      <c r="K671" s="112">
        <v>74.688818181800002</v>
      </c>
    </row>
    <row r="672" spans="1:11">
      <c r="A672" s="107" t="s">
        <v>106</v>
      </c>
      <c r="B672" s="107" t="s">
        <v>107</v>
      </c>
      <c r="C672" s="107" t="s">
        <v>1832</v>
      </c>
      <c r="D672" s="107" t="s">
        <v>453</v>
      </c>
      <c r="E672" s="107" t="s">
        <v>454</v>
      </c>
      <c r="F672" s="108">
        <v>0.23196838</v>
      </c>
      <c r="G672" s="109">
        <v>0.116690918</v>
      </c>
      <c r="H672" s="110">
        <f t="shared" si="20"/>
        <v>0.98788718073158011</v>
      </c>
      <c r="I672" s="111">
        <f t="shared" si="21"/>
        <v>8.5938501767277907E-6</v>
      </c>
      <c r="J672" s="109">
        <v>26.212325484393947</v>
      </c>
      <c r="K672" s="112">
        <v>34.392227272699998</v>
      </c>
    </row>
    <row r="673" spans="1:11">
      <c r="A673" s="107" t="s">
        <v>208</v>
      </c>
      <c r="B673" s="107" t="s">
        <v>209</v>
      </c>
      <c r="C673" s="107" t="s">
        <v>1399</v>
      </c>
      <c r="D673" s="107" t="s">
        <v>452</v>
      </c>
      <c r="E673" s="107" t="s">
        <v>2194</v>
      </c>
      <c r="F673" s="108">
        <v>0.230671505</v>
      </c>
      <c r="G673" s="109">
        <v>0.65558635400000009</v>
      </c>
      <c r="H673" s="110">
        <f t="shared" si="20"/>
        <v>-0.64814474311037906</v>
      </c>
      <c r="I673" s="111">
        <f t="shared" si="21"/>
        <v>8.5458041911156844E-6</v>
      </c>
      <c r="J673" s="109">
        <v>8.7004565207999995</v>
      </c>
      <c r="K673" s="112">
        <v>29.293181818200001</v>
      </c>
    </row>
    <row r="674" spans="1:11">
      <c r="A674" s="107" t="s">
        <v>843</v>
      </c>
      <c r="B674" s="107" t="s">
        <v>844</v>
      </c>
      <c r="C674" s="107" t="s">
        <v>1829</v>
      </c>
      <c r="D674" s="107" t="s">
        <v>452</v>
      </c>
      <c r="E674" s="107" t="s">
        <v>2194</v>
      </c>
      <c r="F674" s="108">
        <v>0.22878575399999998</v>
      </c>
      <c r="G674" s="109">
        <v>0.26334902000000004</v>
      </c>
      <c r="H674" s="110">
        <f t="shared" si="20"/>
        <v>-0.13124509064055012</v>
      </c>
      <c r="I674" s="111">
        <f t="shared" si="21"/>
        <v>8.4759418177843932E-6</v>
      </c>
      <c r="J674" s="109">
        <v>51.92159874</v>
      </c>
      <c r="K674" s="112">
        <v>8.2476363635999999</v>
      </c>
    </row>
    <row r="675" spans="1:11">
      <c r="A675" s="107" t="s">
        <v>390</v>
      </c>
      <c r="B675" s="107" t="s">
        <v>168</v>
      </c>
      <c r="C675" s="107" t="s">
        <v>1836</v>
      </c>
      <c r="D675" s="107" t="s">
        <v>453</v>
      </c>
      <c r="E675" s="107" t="s">
        <v>454</v>
      </c>
      <c r="F675" s="108">
        <v>0.228272165</v>
      </c>
      <c r="G675" s="109">
        <v>1.6298524950000002</v>
      </c>
      <c r="H675" s="110">
        <f t="shared" si="20"/>
        <v>-0.85994305269937943</v>
      </c>
      <c r="I675" s="111">
        <f t="shared" si="21"/>
        <v>8.456914625723064E-6</v>
      </c>
      <c r="J675" s="109">
        <v>10.982006459999999</v>
      </c>
      <c r="K675" s="112">
        <v>82.500227272700002</v>
      </c>
    </row>
    <row r="676" spans="1:11">
      <c r="A676" s="107" t="s">
        <v>442</v>
      </c>
      <c r="B676" s="107" t="s">
        <v>443</v>
      </c>
      <c r="C676" s="107" t="s">
        <v>1835</v>
      </c>
      <c r="D676" s="107" t="s">
        <v>452</v>
      </c>
      <c r="E676" s="107" t="s">
        <v>454</v>
      </c>
      <c r="F676" s="108">
        <v>0.22128739</v>
      </c>
      <c r="G676" s="109">
        <v>1.03092008</v>
      </c>
      <c r="H676" s="110">
        <f t="shared" si="20"/>
        <v>-0.785349617013959</v>
      </c>
      <c r="I676" s="111">
        <f t="shared" si="21"/>
        <v>8.1981461251707303E-6</v>
      </c>
      <c r="J676" s="109">
        <v>7.066656</v>
      </c>
      <c r="K676" s="112">
        <v>78.314727272699997</v>
      </c>
    </row>
    <row r="677" spans="1:11">
      <c r="A677" s="107" t="s">
        <v>1917</v>
      </c>
      <c r="B677" s="107" t="s">
        <v>1918</v>
      </c>
      <c r="C677" s="107" t="s">
        <v>1834</v>
      </c>
      <c r="D677" s="107" t="s">
        <v>1695</v>
      </c>
      <c r="E677" s="107" t="s">
        <v>454</v>
      </c>
      <c r="F677" s="108">
        <v>0.21016159000000001</v>
      </c>
      <c r="G677" s="109">
        <v>0.73042443999999995</v>
      </c>
      <c r="H677" s="110">
        <f t="shared" si="20"/>
        <v>-0.71227470154202388</v>
      </c>
      <c r="I677" s="111">
        <f t="shared" si="21"/>
        <v>7.7859629720347822E-6</v>
      </c>
      <c r="J677" s="109">
        <v>28.606034709999999</v>
      </c>
      <c r="K677" s="112">
        <v>77.693272727299998</v>
      </c>
    </row>
    <row r="678" spans="1:11">
      <c r="A678" s="107" t="s">
        <v>311</v>
      </c>
      <c r="B678" s="107" t="s">
        <v>319</v>
      </c>
      <c r="C678" s="107" t="s">
        <v>1399</v>
      </c>
      <c r="D678" s="107" t="s">
        <v>453</v>
      </c>
      <c r="E678" s="107" t="s">
        <v>454</v>
      </c>
      <c r="F678" s="108">
        <v>0.20583821999999999</v>
      </c>
      <c r="G678" s="109">
        <v>0</v>
      </c>
      <c r="H678" s="110" t="str">
        <f t="shared" si="20"/>
        <v/>
      </c>
      <c r="I678" s="111">
        <f t="shared" si="21"/>
        <v>7.6257928917912597E-6</v>
      </c>
      <c r="J678" s="109">
        <v>3.3851805750000001</v>
      </c>
      <c r="K678" s="112">
        <v>36.136954545499997</v>
      </c>
    </row>
    <row r="679" spans="1:11">
      <c r="A679" s="107" t="s">
        <v>1662</v>
      </c>
      <c r="B679" s="107" t="s">
        <v>1663</v>
      </c>
      <c r="C679" s="107" t="s">
        <v>1027</v>
      </c>
      <c r="D679" s="107" t="s">
        <v>452</v>
      </c>
      <c r="E679" s="107" t="s">
        <v>2194</v>
      </c>
      <c r="F679" s="108">
        <v>0.20176205</v>
      </c>
      <c r="G679" s="109">
        <v>0.21340295000000001</v>
      </c>
      <c r="H679" s="110">
        <f t="shared" si="20"/>
        <v>-5.4548917903899707E-2</v>
      </c>
      <c r="I679" s="111">
        <f t="shared" si="21"/>
        <v>7.4747809552727036E-6</v>
      </c>
      <c r="J679" s="109">
        <v>10.23612462</v>
      </c>
      <c r="K679" s="112">
        <v>46.97</v>
      </c>
    </row>
    <row r="680" spans="1:11">
      <c r="A680" s="107" t="s">
        <v>180</v>
      </c>
      <c r="B680" s="107" t="s">
        <v>181</v>
      </c>
      <c r="C680" s="107" t="s">
        <v>1836</v>
      </c>
      <c r="D680" s="107" t="s">
        <v>453</v>
      </c>
      <c r="E680" s="107" t="s">
        <v>454</v>
      </c>
      <c r="F680" s="108">
        <v>0.20152983999999999</v>
      </c>
      <c r="G680" s="109">
        <v>0.13431779999999999</v>
      </c>
      <c r="H680" s="110">
        <f t="shared" si="20"/>
        <v>0.5003956288742073</v>
      </c>
      <c r="I680" s="111">
        <f t="shared" si="21"/>
        <v>7.4661781536773388E-6</v>
      </c>
      <c r="J680" s="109">
        <v>39.845006130000002</v>
      </c>
      <c r="K680" s="112">
        <v>28.994954545500001</v>
      </c>
    </row>
    <row r="681" spans="1:11">
      <c r="A681" s="107" t="s">
        <v>374</v>
      </c>
      <c r="B681" s="107" t="s">
        <v>20</v>
      </c>
      <c r="C681" s="107" t="s">
        <v>2083</v>
      </c>
      <c r="D681" s="107" t="s">
        <v>453</v>
      </c>
      <c r="E681" s="107" t="s">
        <v>454</v>
      </c>
      <c r="F681" s="108">
        <v>0.19310423000000002</v>
      </c>
      <c r="G681" s="109">
        <v>4.6652339999999994E-2</v>
      </c>
      <c r="H681" s="110">
        <f t="shared" si="20"/>
        <v>3.1392185258017076</v>
      </c>
      <c r="I681" s="111">
        <f t="shared" si="21"/>
        <v>7.1540303084083451E-6</v>
      </c>
      <c r="J681" s="109">
        <v>9.9312424700000008</v>
      </c>
      <c r="K681" s="112">
        <v>20.097409090900001</v>
      </c>
    </row>
    <row r="682" spans="1:11">
      <c r="A682" s="107" t="s">
        <v>204</v>
      </c>
      <c r="B682" s="107" t="s">
        <v>205</v>
      </c>
      <c r="C682" s="107" t="s">
        <v>1399</v>
      </c>
      <c r="D682" s="107" t="s">
        <v>452</v>
      </c>
      <c r="E682" s="107" t="s">
        <v>2194</v>
      </c>
      <c r="F682" s="108">
        <v>0.18501326999999998</v>
      </c>
      <c r="G682" s="109">
        <v>0.33974549999999998</v>
      </c>
      <c r="H682" s="110">
        <f t="shared" si="20"/>
        <v>-0.45543570113511445</v>
      </c>
      <c r="I682" s="111">
        <f t="shared" si="21"/>
        <v>6.85428041134954E-6</v>
      </c>
      <c r="J682" s="109">
        <v>5.6484145349999988</v>
      </c>
      <c r="K682" s="112">
        <v>69.394772727299994</v>
      </c>
    </row>
    <row r="683" spans="1:11">
      <c r="A683" s="107" t="s">
        <v>336</v>
      </c>
      <c r="B683" s="107" t="s">
        <v>337</v>
      </c>
      <c r="C683" s="107" t="s">
        <v>347</v>
      </c>
      <c r="D683" s="107" t="s">
        <v>453</v>
      </c>
      <c r="E683" s="107" t="s">
        <v>2194</v>
      </c>
      <c r="F683" s="108">
        <v>0.18477935000000001</v>
      </c>
      <c r="G683" s="109">
        <v>0</v>
      </c>
      <c r="H683" s="110" t="str">
        <f t="shared" si="20"/>
        <v/>
      </c>
      <c r="I683" s="111">
        <f t="shared" si="21"/>
        <v>6.8456142585172449E-6</v>
      </c>
      <c r="J683" s="109">
        <v>7.05</v>
      </c>
      <c r="K683" s="112">
        <v>83.043272727300007</v>
      </c>
    </row>
    <row r="684" spans="1:11">
      <c r="A684" s="107" t="s">
        <v>512</v>
      </c>
      <c r="B684" s="115" t="s">
        <v>513</v>
      </c>
      <c r="C684" s="107" t="s">
        <v>1399</v>
      </c>
      <c r="D684" s="107" t="s">
        <v>452</v>
      </c>
      <c r="E684" s="107" t="s">
        <v>2194</v>
      </c>
      <c r="F684" s="108">
        <v>0.18409331000000001</v>
      </c>
      <c r="G684" s="109">
        <v>0.45535703000000005</v>
      </c>
      <c r="H684" s="110">
        <f t="shared" si="20"/>
        <v>-0.59571655235014165</v>
      </c>
      <c r="I684" s="111">
        <f t="shared" si="21"/>
        <v>6.8201981868300503E-6</v>
      </c>
      <c r="J684" s="109">
        <v>6.2815979524999994</v>
      </c>
      <c r="K684" s="112">
        <v>48.3950454545</v>
      </c>
    </row>
    <row r="685" spans="1:11">
      <c r="A685" s="107" t="s">
        <v>855</v>
      </c>
      <c r="B685" s="107" t="s">
        <v>856</v>
      </c>
      <c r="C685" s="107" t="s">
        <v>1829</v>
      </c>
      <c r="D685" s="107" t="s">
        <v>452</v>
      </c>
      <c r="E685" s="107" t="s">
        <v>2194</v>
      </c>
      <c r="F685" s="108">
        <v>0.17744923999999998</v>
      </c>
      <c r="G685" s="109">
        <v>0.95884102000000004</v>
      </c>
      <c r="H685" s="110">
        <f t="shared" si="20"/>
        <v>-0.81493361641953954</v>
      </c>
      <c r="I685" s="111">
        <f t="shared" si="21"/>
        <v>6.5740519571426594E-6</v>
      </c>
      <c r="J685" s="109">
        <v>81.758735370000011</v>
      </c>
      <c r="K685" s="112">
        <v>4.3025909091000001</v>
      </c>
    </row>
    <row r="686" spans="1:11">
      <c r="A686" s="107" t="s">
        <v>2148</v>
      </c>
      <c r="B686" s="107" t="s">
        <v>2149</v>
      </c>
      <c r="C686" s="107" t="s">
        <v>2083</v>
      </c>
      <c r="D686" s="107" t="s">
        <v>452</v>
      </c>
      <c r="E686" s="107" t="s">
        <v>2194</v>
      </c>
      <c r="F686" s="108">
        <v>0.1770312</v>
      </c>
      <c r="G686" s="109">
        <v>0.42456659999999996</v>
      </c>
      <c r="H686" s="110">
        <f t="shared" si="20"/>
        <v>-0.58303078951570853</v>
      </c>
      <c r="I686" s="111">
        <f t="shared" si="21"/>
        <v>6.5585646173255724E-6</v>
      </c>
      <c r="J686" s="109">
        <v>69.121420499999999</v>
      </c>
      <c r="K686" s="112">
        <v>64.847090909100004</v>
      </c>
    </row>
    <row r="687" spans="1:11">
      <c r="A687" s="107" t="s">
        <v>814</v>
      </c>
      <c r="B687" s="107" t="s">
        <v>623</v>
      </c>
      <c r="C687" s="107" t="s">
        <v>1835</v>
      </c>
      <c r="D687" s="107" t="s">
        <v>452</v>
      </c>
      <c r="E687" s="107" t="s">
        <v>454</v>
      </c>
      <c r="F687" s="108">
        <v>0.16860699700000001</v>
      </c>
      <c r="G687" s="109">
        <v>1.4093611999999998E-2</v>
      </c>
      <c r="H687" s="110">
        <f t="shared" si="20"/>
        <v>10.963363047031523</v>
      </c>
      <c r="I687" s="111">
        <f t="shared" si="21"/>
        <v>6.2464688978988955E-6</v>
      </c>
      <c r="J687" s="109">
        <v>22.699027999999998</v>
      </c>
      <c r="K687" s="112">
        <v>193.4858181818</v>
      </c>
    </row>
    <row r="688" spans="1:11">
      <c r="A688" s="107" t="s">
        <v>1113</v>
      </c>
      <c r="B688" s="107" t="s">
        <v>1260</v>
      </c>
      <c r="C688" s="107" t="s">
        <v>1835</v>
      </c>
      <c r="D688" s="107" t="s">
        <v>452</v>
      </c>
      <c r="E688" s="107" t="s">
        <v>454</v>
      </c>
      <c r="F688" s="108">
        <v>0.16594145000000002</v>
      </c>
      <c r="G688" s="109">
        <v>3.8543687799999997</v>
      </c>
      <c r="H688" s="110">
        <f t="shared" si="20"/>
        <v>-0.95694717878033453</v>
      </c>
      <c r="I688" s="111">
        <f t="shared" si="21"/>
        <v>6.1477170268161808E-6</v>
      </c>
      <c r="J688" s="109">
        <v>10.273329</v>
      </c>
      <c r="K688" s="112">
        <v>37.576318181799998</v>
      </c>
    </row>
    <row r="689" spans="1:11">
      <c r="A689" s="107" t="s">
        <v>307</v>
      </c>
      <c r="B689" s="107" t="s">
        <v>315</v>
      </c>
      <c r="C689" s="107" t="s">
        <v>1399</v>
      </c>
      <c r="D689" s="107" t="s">
        <v>453</v>
      </c>
      <c r="E689" s="107" t="s">
        <v>454</v>
      </c>
      <c r="F689" s="108">
        <v>0.16534570000000001</v>
      </c>
      <c r="G689" s="109">
        <v>5.7978149999999999E-2</v>
      </c>
      <c r="H689" s="110">
        <f t="shared" si="20"/>
        <v>1.8518622963995921</v>
      </c>
      <c r="I689" s="111">
        <f t="shared" si="21"/>
        <v>6.1256459745340309E-6</v>
      </c>
      <c r="J689" s="109">
        <v>8.5127400000000009</v>
      </c>
      <c r="K689" s="112">
        <v>56.728999999999999</v>
      </c>
    </row>
    <row r="690" spans="1:11">
      <c r="A690" s="107" t="s">
        <v>186</v>
      </c>
      <c r="B690" s="107" t="s">
        <v>187</v>
      </c>
      <c r="C690" s="107" t="s">
        <v>1836</v>
      </c>
      <c r="D690" s="107" t="s">
        <v>453</v>
      </c>
      <c r="E690" s="107" t="s">
        <v>454</v>
      </c>
      <c r="F690" s="108">
        <v>0.161314031</v>
      </c>
      <c r="G690" s="109">
        <v>2.5255832999999998E-2</v>
      </c>
      <c r="H690" s="110">
        <f t="shared" si="20"/>
        <v>5.3871989888434886</v>
      </c>
      <c r="I690" s="111">
        <f t="shared" si="21"/>
        <v>5.9762826891235017E-6</v>
      </c>
      <c r="J690" s="109">
        <v>6.0930067699999997</v>
      </c>
      <c r="K690" s="112">
        <v>82.660090909100006</v>
      </c>
    </row>
    <row r="691" spans="1:11">
      <c r="A691" s="107" t="s">
        <v>2220</v>
      </c>
      <c r="B691" s="107" t="s">
        <v>2221</v>
      </c>
      <c r="C691" s="107" t="s">
        <v>1399</v>
      </c>
      <c r="D691" s="107" t="s">
        <v>452</v>
      </c>
      <c r="E691" s="107" t="s">
        <v>2194</v>
      </c>
      <c r="F691" s="108">
        <v>0.15695455</v>
      </c>
      <c r="G691" s="109"/>
      <c r="H691" s="110" t="str">
        <f t="shared" si="20"/>
        <v/>
      </c>
      <c r="I691" s="111">
        <f t="shared" si="21"/>
        <v>5.8147747863554976E-6</v>
      </c>
      <c r="J691" s="109">
        <v>2.8329840729</v>
      </c>
      <c r="K691" s="112">
        <v>94.0835263158</v>
      </c>
    </row>
    <row r="692" spans="1:11">
      <c r="A692" s="107" t="s">
        <v>51</v>
      </c>
      <c r="B692" s="107" t="s">
        <v>871</v>
      </c>
      <c r="C692" s="107" t="s">
        <v>1399</v>
      </c>
      <c r="D692" s="107" t="s">
        <v>452</v>
      </c>
      <c r="E692" s="107" t="s">
        <v>2194</v>
      </c>
      <c r="F692" s="108">
        <v>0.15375923999999999</v>
      </c>
      <c r="G692" s="109">
        <v>0.1444212</v>
      </c>
      <c r="H692" s="110">
        <f t="shared" si="20"/>
        <v>6.4658374255303075E-2</v>
      </c>
      <c r="I692" s="111">
        <f t="shared" si="21"/>
        <v>5.6963965168335904E-6</v>
      </c>
      <c r="J692" s="109">
        <v>11.7109787586</v>
      </c>
      <c r="K692" s="112">
        <v>25.126772727300001</v>
      </c>
    </row>
    <row r="693" spans="1:11">
      <c r="A693" s="107" t="s">
        <v>176</v>
      </c>
      <c r="B693" s="107" t="s">
        <v>177</v>
      </c>
      <c r="C693" s="107" t="s">
        <v>1836</v>
      </c>
      <c r="D693" s="107" t="s">
        <v>453</v>
      </c>
      <c r="E693" s="107" t="s">
        <v>454</v>
      </c>
      <c r="F693" s="108">
        <v>0.15212151500000001</v>
      </c>
      <c r="G693" s="109">
        <v>0.33890894999999999</v>
      </c>
      <c r="H693" s="110">
        <f t="shared" si="20"/>
        <v>-0.55114341182196569</v>
      </c>
      <c r="I693" s="111">
        <f t="shared" si="21"/>
        <v>5.635722888468029E-6</v>
      </c>
      <c r="J693" s="109">
        <v>7.3440081600000005</v>
      </c>
      <c r="K693" s="112">
        <v>69.166590909099995</v>
      </c>
    </row>
    <row r="694" spans="1:11">
      <c r="A694" s="107" t="s">
        <v>1213</v>
      </c>
      <c r="B694" s="107" t="s">
        <v>1214</v>
      </c>
      <c r="C694" s="107" t="s">
        <v>1829</v>
      </c>
      <c r="D694" s="107" t="s">
        <v>452</v>
      </c>
      <c r="E694" s="107" t="s">
        <v>2194</v>
      </c>
      <c r="F694" s="108">
        <v>0.15044719399999998</v>
      </c>
      <c r="G694" s="109">
        <v>5.9842300000000001E-2</v>
      </c>
      <c r="H694" s="110">
        <f t="shared" si="20"/>
        <v>1.5140610237240208</v>
      </c>
      <c r="I694" s="111">
        <f t="shared" si="21"/>
        <v>5.5736934695370981E-6</v>
      </c>
      <c r="J694" s="109">
        <v>27.213825829999998</v>
      </c>
      <c r="K694" s="112">
        <v>58.390772727300003</v>
      </c>
    </row>
    <row r="695" spans="1:11">
      <c r="A695" s="107" t="s">
        <v>14</v>
      </c>
      <c r="B695" s="107" t="s">
        <v>15</v>
      </c>
      <c r="C695" s="107" t="s">
        <v>2083</v>
      </c>
      <c r="D695" s="107" t="s">
        <v>453</v>
      </c>
      <c r="E695" s="107" t="s">
        <v>454</v>
      </c>
      <c r="F695" s="108">
        <v>0.13552500000000001</v>
      </c>
      <c r="G695" s="109">
        <v>0.48458499999999999</v>
      </c>
      <c r="H695" s="110">
        <f t="shared" si="20"/>
        <v>-0.72032770308614591</v>
      </c>
      <c r="I695" s="111">
        <f t="shared" si="21"/>
        <v>5.020863383194873E-6</v>
      </c>
      <c r="J695" s="109">
        <v>18.374160309999997</v>
      </c>
      <c r="K695" s="112">
        <v>19.986045454500001</v>
      </c>
    </row>
    <row r="696" spans="1:11">
      <c r="A696" s="107" t="s">
        <v>720</v>
      </c>
      <c r="B696" s="107" t="s">
        <v>733</v>
      </c>
      <c r="C696" s="107" t="s">
        <v>1835</v>
      </c>
      <c r="D696" s="107" t="s">
        <v>452</v>
      </c>
      <c r="E696" s="107" t="s">
        <v>2194</v>
      </c>
      <c r="F696" s="108">
        <v>0.13428885000000002</v>
      </c>
      <c r="G696" s="109">
        <v>1.5634430000000001E-2</v>
      </c>
      <c r="H696" s="110">
        <f t="shared" si="20"/>
        <v>7.5893025841044413</v>
      </c>
      <c r="I696" s="111">
        <f t="shared" si="21"/>
        <v>4.9750671074440056E-6</v>
      </c>
      <c r="J696" s="109">
        <v>4.3355300000000003</v>
      </c>
      <c r="K696" s="112">
        <v>83.457227272699996</v>
      </c>
    </row>
    <row r="697" spans="1:11">
      <c r="A697" s="107" t="s">
        <v>1278</v>
      </c>
      <c r="B697" s="107" t="s">
        <v>1279</v>
      </c>
      <c r="C697" s="107" t="s">
        <v>1835</v>
      </c>
      <c r="D697" s="107" t="s">
        <v>452</v>
      </c>
      <c r="E697" s="107" t="s">
        <v>2194</v>
      </c>
      <c r="F697" s="108">
        <v>0.126675493</v>
      </c>
      <c r="G697" s="109">
        <v>0.36706983000000004</v>
      </c>
      <c r="H697" s="110">
        <f t="shared" si="20"/>
        <v>-0.6549008318117564</v>
      </c>
      <c r="I697" s="111">
        <f t="shared" si="21"/>
        <v>4.6930112108604199E-6</v>
      </c>
      <c r="J697" s="109">
        <v>139.44924</v>
      </c>
      <c r="K697" s="112">
        <v>44.864409090899997</v>
      </c>
    </row>
    <row r="698" spans="1:11">
      <c r="A698" s="107" t="s">
        <v>1034</v>
      </c>
      <c r="B698" s="107" t="s">
        <v>2056</v>
      </c>
      <c r="C698" s="107" t="s">
        <v>1828</v>
      </c>
      <c r="D698" s="107" t="s">
        <v>452</v>
      </c>
      <c r="E698" s="107" t="s">
        <v>2194</v>
      </c>
      <c r="F698" s="108">
        <v>0.11958669</v>
      </c>
      <c r="G698" s="109">
        <v>5.0252620000000005E-2</v>
      </c>
      <c r="H698" s="110">
        <f t="shared" si="20"/>
        <v>1.3797105504150826</v>
      </c>
      <c r="I698" s="111">
        <f t="shared" si="21"/>
        <v>4.430388732252178E-6</v>
      </c>
      <c r="J698" s="109">
        <v>47.914531609999997</v>
      </c>
      <c r="K698" s="112">
        <v>48.719363636399997</v>
      </c>
    </row>
    <row r="699" spans="1:11">
      <c r="A699" s="107" t="s">
        <v>550</v>
      </c>
      <c r="B699" s="107" t="s">
        <v>952</v>
      </c>
      <c r="C699" s="107" t="s">
        <v>1829</v>
      </c>
      <c r="D699" s="107" t="s">
        <v>452</v>
      </c>
      <c r="E699" s="107" t="s">
        <v>2194</v>
      </c>
      <c r="F699" s="108">
        <v>0.11734926600000001</v>
      </c>
      <c r="G699" s="109">
        <v>3.5229446000000005E-2</v>
      </c>
      <c r="H699" s="110">
        <f t="shared" si="20"/>
        <v>2.3309994712945525</v>
      </c>
      <c r="I699" s="111">
        <f t="shared" si="21"/>
        <v>4.3474977509994108E-6</v>
      </c>
      <c r="J699" s="109">
        <v>17.496588149999997</v>
      </c>
      <c r="K699" s="112">
        <v>46.632545454499997</v>
      </c>
    </row>
    <row r="700" spans="1:11">
      <c r="A700" s="107" t="s">
        <v>2239</v>
      </c>
      <c r="B700" s="107" t="s">
        <v>2240</v>
      </c>
      <c r="C700" s="107" t="s">
        <v>1835</v>
      </c>
      <c r="D700" s="107" t="s">
        <v>452</v>
      </c>
      <c r="E700" s="107" t="s">
        <v>2194</v>
      </c>
      <c r="F700" s="108">
        <v>0.1137643</v>
      </c>
      <c r="G700" s="109"/>
      <c r="H700" s="110" t="str">
        <f t="shared" si="20"/>
        <v/>
      </c>
      <c r="I700" s="111">
        <f t="shared" si="21"/>
        <v>4.2146836980984799E-6</v>
      </c>
      <c r="J700" s="109">
        <v>34.945895999999998</v>
      </c>
      <c r="K700" s="112">
        <v>72.816636363599997</v>
      </c>
    </row>
    <row r="701" spans="1:11">
      <c r="A701" s="107" t="s">
        <v>1303</v>
      </c>
      <c r="B701" s="107" t="s">
        <v>1304</v>
      </c>
      <c r="C701" s="107" t="s">
        <v>1835</v>
      </c>
      <c r="D701" s="107" t="s">
        <v>452</v>
      </c>
      <c r="E701" s="107" t="s">
        <v>454</v>
      </c>
      <c r="F701" s="108">
        <v>0.11132913</v>
      </c>
      <c r="G701" s="109">
        <v>1.7498900000000001E-2</v>
      </c>
      <c r="H701" s="110">
        <f t="shared" si="20"/>
        <v>5.3620644726239926</v>
      </c>
      <c r="I701" s="111">
        <f t="shared" si="21"/>
        <v>4.1244667205308377E-6</v>
      </c>
      <c r="J701" s="109">
        <v>10.631337</v>
      </c>
      <c r="K701" s="112">
        <v>120.6831818182</v>
      </c>
    </row>
    <row r="702" spans="1:11">
      <c r="A702" s="107" t="s">
        <v>1008</v>
      </c>
      <c r="B702" s="107" t="s">
        <v>432</v>
      </c>
      <c r="C702" s="107" t="s">
        <v>1828</v>
      </c>
      <c r="D702" s="107" t="s">
        <v>452</v>
      </c>
      <c r="E702" s="107" t="s">
        <v>2194</v>
      </c>
      <c r="F702" s="108">
        <v>0.11126280000000001</v>
      </c>
      <c r="G702" s="109">
        <v>9.9072000000000014E-3</v>
      </c>
      <c r="H702" s="110">
        <f t="shared" si="20"/>
        <v>10.230499031007751</v>
      </c>
      <c r="I702" s="111">
        <f t="shared" si="21"/>
        <v>4.1220093593929871E-6</v>
      </c>
      <c r="J702" s="109">
        <v>13.265178650000001</v>
      </c>
      <c r="K702" s="112">
        <v>22.536999999999999</v>
      </c>
    </row>
    <row r="703" spans="1:11">
      <c r="A703" s="107" t="s">
        <v>2172</v>
      </c>
      <c r="B703" s="107" t="s">
        <v>2193</v>
      </c>
      <c r="C703" s="107" t="s">
        <v>1399</v>
      </c>
      <c r="D703" s="107" t="s">
        <v>452</v>
      </c>
      <c r="E703" s="107" t="s">
        <v>2194</v>
      </c>
      <c r="F703" s="108">
        <v>0.106641557</v>
      </c>
      <c r="G703" s="109">
        <v>5.9009999999999998E-4</v>
      </c>
      <c r="H703" s="110">
        <f t="shared" si="20"/>
        <v>179.71777156414169</v>
      </c>
      <c r="I703" s="111">
        <f t="shared" si="21"/>
        <v>3.950803827103404E-6</v>
      </c>
      <c r="J703" s="109">
        <v>3.6934457300000001</v>
      </c>
      <c r="K703" s="112">
        <v>96.036545454500001</v>
      </c>
    </row>
    <row r="704" spans="1:11">
      <c r="A704" s="107" t="s">
        <v>77</v>
      </c>
      <c r="B704" s="107" t="s">
        <v>89</v>
      </c>
      <c r="C704" s="107" t="s">
        <v>1832</v>
      </c>
      <c r="D704" s="107" t="s">
        <v>453</v>
      </c>
      <c r="E704" s="107" t="s">
        <v>454</v>
      </c>
      <c r="F704" s="108">
        <v>0.10631397000000001</v>
      </c>
      <c r="G704" s="109">
        <v>0.32134565999999998</v>
      </c>
      <c r="H704" s="110">
        <f t="shared" si="20"/>
        <v>-0.66916008761406642</v>
      </c>
      <c r="I704" s="111">
        <f t="shared" si="21"/>
        <v>3.9386675454349993E-6</v>
      </c>
      <c r="J704" s="109">
        <v>8.7968776700000006</v>
      </c>
      <c r="K704" s="112">
        <v>12.680818181799999</v>
      </c>
    </row>
    <row r="705" spans="1:11">
      <c r="A705" s="107" t="s">
        <v>274</v>
      </c>
      <c r="B705" s="107" t="s">
        <v>21</v>
      </c>
      <c r="C705" s="107" t="s">
        <v>1848</v>
      </c>
      <c r="D705" s="107" t="s">
        <v>453</v>
      </c>
      <c r="E705" s="107" t="s">
        <v>2194</v>
      </c>
      <c r="F705" s="108">
        <v>0.105131</v>
      </c>
      <c r="G705" s="109">
        <v>0</v>
      </c>
      <c r="H705" s="110" t="str">
        <f t="shared" si="20"/>
        <v/>
      </c>
      <c r="I705" s="111">
        <f t="shared" si="21"/>
        <v>3.8948414561052218E-6</v>
      </c>
      <c r="J705" s="109">
        <v>55.782375779688202</v>
      </c>
      <c r="K705" s="112">
        <v>141.43918181820001</v>
      </c>
    </row>
    <row r="706" spans="1:11">
      <c r="A706" s="107" t="s">
        <v>1026</v>
      </c>
      <c r="B706" s="107" t="s">
        <v>167</v>
      </c>
      <c r="C706" s="107" t="s">
        <v>1027</v>
      </c>
      <c r="D706" s="107" t="s">
        <v>452</v>
      </c>
      <c r="E706" s="107" t="s">
        <v>2194</v>
      </c>
      <c r="F706" s="108">
        <v>0.10383963</v>
      </c>
      <c r="G706" s="109">
        <v>0.39020485999999999</v>
      </c>
      <c r="H706" s="110">
        <f t="shared" si="20"/>
        <v>-0.73388432424957495</v>
      </c>
      <c r="I706" s="111">
        <f t="shared" si="21"/>
        <v>3.8469994170190283E-6</v>
      </c>
      <c r="J706" s="109">
        <v>4.5990000000000002</v>
      </c>
      <c r="K706" s="112">
        <v>112.43322727269999</v>
      </c>
    </row>
    <row r="707" spans="1:11">
      <c r="A707" s="107" t="s">
        <v>695</v>
      </c>
      <c r="B707" s="107" t="s">
        <v>696</v>
      </c>
      <c r="C707" s="107" t="s">
        <v>1848</v>
      </c>
      <c r="D707" s="107" t="s">
        <v>452</v>
      </c>
      <c r="E707" s="107" t="s">
        <v>2194</v>
      </c>
      <c r="F707" s="108">
        <v>0.1017935</v>
      </c>
      <c r="G707" s="109">
        <v>0.99253086000000001</v>
      </c>
      <c r="H707" s="110">
        <f t="shared" si="20"/>
        <v>-0.89744046850089876</v>
      </c>
      <c r="I707" s="111">
        <f t="shared" si="21"/>
        <v>3.7711954015661117E-6</v>
      </c>
      <c r="J707" s="109">
        <v>12.458927039999999</v>
      </c>
      <c r="K707" s="112">
        <v>89.143318181799998</v>
      </c>
    </row>
    <row r="708" spans="1:11">
      <c r="A708" s="107" t="s">
        <v>837</v>
      </c>
      <c r="B708" s="107" t="s">
        <v>838</v>
      </c>
      <c r="C708" s="107" t="s">
        <v>1829</v>
      </c>
      <c r="D708" s="107" t="s">
        <v>452</v>
      </c>
      <c r="E708" s="107" t="s">
        <v>2194</v>
      </c>
      <c r="F708" s="108">
        <v>0.10136018799999999</v>
      </c>
      <c r="G708" s="109">
        <v>0.13541824</v>
      </c>
      <c r="H708" s="110">
        <f t="shared" si="20"/>
        <v>-0.25150269269486891</v>
      </c>
      <c r="I708" s="111">
        <f t="shared" si="21"/>
        <v>3.7551422722224557E-6</v>
      </c>
      <c r="J708" s="109">
        <v>97.815903269999993</v>
      </c>
      <c r="K708" s="112">
        <v>21.7794090909</v>
      </c>
    </row>
    <row r="709" spans="1:11">
      <c r="A709" s="107" t="s">
        <v>275</v>
      </c>
      <c r="B709" s="107" t="s">
        <v>22</v>
      </c>
      <c r="C709" s="107" t="s">
        <v>1848</v>
      </c>
      <c r="D709" s="107" t="s">
        <v>1695</v>
      </c>
      <c r="E709" s="107" t="s">
        <v>2194</v>
      </c>
      <c r="F709" s="108">
        <v>0.10110871</v>
      </c>
      <c r="G709" s="109">
        <v>0</v>
      </c>
      <c r="H709" s="110" t="str">
        <f t="shared" si="20"/>
        <v/>
      </c>
      <c r="I709" s="111">
        <f t="shared" si="21"/>
        <v>3.7458256392626401E-6</v>
      </c>
      <c r="J709" s="109">
        <v>22.673185403865901</v>
      </c>
      <c r="K709" s="112">
        <v>150.56081818179999</v>
      </c>
    </row>
    <row r="710" spans="1:11">
      <c r="A710" s="107" t="s">
        <v>1968</v>
      </c>
      <c r="B710" s="107" t="s">
        <v>779</v>
      </c>
      <c r="C710" s="107" t="s">
        <v>1832</v>
      </c>
      <c r="D710" s="107" t="s">
        <v>453</v>
      </c>
      <c r="E710" s="107" t="s">
        <v>454</v>
      </c>
      <c r="F710" s="108">
        <v>9.9814666999999996E-2</v>
      </c>
      <c r="G710" s="109">
        <v>6.3604910000000001E-2</v>
      </c>
      <c r="H710" s="110">
        <f t="shared" si="20"/>
        <v>0.56929185183974007</v>
      </c>
      <c r="I710" s="111">
        <f t="shared" si="21"/>
        <v>3.6978845721902941E-6</v>
      </c>
      <c r="J710" s="109">
        <v>3.07651377</v>
      </c>
      <c r="K710" s="112">
        <v>54.708590909100003</v>
      </c>
    </row>
    <row r="711" spans="1:11">
      <c r="A711" s="107" t="s">
        <v>1967</v>
      </c>
      <c r="B711" s="107" t="s">
        <v>778</v>
      </c>
      <c r="C711" s="107" t="s">
        <v>1832</v>
      </c>
      <c r="D711" s="107" t="s">
        <v>453</v>
      </c>
      <c r="E711" s="107" t="s">
        <v>454</v>
      </c>
      <c r="F711" s="108">
        <v>9.9656549999999997E-2</v>
      </c>
      <c r="G711" s="109">
        <v>5.3225200000000007E-3</v>
      </c>
      <c r="H711" s="110">
        <f t="shared" ref="H711:H774" si="22">IF(ISERROR(F711/G711-1),"",((F711/G711-1)))</f>
        <v>17.72356515334841</v>
      </c>
      <c r="I711" s="111">
        <f t="shared" ref="I711:I774" si="23">F711/$F$875</f>
        <v>3.692026731529452E-6</v>
      </c>
      <c r="J711" s="109">
        <v>11.39576486</v>
      </c>
      <c r="K711" s="112">
        <v>49.911499999999997</v>
      </c>
    </row>
    <row r="712" spans="1:11">
      <c r="A712" s="107" t="s">
        <v>342</v>
      </c>
      <c r="B712" s="107" t="s">
        <v>343</v>
      </c>
      <c r="C712" s="107" t="s">
        <v>347</v>
      </c>
      <c r="D712" s="107" t="s">
        <v>453</v>
      </c>
      <c r="E712" s="107" t="s">
        <v>2194</v>
      </c>
      <c r="F712" s="108">
        <v>9.7001199999999996E-2</v>
      </c>
      <c r="G712" s="109">
        <v>0.96610918999999995</v>
      </c>
      <c r="H712" s="110">
        <f t="shared" si="22"/>
        <v>-0.89959602806386718</v>
      </c>
      <c r="I712" s="111">
        <f t="shared" si="23"/>
        <v>3.5936526338753921E-6</v>
      </c>
      <c r="J712" s="109">
        <v>13.103999999999999</v>
      </c>
      <c r="K712" s="112">
        <v>89.828454545499994</v>
      </c>
    </row>
    <row r="713" spans="1:11">
      <c r="A713" s="107" t="s">
        <v>1082</v>
      </c>
      <c r="B713" s="107" t="s">
        <v>631</v>
      </c>
      <c r="C713" s="107" t="s">
        <v>1830</v>
      </c>
      <c r="D713" s="107" t="s">
        <v>452</v>
      </c>
      <c r="E713" s="107" t="s">
        <v>2194</v>
      </c>
      <c r="F713" s="108">
        <v>9.2141279999999992E-2</v>
      </c>
      <c r="G713" s="109">
        <v>0.62339902000000003</v>
      </c>
      <c r="H713" s="110">
        <f t="shared" si="22"/>
        <v>-0.8521953403134962</v>
      </c>
      <c r="I713" s="111">
        <f t="shared" si="23"/>
        <v>3.4136047137628191E-6</v>
      </c>
      <c r="J713" s="109">
        <v>2.07647337</v>
      </c>
      <c r="K713" s="112">
        <v>79.130454545500001</v>
      </c>
    </row>
    <row r="714" spans="1:11">
      <c r="A714" s="107" t="s">
        <v>1038</v>
      </c>
      <c r="B714" s="107" t="s">
        <v>2064</v>
      </c>
      <c r="C714" s="107" t="s">
        <v>1828</v>
      </c>
      <c r="D714" s="107" t="s">
        <v>452</v>
      </c>
      <c r="E714" s="107" t="s">
        <v>2194</v>
      </c>
      <c r="F714" s="108">
        <v>8.6448999999999998E-2</v>
      </c>
      <c r="G714" s="109">
        <v>5.6791750000000002E-2</v>
      </c>
      <c r="H714" s="110">
        <f t="shared" si="22"/>
        <v>0.52221053233964421</v>
      </c>
      <c r="I714" s="111">
        <f t="shared" si="23"/>
        <v>3.2027199307420296E-6</v>
      </c>
      <c r="J714" s="109">
        <v>22.258015480000001</v>
      </c>
      <c r="K714" s="112">
        <v>42.3272272727</v>
      </c>
    </row>
    <row r="715" spans="1:11">
      <c r="A715" s="107" t="s">
        <v>457</v>
      </c>
      <c r="B715" s="107" t="s">
        <v>458</v>
      </c>
      <c r="C715" s="107" t="s">
        <v>1829</v>
      </c>
      <c r="D715" s="107" t="s">
        <v>452</v>
      </c>
      <c r="E715" s="107" t="s">
        <v>2194</v>
      </c>
      <c r="F715" s="108">
        <v>8.3233940000000006E-2</v>
      </c>
      <c r="G715" s="109">
        <v>9.8833809999999994E-2</v>
      </c>
      <c r="H715" s="110">
        <f t="shared" si="22"/>
        <v>-0.15783940738498281</v>
      </c>
      <c r="I715" s="111">
        <f t="shared" si="23"/>
        <v>3.0836099729573075E-6</v>
      </c>
      <c r="J715" s="109">
        <v>31.25159622</v>
      </c>
      <c r="K715" s="112">
        <v>76.159590909100004</v>
      </c>
    </row>
    <row r="716" spans="1:11">
      <c r="A716" s="107" t="s">
        <v>1095</v>
      </c>
      <c r="B716" s="107" t="s">
        <v>821</v>
      </c>
      <c r="C716" s="116" t="s">
        <v>1834</v>
      </c>
      <c r="D716" s="107" t="s">
        <v>1695</v>
      </c>
      <c r="E716" s="107" t="s">
        <v>454</v>
      </c>
      <c r="F716" s="108">
        <v>8.2425539999999992E-2</v>
      </c>
      <c r="G716" s="109">
        <v>1.44644778</v>
      </c>
      <c r="H716" s="110">
        <f t="shared" si="22"/>
        <v>-0.94301519823964886</v>
      </c>
      <c r="I716" s="111">
        <f t="shared" si="23"/>
        <v>3.053660768316283E-6</v>
      </c>
      <c r="J716" s="109">
        <v>68.286318919999999</v>
      </c>
      <c r="K716" s="112">
        <v>20.1499090909</v>
      </c>
    </row>
    <row r="717" spans="1:11">
      <c r="A717" s="107" t="s">
        <v>8</v>
      </c>
      <c r="B717" s="107" t="s">
        <v>9</v>
      </c>
      <c r="C717" s="107" t="s">
        <v>2083</v>
      </c>
      <c r="D717" s="107" t="s">
        <v>453</v>
      </c>
      <c r="E717" s="107" t="s">
        <v>454</v>
      </c>
      <c r="F717" s="108">
        <v>7.7359999999999998E-2</v>
      </c>
      <c r="G717" s="109">
        <v>0</v>
      </c>
      <c r="H717" s="110" t="str">
        <f t="shared" si="22"/>
        <v/>
      </c>
      <c r="I717" s="111">
        <f t="shared" si="23"/>
        <v>2.865995139818892E-6</v>
      </c>
      <c r="J717" s="109">
        <v>146.64538593270001</v>
      </c>
      <c r="K717" s="112">
        <v>20.009</v>
      </c>
    </row>
    <row r="718" spans="1:11">
      <c r="A718" s="107" t="s">
        <v>338</v>
      </c>
      <c r="B718" s="107" t="s">
        <v>339</v>
      </c>
      <c r="C718" s="107" t="s">
        <v>347</v>
      </c>
      <c r="D718" s="107" t="s">
        <v>453</v>
      </c>
      <c r="E718" s="107" t="s">
        <v>2194</v>
      </c>
      <c r="F718" s="108">
        <v>7.598160000000001E-2</v>
      </c>
      <c r="G718" s="109">
        <v>0.11003512</v>
      </c>
      <c r="H718" s="110">
        <f t="shared" si="22"/>
        <v>-0.30947864645396839</v>
      </c>
      <c r="I718" s="111">
        <f t="shared" si="23"/>
        <v>2.8149288562004029E-6</v>
      </c>
      <c r="J718" s="109">
        <v>24.6</v>
      </c>
      <c r="K718" s="112">
        <v>83.698954545500001</v>
      </c>
    </row>
    <row r="719" spans="1:11">
      <c r="A719" s="107" t="s">
        <v>2153</v>
      </c>
      <c r="B719" s="107" t="s">
        <v>2174</v>
      </c>
      <c r="C719" s="107" t="s">
        <v>1834</v>
      </c>
      <c r="D719" s="107" t="s">
        <v>453</v>
      </c>
      <c r="E719" s="107" t="s">
        <v>2194</v>
      </c>
      <c r="F719" s="108">
        <v>7.5775750000000003E-2</v>
      </c>
      <c r="G719" s="109">
        <v>5.07752E-2</v>
      </c>
      <c r="H719" s="110">
        <f t="shared" si="22"/>
        <v>0.49237718413713782</v>
      </c>
      <c r="I719" s="111">
        <f t="shared" si="23"/>
        <v>2.8073026268889791E-6</v>
      </c>
      <c r="J719" s="109">
        <v>4.1399999999999997</v>
      </c>
      <c r="K719" s="112">
        <v>31.752136363599998</v>
      </c>
    </row>
    <row r="720" spans="1:11">
      <c r="A720" s="107" t="s">
        <v>772</v>
      </c>
      <c r="B720" s="107" t="s">
        <v>773</v>
      </c>
      <c r="C720" s="107" t="s">
        <v>1831</v>
      </c>
      <c r="D720" s="107" t="s">
        <v>452</v>
      </c>
      <c r="E720" s="107" t="s">
        <v>2194</v>
      </c>
      <c r="F720" s="108">
        <v>7.4386140000000003E-2</v>
      </c>
      <c r="G720" s="109">
        <v>0.58561587000000004</v>
      </c>
      <c r="H720" s="110">
        <f t="shared" si="22"/>
        <v>-0.87297793005507174</v>
      </c>
      <c r="I720" s="111">
        <f t="shared" si="23"/>
        <v>2.7558210407172658E-6</v>
      </c>
      <c r="J720" s="109">
        <v>7.0617165695999988</v>
      </c>
      <c r="K720" s="112">
        <v>270.37036363639999</v>
      </c>
    </row>
    <row r="721" spans="1:11">
      <c r="A721" s="107" t="s">
        <v>271</v>
      </c>
      <c r="B721" s="107" t="s">
        <v>26</v>
      </c>
      <c r="C721" s="107" t="s">
        <v>1848</v>
      </c>
      <c r="D721" s="107" t="s">
        <v>1695</v>
      </c>
      <c r="E721" s="107" t="s">
        <v>2194</v>
      </c>
      <c r="F721" s="108">
        <v>7.2988499999999998E-2</v>
      </c>
      <c r="G721" s="109">
        <v>0.39512049999999999</v>
      </c>
      <c r="H721" s="110">
        <f t="shared" si="22"/>
        <v>-0.81527534005448965</v>
      </c>
      <c r="I721" s="111">
        <f t="shared" si="23"/>
        <v>2.7040419630645191E-6</v>
      </c>
      <c r="J721" s="109">
        <v>61.635665968469993</v>
      </c>
      <c r="K721" s="112">
        <v>58.765863636399999</v>
      </c>
    </row>
    <row r="722" spans="1:11">
      <c r="A722" s="107" t="s">
        <v>193</v>
      </c>
      <c r="B722" s="107" t="s">
        <v>194</v>
      </c>
      <c r="C722" s="107" t="s">
        <v>2083</v>
      </c>
      <c r="D722" s="107" t="s">
        <v>453</v>
      </c>
      <c r="E722" s="107" t="s">
        <v>454</v>
      </c>
      <c r="F722" s="108">
        <v>7.0788480000000001E-2</v>
      </c>
      <c r="G722" s="109">
        <v>4.9430300000000003E-2</v>
      </c>
      <c r="H722" s="110">
        <f t="shared" si="22"/>
        <v>0.43208679696461472</v>
      </c>
      <c r="I722" s="111">
        <f t="shared" si="23"/>
        <v>2.6225367067627568E-6</v>
      </c>
      <c r="J722" s="109">
        <v>178.22031615360001</v>
      </c>
      <c r="K722" s="112">
        <v>57.986636363599999</v>
      </c>
    </row>
    <row r="723" spans="1:11">
      <c r="A723" s="107" t="s">
        <v>555</v>
      </c>
      <c r="B723" s="107" t="s">
        <v>955</v>
      </c>
      <c r="C723" s="107" t="s">
        <v>1829</v>
      </c>
      <c r="D723" s="107" t="s">
        <v>452</v>
      </c>
      <c r="E723" s="107" t="s">
        <v>2194</v>
      </c>
      <c r="F723" s="108">
        <v>6.8797659999999997E-2</v>
      </c>
      <c r="G723" s="109">
        <v>7.2924859999999994E-2</v>
      </c>
      <c r="H723" s="110">
        <f t="shared" si="22"/>
        <v>-5.6595240635360811E-2</v>
      </c>
      <c r="I723" s="111">
        <f t="shared" si="23"/>
        <v>2.5487817889207935E-6</v>
      </c>
      <c r="J723" s="109">
        <v>15.082077630000001</v>
      </c>
      <c r="K723" s="112">
        <v>21.1750909091</v>
      </c>
    </row>
    <row r="724" spans="1:11">
      <c r="A724" s="107" t="s">
        <v>1118</v>
      </c>
      <c r="B724" s="107" t="s">
        <v>1265</v>
      </c>
      <c r="C724" s="107" t="s">
        <v>1835</v>
      </c>
      <c r="D724" s="107" t="s">
        <v>452</v>
      </c>
      <c r="E724" s="107" t="s">
        <v>454</v>
      </c>
      <c r="F724" s="108">
        <v>6.8076679999999987E-2</v>
      </c>
      <c r="G724" s="109">
        <v>0.72944130000000007</v>
      </c>
      <c r="H724" s="110">
        <f t="shared" si="22"/>
        <v>-0.90667284673900428</v>
      </c>
      <c r="I724" s="111">
        <f t="shared" si="23"/>
        <v>2.5220712773397871E-6</v>
      </c>
      <c r="J724" s="109">
        <v>8.5034810000000007</v>
      </c>
      <c r="K724" s="112">
        <v>34.871454545500001</v>
      </c>
    </row>
    <row r="725" spans="1:11">
      <c r="A725" s="107" t="s">
        <v>1652</v>
      </c>
      <c r="B725" s="107" t="s">
        <v>1653</v>
      </c>
      <c r="C725" s="107" t="s">
        <v>1848</v>
      </c>
      <c r="D725" s="107" t="s">
        <v>452</v>
      </c>
      <c r="E725" s="107" t="s">
        <v>2194</v>
      </c>
      <c r="F725" s="108">
        <v>6.5461140000000001E-2</v>
      </c>
      <c r="G725" s="109">
        <v>0.51786200000000004</v>
      </c>
      <c r="H725" s="110">
        <f t="shared" si="22"/>
        <v>-0.87359346698541307</v>
      </c>
      <c r="I725" s="111">
        <f t="shared" si="23"/>
        <v>2.4251720409385221E-6</v>
      </c>
      <c r="J725" s="109">
        <v>19.247908710299999</v>
      </c>
      <c r="K725" s="112">
        <v>286.00833333330002</v>
      </c>
    </row>
    <row r="726" spans="1:11">
      <c r="A726" s="107" t="s">
        <v>989</v>
      </c>
      <c r="B726" s="107" t="s">
        <v>2073</v>
      </c>
      <c r="C726" s="107" t="s">
        <v>1828</v>
      </c>
      <c r="D726" s="107" t="s">
        <v>452</v>
      </c>
      <c r="E726" s="107" t="s">
        <v>2194</v>
      </c>
      <c r="F726" s="108">
        <v>6.4702214411247794E-2</v>
      </c>
      <c r="G726" s="109">
        <v>1.3307119786546801E-2</v>
      </c>
      <c r="H726" s="110">
        <f t="shared" si="22"/>
        <v>3.8622252936101376</v>
      </c>
      <c r="I726" s="111">
        <f t="shared" si="23"/>
        <v>2.3970557398934342E-6</v>
      </c>
      <c r="J726" s="109">
        <v>69.7545026362844</v>
      </c>
      <c r="K726" s="112">
        <v>79.899227272700003</v>
      </c>
    </row>
    <row r="727" spans="1:11">
      <c r="A727" s="107" t="s">
        <v>1107</v>
      </c>
      <c r="B727" s="107" t="s">
        <v>1254</v>
      </c>
      <c r="C727" s="107" t="s">
        <v>1835</v>
      </c>
      <c r="D727" s="107" t="s">
        <v>452</v>
      </c>
      <c r="E727" s="107" t="s">
        <v>2194</v>
      </c>
      <c r="F727" s="108">
        <v>5.9079329999999999E-2</v>
      </c>
      <c r="G727" s="109">
        <v>2.152198E-2</v>
      </c>
      <c r="H727" s="110">
        <f t="shared" si="22"/>
        <v>1.7450694592226181</v>
      </c>
      <c r="I727" s="111">
        <f t="shared" si="23"/>
        <v>2.1887418904311851E-6</v>
      </c>
      <c r="J727" s="109">
        <v>15.503610999999999</v>
      </c>
      <c r="K727" s="112">
        <v>119.7396666667</v>
      </c>
    </row>
    <row r="728" spans="1:11">
      <c r="A728" s="107" t="s">
        <v>1879</v>
      </c>
      <c r="B728" s="107" t="s">
        <v>637</v>
      </c>
      <c r="C728" s="107" t="s">
        <v>1830</v>
      </c>
      <c r="D728" s="107" t="s">
        <v>452</v>
      </c>
      <c r="E728" s="107" t="s">
        <v>2194</v>
      </c>
      <c r="F728" s="108">
        <v>5.8577800000000006E-2</v>
      </c>
      <c r="G728" s="109">
        <v>9.6112500000000003E-2</v>
      </c>
      <c r="H728" s="110">
        <f t="shared" si="22"/>
        <v>-0.39052880738717644</v>
      </c>
      <c r="I728" s="111">
        <f t="shared" si="23"/>
        <v>2.1701614542565037E-6</v>
      </c>
      <c r="J728" s="109">
        <v>4.4419840800000001</v>
      </c>
      <c r="K728" s="112">
        <v>56.018909090900003</v>
      </c>
    </row>
    <row r="729" spans="1:11">
      <c r="A729" s="107" t="s">
        <v>978</v>
      </c>
      <c r="B729" s="107" t="s">
        <v>979</v>
      </c>
      <c r="C729" s="107" t="s">
        <v>1399</v>
      </c>
      <c r="D729" s="107" t="s">
        <v>453</v>
      </c>
      <c r="E729" s="107" t="s">
        <v>454</v>
      </c>
      <c r="F729" s="108">
        <v>5.7662150000000002E-2</v>
      </c>
      <c r="G729" s="109">
        <v>1.8700959999999999E-2</v>
      </c>
      <c r="H729" s="110">
        <f t="shared" si="22"/>
        <v>2.0833791420333503</v>
      </c>
      <c r="I729" s="111">
        <f t="shared" si="23"/>
        <v>2.1362389044920881E-6</v>
      </c>
      <c r="J729" s="109">
        <v>4.8845467303000003</v>
      </c>
      <c r="K729" s="112">
        <v>104.9188636364</v>
      </c>
    </row>
    <row r="730" spans="1:11">
      <c r="A730" s="107" t="s">
        <v>876</v>
      </c>
      <c r="B730" s="107" t="s">
        <v>877</v>
      </c>
      <c r="C730" s="107" t="s">
        <v>1399</v>
      </c>
      <c r="D730" s="107" t="s">
        <v>452</v>
      </c>
      <c r="E730" s="107" t="s">
        <v>2194</v>
      </c>
      <c r="F730" s="108">
        <v>5.634252E-2</v>
      </c>
      <c r="G730" s="109">
        <v>3.36966E-2</v>
      </c>
      <c r="H730" s="110">
        <f t="shared" si="22"/>
        <v>0.6720535602998523</v>
      </c>
      <c r="I730" s="111">
        <f t="shared" si="23"/>
        <v>2.087349902858696E-6</v>
      </c>
      <c r="J730" s="109">
        <v>10.1920669437</v>
      </c>
      <c r="K730" s="112">
        <v>37.287909090900001</v>
      </c>
    </row>
    <row r="731" spans="1:11">
      <c r="A731" s="107" t="s">
        <v>326</v>
      </c>
      <c r="B731" s="107" t="s">
        <v>327</v>
      </c>
      <c r="C731" s="107" t="s">
        <v>347</v>
      </c>
      <c r="D731" s="107" t="s">
        <v>453</v>
      </c>
      <c r="E731" s="107" t="s">
        <v>2194</v>
      </c>
      <c r="F731" s="108">
        <v>5.0626249999999998E-2</v>
      </c>
      <c r="G731" s="109">
        <v>6.6342799999999993E-3</v>
      </c>
      <c r="H731" s="110">
        <f t="shared" si="22"/>
        <v>6.6310089414375035</v>
      </c>
      <c r="I731" s="111">
        <f t="shared" si="23"/>
        <v>1.875576350145504E-6</v>
      </c>
      <c r="J731" s="109">
        <v>47.09</v>
      </c>
      <c r="K731" s="112">
        <v>112.75254545449999</v>
      </c>
    </row>
    <row r="732" spans="1:11">
      <c r="A732" s="107" t="s">
        <v>714</v>
      </c>
      <c r="B732" s="107" t="s">
        <v>727</v>
      </c>
      <c r="C732" s="107" t="s">
        <v>1835</v>
      </c>
      <c r="D732" s="107" t="s">
        <v>452</v>
      </c>
      <c r="E732" s="107" t="s">
        <v>2194</v>
      </c>
      <c r="F732" s="108">
        <v>4.717619E-2</v>
      </c>
      <c r="G732" s="109">
        <v>4.0637079999999999E-2</v>
      </c>
      <c r="H732" s="110">
        <f t="shared" si="22"/>
        <v>0.16091485904006886</v>
      </c>
      <c r="I732" s="111">
        <f t="shared" si="23"/>
        <v>1.7477602282209491E-6</v>
      </c>
      <c r="J732" s="109">
        <v>13.666449999999999</v>
      </c>
      <c r="K732" s="112">
        <v>79.348090909099994</v>
      </c>
    </row>
    <row r="733" spans="1:11">
      <c r="A733" s="107" t="s">
        <v>990</v>
      </c>
      <c r="B733" s="107" t="s">
        <v>2071</v>
      </c>
      <c r="C733" s="107" t="s">
        <v>1828</v>
      </c>
      <c r="D733" s="107" t="s">
        <v>452</v>
      </c>
      <c r="E733" s="107" t="s">
        <v>2194</v>
      </c>
      <c r="F733" s="108">
        <v>4.5291709655367302E-2</v>
      </c>
      <c r="G733" s="109">
        <v>0</v>
      </c>
      <c r="H733" s="110" t="str">
        <f t="shared" si="22"/>
        <v/>
      </c>
      <c r="I733" s="111">
        <f t="shared" si="23"/>
        <v>1.6779449295032457E-6</v>
      </c>
      <c r="J733" s="109">
        <v>46.151299207506902</v>
      </c>
      <c r="K733" s="112">
        <v>57.2907619048</v>
      </c>
    </row>
    <row r="734" spans="1:11">
      <c r="A734" s="107" t="s">
        <v>2099</v>
      </c>
      <c r="B734" s="107" t="s">
        <v>2100</v>
      </c>
      <c r="C734" s="107" t="s">
        <v>1828</v>
      </c>
      <c r="D734" s="107" t="s">
        <v>452</v>
      </c>
      <c r="E734" s="107" t="s">
        <v>454</v>
      </c>
      <c r="F734" s="108">
        <v>4.444174E-2</v>
      </c>
      <c r="G734" s="109">
        <v>6.0915320000000002E-2</v>
      </c>
      <c r="H734" s="110">
        <f t="shared" si="22"/>
        <v>-0.27043410426145675</v>
      </c>
      <c r="I734" s="111">
        <f t="shared" si="23"/>
        <v>1.6464556727649283E-6</v>
      </c>
      <c r="J734" s="109">
        <v>12.2531702</v>
      </c>
      <c r="K734" s="112">
        <v>25.0516363636</v>
      </c>
    </row>
    <row r="735" spans="1:11">
      <c r="A735" s="107" t="s">
        <v>1715</v>
      </c>
      <c r="B735" s="107" t="s">
        <v>1716</v>
      </c>
      <c r="C735" s="107" t="s">
        <v>1829</v>
      </c>
      <c r="D735" s="107" t="s">
        <v>452</v>
      </c>
      <c r="E735" s="107" t="s">
        <v>2194</v>
      </c>
      <c r="F735" s="108">
        <v>4.4169800000000002E-2</v>
      </c>
      <c r="G735" s="109">
        <v>2.0101895299999999</v>
      </c>
      <c r="H735" s="110">
        <f t="shared" si="22"/>
        <v>-0.97802704703172938</v>
      </c>
      <c r="I735" s="111">
        <f t="shared" si="23"/>
        <v>1.6363809737173283E-6</v>
      </c>
      <c r="J735" s="109">
        <v>21.705102010000001</v>
      </c>
      <c r="K735" s="112">
        <v>25.009727272700001</v>
      </c>
    </row>
    <row r="736" spans="1:11">
      <c r="A736" s="107" t="s">
        <v>1851</v>
      </c>
      <c r="B736" s="107" t="s">
        <v>1852</v>
      </c>
      <c r="C736" s="107" t="s">
        <v>1399</v>
      </c>
      <c r="D736" s="107" t="s">
        <v>452</v>
      </c>
      <c r="E736" s="107" t="s">
        <v>2194</v>
      </c>
      <c r="F736" s="108">
        <v>4.3689875000000003E-2</v>
      </c>
      <c r="G736" s="109">
        <v>3.3849209999999998E-2</v>
      </c>
      <c r="H736" s="110">
        <f t="shared" si="22"/>
        <v>0.29072066969952925</v>
      </c>
      <c r="I736" s="111">
        <f t="shared" si="23"/>
        <v>1.6186009489309065E-6</v>
      </c>
      <c r="J736" s="109">
        <v>3.7443599999999999</v>
      </c>
      <c r="K736" s="112">
        <v>68.138545454500004</v>
      </c>
    </row>
    <row r="737" spans="1:11">
      <c r="A737" s="107" t="s">
        <v>1037</v>
      </c>
      <c r="B737" s="107" t="s">
        <v>2081</v>
      </c>
      <c r="C737" s="107" t="s">
        <v>1828</v>
      </c>
      <c r="D737" s="107" t="s">
        <v>452</v>
      </c>
      <c r="E737" s="107" t="s">
        <v>2194</v>
      </c>
      <c r="F737" s="108">
        <v>4.0340879999999996E-2</v>
      </c>
      <c r="G737" s="109">
        <v>1.67475E-3</v>
      </c>
      <c r="H737" s="110">
        <f t="shared" si="22"/>
        <v>23.087702642185398</v>
      </c>
      <c r="I737" s="111">
        <f t="shared" si="23"/>
        <v>1.494529033299084E-6</v>
      </c>
      <c r="J737" s="109">
        <v>10.15091297</v>
      </c>
      <c r="K737" s="112">
        <v>31.227181818199998</v>
      </c>
    </row>
    <row r="738" spans="1:11">
      <c r="A738" s="107" t="s">
        <v>539</v>
      </c>
      <c r="B738" s="107" t="s">
        <v>1339</v>
      </c>
      <c r="C738" s="107" t="s">
        <v>1829</v>
      </c>
      <c r="D738" s="107" t="s">
        <v>452</v>
      </c>
      <c r="E738" s="107" t="s">
        <v>2194</v>
      </c>
      <c r="F738" s="108">
        <v>4.0340669999999995E-2</v>
      </c>
      <c r="G738" s="109">
        <v>1.0925509999999999E-2</v>
      </c>
      <c r="H738" s="110">
        <f t="shared" si="22"/>
        <v>2.6923374744062287</v>
      </c>
      <c r="I738" s="111">
        <f t="shared" si="23"/>
        <v>1.4945212533226187E-6</v>
      </c>
      <c r="J738" s="109">
        <v>10.313785119999999</v>
      </c>
      <c r="K738" s="112">
        <v>26.950409090899999</v>
      </c>
    </row>
    <row r="739" spans="1:11">
      <c r="A739" s="107" t="s">
        <v>174</v>
      </c>
      <c r="B739" s="107" t="s">
        <v>175</v>
      </c>
      <c r="C739" s="107" t="s">
        <v>1836</v>
      </c>
      <c r="D739" s="107" t="s">
        <v>453</v>
      </c>
      <c r="E739" s="107" t="s">
        <v>454</v>
      </c>
      <c r="F739" s="108">
        <v>3.3438430999999998E-2</v>
      </c>
      <c r="G739" s="109">
        <v>2.3896560000000001E-2</v>
      </c>
      <c r="H739" s="110">
        <f t="shared" si="22"/>
        <v>0.39929893675072892</v>
      </c>
      <c r="I739" s="111">
        <f t="shared" si="23"/>
        <v>1.2388105058062225E-6</v>
      </c>
      <c r="J739" s="109">
        <v>5.5300079000000002</v>
      </c>
      <c r="K739" s="112">
        <v>89.049409090899999</v>
      </c>
    </row>
    <row r="740" spans="1:11">
      <c r="A740" s="107" t="s">
        <v>853</v>
      </c>
      <c r="B740" s="107" t="s">
        <v>854</v>
      </c>
      <c r="C740" s="107" t="s">
        <v>1829</v>
      </c>
      <c r="D740" s="107" t="s">
        <v>452</v>
      </c>
      <c r="E740" s="107" t="s">
        <v>2194</v>
      </c>
      <c r="F740" s="108">
        <v>3.3341669999999997E-2</v>
      </c>
      <c r="G740" s="109">
        <v>3.3907239999999998E-2</v>
      </c>
      <c r="H740" s="110">
        <f t="shared" si="22"/>
        <v>-1.6679918507079949E-2</v>
      </c>
      <c r="I740" s="111">
        <f t="shared" si="23"/>
        <v>1.2352257519835232E-6</v>
      </c>
      <c r="J740" s="109">
        <v>75.344914310000007</v>
      </c>
      <c r="K740" s="112">
        <v>3.7211818181999998</v>
      </c>
    </row>
    <row r="741" spans="1:11">
      <c r="A741" s="107" t="s">
        <v>303</v>
      </c>
      <c r="B741" s="107" t="s">
        <v>349</v>
      </c>
      <c r="C741" s="107" t="s">
        <v>1399</v>
      </c>
      <c r="D741" s="107" t="s">
        <v>452</v>
      </c>
      <c r="E741" s="107" t="s">
        <v>2194</v>
      </c>
      <c r="F741" s="108">
        <v>3.3116800000000002E-2</v>
      </c>
      <c r="G741" s="109">
        <v>0</v>
      </c>
      <c r="H741" s="110" t="str">
        <f t="shared" si="22"/>
        <v/>
      </c>
      <c r="I741" s="111">
        <f t="shared" si="23"/>
        <v>1.2268948790893781E-6</v>
      </c>
      <c r="J741" s="109">
        <v>4.6952906752000008</v>
      </c>
      <c r="K741" s="112">
        <v>29.671454545500001</v>
      </c>
    </row>
    <row r="742" spans="1:11">
      <c r="A742" s="107" t="s">
        <v>1733</v>
      </c>
      <c r="B742" s="107" t="s">
        <v>1734</v>
      </c>
      <c r="C742" s="107" t="s">
        <v>347</v>
      </c>
      <c r="D742" s="107" t="s">
        <v>453</v>
      </c>
      <c r="E742" s="107" t="s">
        <v>454</v>
      </c>
      <c r="F742" s="108">
        <v>3.0693349999999998E-2</v>
      </c>
      <c r="G742" s="109">
        <v>0.55320619999999998</v>
      </c>
      <c r="H742" s="110">
        <f t="shared" si="22"/>
        <v>-0.94451734271958632</v>
      </c>
      <c r="I742" s="111">
        <f t="shared" si="23"/>
        <v>1.1371120983035185E-6</v>
      </c>
      <c r="J742" s="109">
        <v>9.3859999999999992</v>
      </c>
      <c r="K742" s="112">
        <v>64.897090909100001</v>
      </c>
    </row>
    <row r="743" spans="1:11">
      <c r="A743" s="107" t="s">
        <v>1231</v>
      </c>
      <c r="B743" s="107" t="s">
        <v>1232</v>
      </c>
      <c r="C743" s="107" t="s">
        <v>1829</v>
      </c>
      <c r="D743" s="107" t="s">
        <v>452</v>
      </c>
      <c r="E743" s="107" t="s">
        <v>2194</v>
      </c>
      <c r="F743" s="108">
        <v>2.9682819999999999E-2</v>
      </c>
      <c r="G743" s="109">
        <v>0.34302329999999998</v>
      </c>
      <c r="H743" s="110">
        <f t="shared" si="22"/>
        <v>-0.91346704436695703</v>
      </c>
      <c r="I743" s="111">
        <f t="shared" si="23"/>
        <v>1.0996744810770295E-6</v>
      </c>
      <c r="J743" s="109">
        <v>11.0277695</v>
      </c>
      <c r="K743" s="112">
        <v>26.226545454499998</v>
      </c>
    </row>
    <row r="744" spans="1:11">
      <c r="A744" s="107" t="s">
        <v>1660</v>
      </c>
      <c r="B744" s="107" t="s">
        <v>1661</v>
      </c>
      <c r="C744" s="107" t="s">
        <v>1834</v>
      </c>
      <c r="D744" s="107" t="s">
        <v>1695</v>
      </c>
      <c r="E744" s="107" t="s">
        <v>2194</v>
      </c>
      <c r="F744" s="108">
        <v>2.6208499999999999E-2</v>
      </c>
      <c r="G744" s="109">
        <v>2.8191999999999998E-2</v>
      </c>
      <c r="H744" s="110">
        <f t="shared" si="22"/>
        <v>-7.035683881952326E-2</v>
      </c>
      <c r="I744" s="111">
        <f t="shared" si="23"/>
        <v>9.7095958663318809E-7</v>
      </c>
      <c r="J744" s="109">
        <v>19.683483170000002</v>
      </c>
      <c r="K744" s="112">
        <v>25.703863636400001</v>
      </c>
    </row>
    <row r="745" spans="1:11">
      <c r="A745" s="107" t="s">
        <v>980</v>
      </c>
      <c r="B745" s="107" t="s">
        <v>981</v>
      </c>
      <c r="C745" s="107" t="s">
        <v>1399</v>
      </c>
      <c r="D745" s="107" t="s">
        <v>453</v>
      </c>
      <c r="E745" s="107" t="s">
        <v>454</v>
      </c>
      <c r="F745" s="108">
        <v>2.5447299999999999E-2</v>
      </c>
      <c r="G745" s="109">
        <v>1.0911799999999999E-2</v>
      </c>
      <c r="H745" s="110">
        <f t="shared" si="22"/>
        <v>1.3320900309756412</v>
      </c>
      <c r="I745" s="111">
        <f t="shared" si="23"/>
        <v>9.4275902432152652E-7</v>
      </c>
      <c r="J745" s="109">
        <v>4.9337639785</v>
      </c>
      <c r="K745" s="112">
        <v>92.222318181800006</v>
      </c>
    </row>
    <row r="746" spans="1:11">
      <c r="A746" s="107" t="s">
        <v>56</v>
      </c>
      <c r="B746" s="107" t="s">
        <v>1189</v>
      </c>
      <c r="C746" s="107" t="s">
        <v>1833</v>
      </c>
      <c r="D746" s="107" t="s">
        <v>452</v>
      </c>
      <c r="E746" s="107" t="s">
        <v>2194</v>
      </c>
      <c r="F746" s="108">
        <v>2.4773765E-2</v>
      </c>
      <c r="G746" s="109">
        <v>1.27478E-2</v>
      </c>
      <c r="H746" s="110">
        <f t="shared" si="22"/>
        <v>0.94337571973203205</v>
      </c>
      <c r="I746" s="111">
        <f t="shared" si="23"/>
        <v>9.1780623170909223E-7</v>
      </c>
      <c r="J746" s="109">
        <v>17.636512489595997</v>
      </c>
      <c r="K746" s="112">
        <v>182.5024545455</v>
      </c>
    </row>
    <row r="747" spans="1:11">
      <c r="A747" s="107" t="s">
        <v>2158</v>
      </c>
      <c r="B747" s="107" t="s">
        <v>2179</v>
      </c>
      <c r="C747" s="107" t="s">
        <v>1399</v>
      </c>
      <c r="D747" s="107" t="s">
        <v>452</v>
      </c>
      <c r="E747" s="107" t="s">
        <v>2194</v>
      </c>
      <c r="F747" s="108">
        <v>2.4309500000000001E-2</v>
      </c>
      <c r="G747" s="109">
        <v>3.4430999999999997E-3</v>
      </c>
      <c r="H747" s="110">
        <f t="shared" si="22"/>
        <v>6.0603525892364445</v>
      </c>
      <c r="I747" s="111">
        <f t="shared" si="23"/>
        <v>9.006063708819463E-7</v>
      </c>
      <c r="J747" s="109">
        <v>3.5960420959999997</v>
      </c>
      <c r="K747" s="112">
        <v>64.338590909100006</v>
      </c>
    </row>
    <row r="748" spans="1:11">
      <c r="A748" s="107" t="s">
        <v>184</v>
      </c>
      <c r="B748" s="107" t="s">
        <v>185</v>
      </c>
      <c r="C748" s="107" t="s">
        <v>1836</v>
      </c>
      <c r="D748" s="107" t="s">
        <v>453</v>
      </c>
      <c r="E748" s="107" t="s">
        <v>454</v>
      </c>
      <c r="F748" s="108">
        <v>2.3725310000000003E-2</v>
      </c>
      <c r="G748" s="109">
        <v>8.1946950000000001E-3</v>
      </c>
      <c r="H748" s="110">
        <f t="shared" si="22"/>
        <v>1.8952035432679315</v>
      </c>
      <c r="I748" s="111">
        <f t="shared" si="23"/>
        <v>8.7896358778046242E-7</v>
      </c>
      <c r="J748" s="109">
        <v>4.1760052199999995</v>
      </c>
      <c r="K748" s="112">
        <v>109.6755454545</v>
      </c>
    </row>
    <row r="749" spans="1:11">
      <c r="A749" s="107" t="s">
        <v>2162</v>
      </c>
      <c r="B749" s="107" t="s">
        <v>2183</v>
      </c>
      <c r="C749" s="107" t="s">
        <v>1399</v>
      </c>
      <c r="D749" s="107" t="s">
        <v>452</v>
      </c>
      <c r="E749" s="107" t="s">
        <v>2194</v>
      </c>
      <c r="F749" s="108">
        <v>2.1170000000000001E-2</v>
      </c>
      <c r="G749" s="109">
        <v>1.5723499999999999E-3</v>
      </c>
      <c r="H749" s="110">
        <f t="shared" si="22"/>
        <v>12.463923426717971</v>
      </c>
      <c r="I749" s="111">
        <f t="shared" si="23"/>
        <v>7.8429572272448231E-7</v>
      </c>
      <c r="J749" s="109">
        <v>23.194387205000002</v>
      </c>
      <c r="K749" s="112">
        <v>66.809363636399993</v>
      </c>
    </row>
    <row r="750" spans="1:11">
      <c r="A750" s="107" t="s">
        <v>1719</v>
      </c>
      <c r="B750" s="107" t="s">
        <v>1720</v>
      </c>
      <c r="C750" s="107" t="s">
        <v>347</v>
      </c>
      <c r="D750" s="107" t="s">
        <v>453</v>
      </c>
      <c r="E750" s="107" t="s">
        <v>454</v>
      </c>
      <c r="F750" s="108">
        <v>2.06141E-2</v>
      </c>
      <c r="G750" s="109">
        <v>0.111733</v>
      </c>
      <c r="H750" s="110">
        <f t="shared" si="22"/>
        <v>-0.81550571451585474</v>
      </c>
      <c r="I750" s="111">
        <f t="shared" si="23"/>
        <v>7.637010135954062E-7</v>
      </c>
      <c r="J750" s="109">
        <v>9.3640000000000008</v>
      </c>
      <c r="K750" s="112">
        <v>108.2322272727</v>
      </c>
    </row>
    <row r="751" spans="1:11">
      <c r="A751" s="107" t="s">
        <v>2154</v>
      </c>
      <c r="B751" s="107" t="s">
        <v>2175</v>
      </c>
      <c r="C751" s="107" t="s">
        <v>1834</v>
      </c>
      <c r="D751" s="107" t="s">
        <v>453</v>
      </c>
      <c r="E751" s="107" t="s">
        <v>2194</v>
      </c>
      <c r="F751" s="108">
        <v>2.0260139999999999E-2</v>
      </c>
      <c r="G751" s="109">
        <v>4.9633999999999998E-3</v>
      </c>
      <c r="H751" s="110">
        <f t="shared" si="22"/>
        <v>3.0819075633638233</v>
      </c>
      <c r="I751" s="111">
        <f t="shared" si="23"/>
        <v>7.5058767802546959E-7</v>
      </c>
      <c r="J751" s="109">
        <v>11.954249999999998</v>
      </c>
      <c r="K751" s="112">
        <v>65.543318181800004</v>
      </c>
    </row>
    <row r="752" spans="1:11">
      <c r="A752" s="107" t="s">
        <v>1978</v>
      </c>
      <c r="B752" s="107" t="s">
        <v>65</v>
      </c>
      <c r="C752" s="107" t="s">
        <v>1834</v>
      </c>
      <c r="D752" s="107" t="s">
        <v>1695</v>
      </c>
      <c r="E752" s="107" t="s">
        <v>454</v>
      </c>
      <c r="F752" s="108">
        <v>1.797375E-2</v>
      </c>
      <c r="G752" s="109">
        <v>2.91707063</v>
      </c>
      <c r="H752" s="110">
        <f t="shared" si="22"/>
        <v>-0.99383842481729689</v>
      </c>
      <c r="I752" s="111">
        <f t="shared" si="23"/>
        <v>6.6588262854601621E-7</v>
      </c>
      <c r="J752" s="109">
        <v>17.882349670000004</v>
      </c>
      <c r="K752" s="112">
        <v>19.714681818199999</v>
      </c>
    </row>
    <row r="753" spans="1:11">
      <c r="A753" s="107" t="s">
        <v>50</v>
      </c>
      <c r="B753" s="107" t="s">
        <v>872</v>
      </c>
      <c r="C753" s="107" t="s">
        <v>1399</v>
      </c>
      <c r="D753" s="107" t="s">
        <v>452</v>
      </c>
      <c r="E753" s="107" t="s">
        <v>2194</v>
      </c>
      <c r="F753" s="108">
        <v>1.7516799999999999E-2</v>
      </c>
      <c r="G753" s="109">
        <v>4.2672000000000002E-2</v>
      </c>
      <c r="H753" s="110">
        <f t="shared" si="22"/>
        <v>-0.58950131233595804</v>
      </c>
      <c r="I753" s="111">
        <f t="shared" si="23"/>
        <v>6.4895377023241426E-7</v>
      </c>
      <c r="J753" s="109">
        <v>7.3614730823999999</v>
      </c>
      <c r="K753" s="112">
        <v>26.998727272699998</v>
      </c>
    </row>
    <row r="754" spans="1:11">
      <c r="A754" s="107" t="s">
        <v>1997</v>
      </c>
      <c r="B754" s="107" t="s">
        <v>419</v>
      </c>
      <c r="C754" s="107" t="s">
        <v>1828</v>
      </c>
      <c r="D754" s="107" t="s">
        <v>452</v>
      </c>
      <c r="E754" s="107" t="s">
        <v>2194</v>
      </c>
      <c r="F754" s="108">
        <v>1.51416E-2</v>
      </c>
      <c r="G754" s="109">
        <v>0</v>
      </c>
      <c r="H754" s="110" t="str">
        <f t="shared" si="22"/>
        <v/>
      </c>
      <c r="I754" s="111">
        <f t="shared" si="23"/>
        <v>5.6095853165824374E-7</v>
      </c>
      <c r="J754" s="109">
        <v>25.565448249999999</v>
      </c>
      <c r="K754" s="112">
        <v>49.908954545500002</v>
      </c>
    </row>
    <row r="755" spans="1:11">
      <c r="A755" s="107" t="s">
        <v>689</v>
      </c>
      <c r="B755" s="107" t="s">
        <v>690</v>
      </c>
      <c r="C755" s="107" t="s">
        <v>1848</v>
      </c>
      <c r="D755" s="107" t="s">
        <v>452</v>
      </c>
      <c r="E755" s="107" t="s">
        <v>2194</v>
      </c>
      <c r="F755" s="108">
        <v>1.4969100000000001E-2</v>
      </c>
      <c r="G755" s="109">
        <v>0.37201499999999998</v>
      </c>
      <c r="H755" s="110">
        <f t="shared" si="22"/>
        <v>-0.9597621063666788</v>
      </c>
      <c r="I755" s="111">
        <f t="shared" si="23"/>
        <v>5.5456783670453697E-7</v>
      </c>
      <c r="J755" s="109">
        <v>29.756677413599999</v>
      </c>
      <c r="K755" s="112">
        <v>71.019318181800003</v>
      </c>
    </row>
    <row r="756" spans="1:11">
      <c r="A756" s="107" t="s">
        <v>379</v>
      </c>
      <c r="B756" s="107" t="s">
        <v>169</v>
      </c>
      <c r="C756" s="107" t="s">
        <v>1836</v>
      </c>
      <c r="D756" s="107" t="s">
        <v>453</v>
      </c>
      <c r="E756" s="107" t="s">
        <v>454</v>
      </c>
      <c r="F756" s="108">
        <v>1.4585925E-2</v>
      </c>
      <c r="G756" s="109">
        <v>3.008069E-2</v>
      </c>
      <c r="H756" s="110">
        <f t="shared" si="22"/>
        <v>-0.51510670134228964</v>
      </c>
      <c r="I756" s="111">
        <f t="shared" si="23"/>
        <v>5.4037215821823778E-7</v>
      </c>
      <c r="J756" s="109">
        <v>4.4640049599999996</v>
      </c>
      <c r="K756" s="112">
        <v>75.639499999999998</v>
      </c>
    </row>
    <row r="757" spans="1:11">
      <c r="A757" s="107" t="s">
        <v>1229</v>
      </c>
      <c r="B757" s="107" t="s">
        <v>1230</v>
      </c>
      <c r="C757" s="107" t="s">
        <v>1829</v>
      </c>
      <c r="D757" s="107" t="s">
        <v>452</v>
      </c>
      <c r="E757" s="107" t="s">
        <v>2194</v>
      </c>
      <c r="F757" s="108">
        <v>1.4003870000000002E-2</v>
      </c>
      <c r="G757" s="109">
        <v>8.7630799999999995E-3</v>
      </c>
      <c r="H757" s="110">
        <f t="shared" si="22"/>
        <v>0.59805342413854512</v>
      </c>
      <c r="I757" s="111">
        <f t="shared" si="23"/>
        <v>5.188084715441519E-7</v>
      </c>
      <c r="J757" s="109">
        <v>25.520480510000002</v>
      </c>
      <c r="K757" s="112">
        <v>15.890863636400001</v>
      </c>
    </row>
    <row r="758" spans="1:11">
      <c r="A758" s="107" t="s">
        <v>2123</v>
      </c>
      <c r="B758" s="107" t="s">
        <v>2124</v>
      </c>
      <c r="C758" s="107" t="s">
        <v>1399</v>
      </c>
      <c r="D758" s="107" t="s">
        <v>452</v>
      </c>
      <c r="E758" s="107" t="s">
        <v>2194</v>
      </c>
      <c r="F758" s="108">
        <v>1.3040134E-2</v>
      </c>
      <c r="G758" s="109">
        <v>3.31937E-2</v>
      </c>
      <c r="H758" s="110">
        <f t="shared" si="22"/>
        <v>-0.6071503327438641</v>
      </c>
      <c r="I758" s="111">
        <f t="shared" si="23"/>
        <v>4.8310445535919199E-7</v>
      </c>
      <c r="J758" s="109">
        <v>3.2036078720000005</v>
      </c>
      <c r="K758" s="112">
        <v>94.770363636400006</v>
      </c>
    </row>
    <row r="759" spans="1:11">
      <c r="A759" s="107" t="s">
        <v>1988</v>
      </c>
      <c r="B759" s="107" t="s">
        <v>835</v>
      </c>
      <c r="C759" s="107" t="s">
        <v>1834</v>
      </c>
      <c r="D759" s="107" t="s">
        <v>453</v>
      </c>
      <c r="E759" s="107" t="s">
        <v>454</v>
      </c>
      <c r="F759" s="108">
        <v>1.274E-2</v>
      </c>
      <c r="G759" s="109">
        <v>1.2333E-4</v>
      </c>
      <c r="H759" s="110">
        <f t="shared" si="22"/>
        <v>102.30008919159977</v>
      </c>
      <c r="I759" s="111">
        <f t="shared" si="23"/>
        <v>4.7198523889985373E-7</v>
      </c>
      <c r="J759" s="109">
        <v>10.25797758</v>
      </c>
      <c r="K759" s="112">
        <v>22.2013636364</v>
      </c>
    </row>
    <row r="760" spans="1:11">
      <c r="A760" s="107" t="s">
        <v>267</v>
      </c>
      <c r="B760" s="107" t="s">
        <v>27</v>
      </c>
      <c r="C760" s="107" t="s">
        <v>1848</v>
      </c>
      <c r="D760" s="107" t="s">
        <v>1695</v>
      </c>
      <c r="E760" s="107" t="s">
        <v>2194</v>
      </c>
      <c r="F760" s="108">
        <v>1.2424579999999999E-2</v>
      </c>
      <c r="G760" s="109">
        <v>0.53746285999999999</v>
      </c>
      <c r="H760" s="110">
        <f t="shared" si="22"/>
        <v>-0.97688290498807673</v>
      </c>
      <c r="I760" s="111">
        <f t="shared" si="23"/>
        <v>4.6029971424884968E-7</v>
      </c>
      <c r="J760" s="109">
        <v>189.38724368000001</v>
      </c>
      <c r="K760" s="112">
        <v>122.4307272727</v>
      </c>
    </row>
    <row r="761" spans="1:11">
      <c r="A761" s="107" t="s">
        <v>322</v>
      </c>
      <c r="B761" s="107" t="s">
        <v>323</v>
      </c>
      <c r="C761" s="107" t="s">
        <v>347</v>
      </c>
      <c r="D761" s="107" t="s">
        <v>453</v>
      </c>
      <c r="E761" s="107" t="s">
        <v>2194</v>
      </c>
      <c r="F761" s="108">
        <v>1.2231450000000001E-2</v>
      </c>
      <c r="G761" s="109">
        <v>2.5489000000000002E-3</v>
      </c>
      <c r="H761" s="110">
        <f t="shared" si="22"/>
        <v>3.7987170936482402</v>
      </c>
      <c r="I761" s="111">
        <f t="shared" si="23"/>
        <v>4.5314472922618659E-7</v>
      </c>
      <c r="J761" s="109">
        <v>4.54</v>
      </c>
      <c r="K761" s="112">
        <v>122.31759090910001</v>
      </c>
    </row>
    <row r="762" spans="1:11">
      <c r="A762" s="107" t="s">
        <v>2165</v>
      </c>
      <c r="B762" s="107" t="s">
        <v>2186</v>
      </c>
      <c r="C762" s="107" t="s">
        <v>1399</v>
      </c>
      <c r="D762" s="107" t="s">
        <v>452</v>
      </c>
      <c r="E762" s="107" t="s">
        <v>2194</v>
      </c>
      <c r="F762" s="108">
        <v>1.10974E-2</v>
      </c>
      <c r="G762" s="109">
        <v>0</v>
      </c>
      <c r="H762" s="110" t="str">
        <f t="shared" si="22"/>
        <v/>
      </c>
      <c r="I762" s="111">
        <f t="shared" si="23"/>
        <v>4.1113100393777372E-7</v>
      </c>
      <c r="J762" s="109">
        <v>3.1318855139999999</v>
      </c>
      <c r="K762" s="112">
        <v>98.961909090899994</v>
      </c>
    </row>
    <row r="763" spans="1:11">
      <c r="A763" s="107" t="s">
        <v>1011</v>
      </c>
      <c r="B763" s="107" t="s">
        <v>435</v>
      </c>
      <c r="C763" s="107" t="s">
        <v>1828</v>
      </c>
      <c r="D763" s="107" t="s">
        <v>452</v>
      </c>
      <c r="E763" s="107" t="s">
        <v>2194</v>
      </c>
      <c r="F763" s="108">
        <v>1.0943E-2</v>
      </c>
      <c r="G763" s="109">
        <v>9.8620000000000001E-4</v>
      </c>
      <c r="H763" s="110">
        <f t="shared" si="22"/>
        <v>10.096126546339484</v>
      </c>
      <c r="I763" s="111">
        <f t="shared" si="23"/>
        <v>4.054108688603689E-7</v>
      </c>
      <c r="J763" s="109">
        <v>16.36269983</v>
      </c>
      <c r="K763" s="112">
        <v>21.215318181800001</v>
      </c>
    </row>
    <row r="764" spans="1:11">
      <c r="A764" s="107" t="s">
        <v>2061</v>
      </c>
      <c r="B764" s="107" t="s">
        <v>2062</v>
      </c>
      <c r="C764" s="107" t="s">
        <v>1830</v>
      </c>
      <c r="D764" s="107" t="s">
        <v>452</v>
      </c>
      <c r="E764" s="107" t="s">
        <v>2194</v>
      </c>
      <c r="F764" s="108">
        <v>1.044954E-2</v>
      </c>
      <c r="G764" s="109">
        <v>1.269618E-2</v>
      </c>
      <c r="H764" s="110">
        <f t="shared" si="22"/>
        <v>-0.176954012939325</v>
      </c>
      <c r="I764" s="111">
        <f t="shared" si="23"/>
        <v>3.8712940606699985E-7</v>
      </c>
      <c r="J764" s="109">
        <v>0.96211848999999994</v>
      </c>
      <c r="K764" s="112">
        <v>40.018142857100003</v>
      </c>
    </row>
    <row r="765" spans="1:11">
      <c r="A765" s="107" t="s">
        <v>566</v>
      </c>
      <c r="B765" s="107" t="s">
        <v>878</v>
      </c>
      <c r="C765" s="107" t="s">
        <v>1399</v>
      </c>
      <c r="D765" s="107" t="s">
        <v>452</v>
      </c>
      <c r="E765" s="107" t="s">
        <v>2194</v>
      </c>
      <c r="F765" s="108">
        <v>1.009494E-2</v>
      </c>
      <c r="G765" s="109">
        <v>2.1879899999999999E-3</v>
      </c>
      <c r="H765" s="110">
        <f t="shared" si="22"/>
        <v>3.613796223931554</v>
      </c>
      <c r="I765" s="111">
        <f t="shared" si="23"/>
        <v>3.7399236009259734E-7</v>
      </c>
      <c r="J765" s="109">
        <v>12.5428396522</v>
      </c>
      <c r="K765" s="112">
        <v>37.804818181800002</v>
      </c>
    </row>
    <row r="766" spans="1:11">
      <c r="A766" s="107" t="s">
        <v>702</v>
      </c>
      <c r="B766" s="107" t="s">
        <v>703</v>
      </c>
      <c r="C766" s="107" t="s">
        <v>704</v>
      </c>
      <c r="D766" s="107" t="s">
        <v>452</v>
      </c>
      <c r="E766" s="107" t="s">
        <v>2194</v>
      </c>
      <c r="F766" s="108">
        <v>9.9137999999999987E-3</v>
      </c>
      <c r="G766" s="109">
        <v>0.19736285999999997</v>
      </c>
      <c r="H766" s="110">
        <f t="shared" si="22"/>
        <v>-0.94976866468189614</v>
      </c>
      <c r="I766" s="111">
        <f t="shared" si="23"/>
        <v>3.6728157467860043E-7</v>
      </c>
      <c r="J766" s="109">
        <v>23.113765469999997</v>
      </c>
      <c r="K766" s="112">
        <v>73.497045454499997</v>
      </c>
    </row>
    <row r="767" spans="1:11">
      <c r="A767" s="107" t="s">
        <v>1035</v>
      </c>
      <c r="B767" s="107" t="s">
        <v>2080</v>
      </c>
      <c r="C767" s="107" t="s">
        <v>1828</v>
      </c>
      <c r="D767" s="107" t="s">
        <v>452</v>
      </c>
      <c r="E767" s="107" t="s">
        <v>2194</v>
      </c>
      <c r="F767" s="108">
        <v>9.8560000000000002E-3</v>
      </c>
      <c r="G767" s="109">
        <v>7.4957999999999997E-2</v>
      </c>
      <c r="H767" s="110">
        <f t="shared" si="22"/>
        <v>-0.86851303396568746</v>
      </c>
      <c r="I767" s="111">
        <f t="shared" si="23"/>
        <v>3.651402287752715E-7</v>
      </c>
      <c r="J767" s="109">
        <v>12.777222369999999</v>
      </c>
      <c r="K767" s="112">
        <v>31.2506818182</v>
      </c>
    </row>
    <row r="768" spans="1:11">
      <c r="A768" s="107" t="s">
        <v>102</v>
      </c>
      <c r="B768" s="107" t="s">
        <v>103</v>
      </c>
      <c r="C768" s="107" t="s">
        <v>1832</v>
      </c>
      <c r="D768" s="107" t="s">
        <v>453</v>
      </c>
      <c r="E768" s="107" t="s">
        <v>454</v>
      </c>
      <c r="F768" s="108">
        <v>9.1506000000000001E-3</v>
      </c>
      <c r="G768" s="109">
        <v>1.9845000000000002E-3</v>
      </c>
      <c r="H768" s="110">
        <f t="shared" si="22"/>
        <v>3.6110355253212392</v>
      </c>
      <c r="I768" s="111">
        <f t="shared" si="23"/>
        <v>3.3900691735298288E-7</v>
      </c>
      <c r="J768" s="109">
        <v>5.3807467199999994</v>
      </c>
      <c r="K768" s="112">
        <v>46.978636363600003</v>
      </c>
    </row>
    <row r="769" spans="1:11">
      <c r="A769" s="107" t="s">
        <v>715</v>
      </c>
      <c r="B769" s="107" t="s">
        <v>728</v>
      </c>
      <c r="C769" s="107" t="s">
        <v>1835</v>
      </c>
      <c r="D769" s="107" t="s">
        <v>452</v>
      </c>
      <c r="E769" s="107" t="s">
        <v>2194</v>
      </c>
      <c r="F769" s="108">
        <v>9.0660400000000009E-3</v>
      </c>
      <c r="G769" s="109">
        <v>2.5784000000000002E-3</v>
      </c>
      <c r="H769" s="110">
        <f t="shared" si="22"/>
        <v>2.5161495501085946</v>
      </c>
      <c r="I769" s="111">
        <f t="shared" si="23"/>
        <v>3.3587418016292237E-7</v>
      </c>
      <c r="J769" s="109">
        <v>3.732561</v>
      </c>
      <c r="K769" s="112">
        <v>104.0468636364</v>
      </c>
    </row>
    <row r="770" spans="1:11">
      <c r="A770" s="107" t="s">
        <v>2161</v>
      </c>
      <c r="B770" s="107" t="s">
        <v>2182</v>
      </c>
      <c r="C770" s="107" t="s">
        <v>1399</v>
      </c>
      <c r="D770" s="107" t="s">
        <v>452</v>
      </c>
      <c r="E770" s="107" t="s">
        <v>2194</v>
      </c>
      <c r="F770" s="108">
        <v>8.4239999999999992E-3</v>
      </c>
      <c r="G770" s="109">
        <v>0</v>
      </c>
      <c r="H770" s="110" t="str">
        <f t="shared" si="22"/>
        <v/>
      </c>
      <c r="I770" s="111">
        <f t="shared" si="23"/>
        <v>3.1208819878276042E-7</v>
      </c>
      <c r="J770" s="109">
        <v>3.18541812</v>
      </c>
      <c r="K770" s="112">
        <v>68.987045454500006</v>
      </c>
    </row>
    <row r="771" spans="1:11">
      <c r="A771" s="107" t="s">
        <v>2137</v>
      </c>
      <c r="B771" s="107" t="s">
        <v>2138</v>
      </c>
      <c r="C771" s="107" t="s">
        <v>1399</v>
      </c>
      <c r="D771" s="107" t="s">
        <v>452</v>
      </c>
      <c r="E771" s="107" t="s">
        <v>2194</v>
      </c>
      <c r="F771" s="108">
        <v>7.9360000000000003E-3</v>
      </c>
      <c r="G771" s="109">
        <v>6.0899999999999995E-4</v>
      </c>
      <c r="H771" s="110">
        <f t="shared" si="22"/>
        <v>12.031198686371102</v>
      </c>
      <c r="I771" s="111">
        <f t="shared" si="23"/>
        <v>2.9400901537749135E-7</v>
      </c>
      <c r="J771" s="109">
        <v>3.9934522400000008</v>
      </c>
      <c r="K771" s="112">
        <v>94.681727272700002</v>
      </c>
    </row>
    <row r="772" spans="1:11">
      <c r="A772" s="107" t="s">
        <v>1685</v>
      </c>
      <c r="B772" s="107" t="s">
        <v>1686</v>
      </c>
      <c r="C772" s="107" t="s">
        <v>1027</v>
      </c>
      <c r="D772" s="107" t="s">
        <v>452</v>
      </c>
      <c r="E772" s="107" t="s">
        <v>2194</v>
      </c>
      <c r="F772" s="108">
        <v>7.9150000000000002E-3</v>
      </c>
      <c r="G772" s="109">
        <v>0</v>
      </c>
      <c r="H772" s="110" t="str">
        <f t="shared" si="22"/>
        <v/>
      </c>
      <c r="I772" s="111">
        <f t="shared" si="23"/>
        <v>2.9323101773095309E-7</v>
      </c>
      <c r="J772" s="109">
        <v>82.523115200000007</v>
      </c>
      <c r="K772" s="112">
        <v>77.245772727299993</v>
      </c>
    </row>
    <row r="773" spans="1:11">
      <c r="A773" s="107" t="s">
        <v>2051</v>
      </c>
      <c r="B773" s="107" t="s">
        <v>2052</v>
      </c>
      <c r="C773" s="107" t="s">
        <v>1830</v>
      </c>
      <c r="D773" s="107" t="s">
        <v>452</v>
      </c>
      <c r="E773" s="107" t="s">
        <v>2194</v>
      </c>
      <c r="F773" s="108">
        <v>6.5845000000000001E-3</v>
      </c>
      <c r="G773" s="109">
        <v>1.3823040000000002E-2</v>
      </c>
      <c r="H773" s="110">
        <f t="shared" si="22"/>
        <v>-0.52365760353728275</v>
      </c>
      <c r="I773" s="111">
        <f t="shared" si="23"/>
        <v>2.4393930969671015E-7</v>
      </c>
      <c r="J773" s="109">
        <v>9.5483262399999997</v>
      </c>
      <c r="K773" s="112">
        <v>43.827571428600002</v>
      </c>
    </row>
    <row r="774" spans="1:11">
      <c r="A774" s="107" t="s">
        <v>970</v>
      </c>
      <c r="B774" s="107" t="s">
        <v>971</v>
      </c>
      <c r="C774" s="107" t="s">
        <v>1828</v>
      </c>
      <c r="D774" s="107" t="s">
        <v>452</v>
      </c>
      <c r="E774" s="107" t="s">
        <v>2194</v>
      </c>
      <c r="F774" s="108">
        <v>6.39187E-3</v>
      </c>
      <c r="G774" s="109">
        <v>0</v>
      </c>
      <c r="H774" s="110" t="str">
        <f t="shared" si="22"/>
        <v/>
      </c>
      <c r="I774" s="111">
        <f t="shared" si="23"/>
        <v>2.3680284842753597E-7</v>
      </c>
      <c r="J774" s="109">
        <v>36.587704989999999</v>
      </c>
      <c r="K774" s="112">
        <v>26.779499999999999</v>
      </c>
    </row>
    <row r="775" spans="1:11">
      <c r="A775" s="107" t="s">
        <v>682</v>
      </c>
      <c r="B775" s="107" t="s">
        <v>684</v>
      </c>
      <c r="C775" s="107" t="s">
        <v>1828</v>
      </c>
      <c r="D775" s="107" t="s">
        <v>452</v>
      </c>
      <c r="E775" s="107" t="s">
        <v>2194</v>
      </c>
      <c r="F775" s="108">
        <v>6.0025600000000005E-3</v>
      </c>
      <c r="G775" s="109">
        <v>0.35602709999999999</v>
      </c>
      <c r="H775" s="110">
        <f t="shared" ref="H775:H838" si="24">IF(ISERROR(F775/G775-1),"",((F775/G775-1)))</f>
        <v>-0.98314015983614733</v>
      </c>
      <c r="I775" s="111">
        <f t="shared" ref="I775:I838" si="25">F775/$F$875</f>
        <v>2.2237988348592672E-7</v>
      </c>
      <c r="J775" s="109">
        <v>66.706122399999998</v>
      </c>
      <c r="K775" s="112">
        <v>21.744136363599999</v>
      </c>
    </row>
    <row r="776" spans="1:11">
      <c r="A776" s="107" t="s">
        <v>2129</v>
      </c>
      <c r="B776" s="107" t="s">
        <v>2130</v>
      </c>
      <c r="C776" s="107" t="s">
        <v>1399</v>
      </c>
      <c r="D776" s="107" t="s">
        <v>452</v>
      </c>
      <c r="E776" s="107" t="s">
        <v>2194</v>
      </c>
      <c r="F776" s="108">
        <v>5.2905679999999998E-3</v>
      </c>
      <c r="G776" s="109">
        <v>1.8574100000000001E-3</v>
      </c>
      <c r="H776" s="110">
        <f t="shared" si="24"/>
        <v>1.8483576593213127</v>
      </c>
      <c r="I776" s="111">
        <f t="shared" si="25"/>
        <v>1.9600235489763903E-7</v>
      </c>
      <c r="J776" s="109">
        <v>2.5274218099999999</v>
      </c>
      <c r="K776" s="112">
        <v>92.224000000000004</v>
      </c>
    </row>
    <row r="777" spans="1:11">
      <c r="A777" s="107" t="s">
        <v>1032</v>
      </c>
      <c r="B777" s="107" t="s">
        <v>2079</v>
      </c>
      <c r="C777" s="107" t="s">
        <v>1828</v>
      </c>
      <c r="D777" s="107" t="s">
        <v>452</v>
      </c>
      <c r="E777" s="107" t="s">
        <v>2194</v>
      </c>
      <c r="F777" s="108">
        <v>5.1371999999999998E-3</v>
      </c>
      <c r="G777" s="109">
        <v>2.6312369999999998E-2</v>
      </c>
      <c r="H777" s="110">
        <f t="shared" si="24"/>
        <v>-0.80476103064832238</v>
      </c>
      <c r="I777" s="111">
        <f t="shared" si="25"/>
        <v>1.9032045284743552E-7</v>
      </c>
      <c r="J777" s="109">
        <v>29.49185847</v>
      </c>
      <c r="K777" s="112">
        <v>34.881500000000003</v>
      </c>
    </row>
    <row r="778" spans="1:11">
      <c r="A778" s="107" t="s">
        <v>514</v>
      </c>
      <c r="B778" s="107" t="s">
        <v>515</v>
      </c>
      <c r="C778" s="107" t="s">
        <v>1399</v>
      </c>
      <c r="D778" s="107" t="s">
        <v>452</v>
      </c>
      <c r="E778" s="107" t="s">
        <v>2194</v>
      </c>
      <c r="F778" s="108">
        <v>5.0838350000000001E-3</v>
      </c>
      <c r="G778" s="109">
        <v>8.4184439999999989E-3</v>
      </c>
      <c r="H778" s="110">
        <f t="shared" si="24"/>
        <v>-0.39610752295792417</v>
      </c>
      <c r="I778" s="111">
        <f t="shared" si="25"/>
        <v>1.8834341263755402E-7</v>
      </c>
      <c r="J778" s="109">
        <v>4.3053131883000004</v>
      </c>
      <c r="K778" s="112">
        <v>81.171999999999997</v>
      </c>
    </row>
    <row r="779" spans="1:11">
      <c r="A779" s="107" t="s">
        <v>75</v>
      </c>
      <c r="B779" s="107" t="s">
        <v>87</v>
      </c>
      <c r="C779" s="107" t="s">
        <v>1832</v>
      </c>
      <c r="D779" s="107" t="s">
        <v>453</v>
      </c>
      <c r="E779" s="107" t="s">
        <v>454</v>
      </c>
      <c r="F779" s="108">
        <v>5.032E-3</v>
      </c>
      <c r="G779" s="109">
        <v>0</v>
      </c>
      <c r="H779" s="110" t="str">
        <f t="shared" si="24"/>
        <v/>
      </c>
      <c r="I779" s="111">
        <f t="shared" si="25"/>
        <v>1.8642305511334883E-7</v>
      </c>
      <c r="J779" s="109">
        <v>15.43593864</v>
      </c>
      <c r="K779" s="112">
        <v>10.640227272700001</v>
      </c>
    </row>
    <row r="780" spans="1:11">
      <c r="A780" s="107" t="s">
        <v>2121</v>
      </c>
      <c r="B780" s="107" t="s">
        <v>2122</v>
      </c>
      <c r="C780" s="107" t="s">
        <v>1399</v>
      </c>
      <c r="D780" s="107" t="s">
        <v>452</v>
      </c>
      <c r="E780" s="107" t="s">
        <v>2194</v>
      </c>
      <c r="F780" s="108">
        <v>4.7695280000000003E-3</v>
      </c>
      <c r="G780" s="109">
        <v>0</v>
      </c>
      <c r="H780" s="110" t="str">
        <f t="shared" si="24"/>
        <v/>
      </c>
      <c r="I780" s="111">
        <f t="shared" si="25"/>
        <v>1.7669912186181648E-7</v>
      </c>
      <c r="J780" s="109">
        <v>3.0045019620000009</v>
      </c>
      <c r="K780" s="112">
        <v>94.508909090900005</v>
      </c>
    </row>
    <row r="781" spans="1:11">
      <c r="A781" s="107" t="s">
        <v>2125</v>
      </c>
      <c r="B781" s="107" t="s">
        <v>2126</v>
      </c>
      <c r="C781" s="107" t="s">
        <v>1399</v>
      </c>
      <c r="D781" s="107" t="s">
        <v>452</v>
      </c>
      <c r="E781" s="107" t="s">
        <v>2194</v>
      </c>
      <c r="F781" s="108">
        <v>4.4043999999999993E-3</v>
      </c>
      <c r="G781" s="109">
        <v>3.9744749999999999E-3</v>
      </c>
      <c r="H781" s="110">
        <f t="shared" si="24"/>
        <v>0.10817151950886572</v>
      </c>
      <c r="I781" s="111">
        <f t="shared" si="25"/>
        <v>1.6317203973394943E-7</v>
      </c>
      <c r="J781" s="109">
        <v>2.9539963740000004</v>
      </c>
      <c r="K781" s="112">
        <v>97.300863636399995</v>
      </c>
    </row>
    <row r="782" spans="1:11">
      <c r="A782" s="107" t="s">
        <v>851</v>
      </c>
      <c r="B782" s="107" t="s">
        <v>852</v>
      </c>
      <c r="C782" s="107" t="s">
        <v>1829</v>
      </c>
      <c r="D782" s="107" t="s">
        <v>452</v>
      </c>
      <c r="E782" s="107" t="s">
        <v>2194</v>
      </c>
      <c r="F782" s="108">
        <v>4.2979999999999997E-3</v>
      </c>
      <c r="G782" s="109">
        <v>0</v>
      </c>
      <c r="H782" s="110" t="str">
        <f t="shared" si="24"/>
        <v/>
      </c>
      <c r="I782" s="111">
        <f t="shared" si="25"/>
        <v>1.5923018499148911E-7</v>
      </c>
      <c r="J782" s="109">
        <v>10.057572670000001</v>
      </c>
      <c r="K782" s="112">
        <v>24.957409090900001</v>
      </c>
    </row>
    <row r="783" spans="1:11">
      <c r="A783" s="107" t="s">
        <v>262</v>
      </c>
      <c r="B783" s="107" t="s">
        <v>29</v>
      </c>
      <c r="C783" s="107" t="s">
        <v>1848</v>
      </c>
      <c r="D783" s="107" t="s">
        <v>1695</v>
      </c>
      <c r="E783" s="107" t="s">
        <v>2194</v>
      </c>
      <c r="F783" s="108">
        <v>4.2761648374405005E-3</v>
      </c>
      <c r="G783" s="109">
        <v>0</v>
      </c>
      <c r="H783" s="110" t="str">
        <f t="shared" si="24"/>
        <v/>
      </c>
      <c r="I783" s="111">
        <f t="shared" si="25"/>
        <v>1.5842124665420008E-7</v>
      </c>
      <c r="J783" s="109">
        <v>36.3945208353</v>
      </c>
      <c r="K783" s="112">
        <v>44.966999999999999</v>
      </c>
    </row>
    <row r="784" spans="1:11">
      <c r="A784" s="107" t="s">
        <v>1398</v>
      </c>
      <c r="B784" s="107" t="s">
        <v>699</v>
      </c>
      <c r="C784" s="107" t="s">
        <v>1830</v>
      </c>
      <c r="D784" s="107" t="s">
        <v>452</v>
      </c>
      <c r="E784" s="107" t="s">
        <v>2194</v>
      </c>
      <c r="F784" s="108">
        <v>4.1274499999999995E-3</v>
      </c>
      <c r="G784" s="109">
        <v>0.2730418</v>
      </c>
      <c r="H784" s="110">
        <f t="shared" si="24"/>
        <v>-0.9848834500798046</v>
      </c>
      <c r="I784" s="111">
        <f t="shared" si="25"/>
        <v>1.5291173267638942E-7</v>
      </c>
      <c r="J784" s="109">
        <v>10.5945626</v>
      </c>
      <c r="K784" s="112">
        <v>90.983545454500003</v>
      </c>
    </row>
    <row r="785" spans="1:11">
      <c r="A785" s="107" t="s">
        <v>2131</v>
      </c>
      <c r="B785" s="107" t="s">
        <v>2132</v>
      </c>
      <c r="C785" s="107" t="s">
        <v>1399</v>
      </c>
      <c r="D785" s="107" t="s">
        <v>452</v>
      </c>
      <c r="E785" s="107" t="s">
        <v>2194</v>
      </c>
      <c r="F785" s="108">
        <v>3.9827999999999999E-3</v>
      </c>
      <c r="G785" s="109">
        <v>0</v>
      </c>
      <c r="H785" s="110" t="str">
        <f t="shared" si="24"/>
        <v/>
      </c>
      <c r="I785" s="111">
        <f t="shared" si="25"/>
        <v>1.4755281079202022E-7</v>
      </c>
      <c r="J785" s="109">
        <v>2.5608019400000002</v>
      </c>
      <c r="K785" s="112">
        <v>92.800785714300005</v>
      </c>
    </row>
    <row r="786" spans="1:11">
      <c r="A786" s="107" t="s">
        <v>1002</v>
      </c>
      <c r="B786" s="107" t="s">
        <v>427</v>
      </c>
      <c r="C786" s="107" t="s">
        <v>1828</v>
      </c>
      <c r="D786" s="107" t="s">
        <v>452</v>
      </c>
      <c r="E786" s="107" t="s">
        <v>2194</v>
      </c>
      <c r="F786" s="108">
        <v>3.9307199999999995E-3</v>
      </c>
      <c r="G786" s="109">
        <v>3.1354999999999998E-3</v>
      </c>
      <c r="H786" s="110">
        <f t="shared" si="24"/>
        <v>0.25361824270451283</v>
      </c>
      <c r="I786" s="111">
        <f t="shared" si="25"/>
        <v>1.4562337662860541E-7</v>
      </c>
      <c r="J786" s="109">
        <v>14.790249880000001</v>
      </c>
      <c r="K786" s="112">
        <v>16.069863636400001</v>
      </c>
    </row>
    <row r="787" spans="1:11">
      <c r="A787" s="107" t="s">
        <v>2157</v>
      </c>
      <c r="B787" s="107" t="s">
        <v>2178</v>
      </c>
      <c r="C787" s="107" t="s">
        <v>1399</v>
      </c>
      <c r="D787" s="107" t="s">
        <v>452</v>
      </c>
      <c r="E787" s="107" t="s">
        <v>2194</v>
      </c>
      <c r="F787" s="108">
        <v>3.813E-3</v>
      </c>
      <c r="G787" s="109">
        <v>1.3302000000000001E-3</v>
      </c>
      <c r="H787" s="110">
        <f t="shared" si="24"/>
        <v>1.8664862426702746</v>
      </c>
      <c r="I787" s="111">
        <f t="shared" si="25"/>
        <v>1.4126214410715404E-7</v>
      </c>
      <c r="J787" s="109">
        <v>2.9366635860000003</v>
      </c>
      <c r="K787" s="112">
        <v>167.05494444440001</v>
      </c>
    </row>
    <row r="788" spans="1:11">
      <c r="A788" s="107" t="s">
        <v>849</v>
      </c>
      <c r="B788" s="107" t="s">
        <v>850</v>
      </c>
      <c r="C788" s="107" t="s">
        <v>1829</v>
      </c>
      <c r="D788" s="107" t="s">
        <v>452</v>
      </c>
      <c r="E788" s="107" t="s">
        <v>2194</v>
      </c>
      <c r="F788" s="108">
        <v>3.4946999999999999E-3</v>
      </c>
      <c r="G788" s="109">
        <v>0</v>
      </c>
      <c r="H788" s="110" t="str">
        <f t="shared" si="24"/>
        <v/>
      </c>
      <c r="I788" s="111">
        <f t="shared" si="25"/>
        <v>1.2946992263605328E-7</v>
      </c>
      <c r="J788" s="109">
        <v>10.5535149</v>
      </c>
      <c r="K788" s="112">
        <v>20.673272727299999</v>
      </c>
    </row>
    <row r="789" spans="1:11">
      <c r="A789" s="107" t="s">
        <v>2135</v>
      </c>
      <c r="B789" s="107" t="s">
        <v>2136</v>
      </c>
      <c r="C789" s="107" t="s">
        <v>1399</v>
      </c>
      <c r="D789" s="107" t="s">
        <v>452</v>
      </c>
      <c r="E789" s="107" t="s">
        <v>2194</v>
      </c>
      <c r="F789" s="108">
        <v>3.431E-3</v>
      </c>
      <c r="G789" s="109">
        <v>8.3850000000000005E-4</v>
      </c>
      <c r="H789" s="110">
        <f t="shared" si="24"/>
        <v>3.0918306499701842</v>
      </c>
      <c r="I789" s="111">
        <f t="shared" si="25"/>
        <v>1.2710999644155403E-7</v>
      </c>
      <c r="J789" s="109">
        <v>2.9429249520000003</v>
      </c>
      <c r="K789" s="112">
        <v>108.16249999999999</v>
      </c>
    </row>
    <row r="790" spans="1:11">
      <c r="A790" s="107" t="s">
        <v>1725</v>
      </c>
      <c r="B790" s="107" t="s">
        <v>1726</v>
      </c>
      <c r="C790" s="107" t="s">
        <v>1833</v>
      </c>
      <c r="D790" s="107" t="s">
        <v>452</v>
      </c>
      <c r="E790" s="107" t="s">
        <v>2194</v>
      </c>
      <c r="F790" s="108">
        <v>3.2690000000000002E-3</v>
      </c>
      <c r="G790" s="109">
        <v>0</v>
      </c>
      <c r="H790" s="110" t="str">
        <f t="shared" si="24"/>
        <v/>
      </c>
      <c r="I790" s="111">
        <f t="shared" si="25"/>
        <v>1.2110830031111632E-7</v>
      </c>
      <c r="J790" s="109">
        <v>3.3727717499999996</v>
      </c>
      <c r="K790" s="112">
        <v>81.579227272699995</v>
      </c>
    </row>
    <row r="791" spans="1:11">
      <c r="A791" s="107" t="s">
        <v>1152</v>
      </c>
      <c r="B791" s="107" t="s">
        <v>1153</v>
      </c>
      <c r="C791" s="107" t="s">
        <v>1834</v>
      </c>
      <c r="D791" s="107" t="s">
        <v>453</v>
      </c>
      <c r="E791" s="107" t="s">
        <v>454</v>
      </c>
      <c r="F791" s="108">
        <v>3.1800000000000001E-3</v>
      </c>
      <c r="G791" s="109">
        <v>0</v>
      </c>
      <c r="H791" s="110" t="str">
        <f t="shared" si="24"/>
        <v/>
      </c>
      <c r="I791" s="111">
        <f t="shared" si="25"/>
        <v>1.1781107219007339E-7</v>
      </c>
      <c r="J791" s="109">
        <v>19.851967869999999</v>
      </c>
      <c r="K791" s="112">
        <v>120.5783181818</v>
      </c>
    </row>
    <row r="792" spans="1:11">
      <c r="A792" s="107" t="s">
        <v>841</v>
      </c>
      <c r="B792" s="107" t="s">
        <v>842</v>
      </c>
      <c r="C792" s="107" t="s">
        <v>1829</v>
      </c>
      <c r="D792" s="107" t="s">
        <v>452</v>
      </c>
      <c r="E792" s="107" t="s">
        <v>2194</v>
      </c>
      <c r="F792" s="108">
        <v>3.1413460000000002E-3</v>
      </c>
      <c r="G792" s="109">
        <v>2.4409806299999999</v>
      </c>
      <c r="H792" s="110">
        <f t="shared" si="24"/>
        <v>-0.99871308032460704</v>
      </c>
      <c r="I792" s="111">
        <f t="shared" si="25"/>
        <v>1.1637903785534537E-7</v>
      </c>
      <c r="J792" s="109">
        <v>331.87922008999999</v>
      </c>
      <c r="K792" s="112">
        <v>9.9495454545000008</v>
      </c>
    </row>
    <row r="793" spans="1:11">
      <c r="A793" s="107" t="s">
        <v>310</v>
      </c>
      <c r="B793" s="107" t="s">
        <v>318</v>
      </c>
      <c r="C793" s="107" t="s">
        <v>1829</v>
      </c>
      <c r="D793" s="107" t="s">
        <v>452</v>
      </c>
      <c r="E793" s="107" t="s">
        <v>2194</v>
      </c>
      <c r="F793" s="108">
        <v>3.0209E-3</v>
      </c>
      <c r="G793" s="109">
        <v>3.8103899999999999E-3</v>
      </c>
      <c r="H793" s="110">
        <f t="shared" si="24"/>
        <v>-0.20719401426100736</v>
      </c>
      <c r="I793" s="111">
        <f t="shared" si="25"/>
        <v>1.1191681382987192E-7</v>
      </c>
      <c r="J793" s="109">
        <v>7.54151244</v>
      </c>
      <c r="K793" s="112">
        <v>39.915590909099997</v>
      </c>
    </row>
    <row r="794" spans="1:11">
      <c r="A794" s="107" t="s">
        <v>1033</v>
      </c>
      <c r="B794" s="107" t="s">
        <v>2070</v>
      </c>
      <c r="C794" s="107" t="s">
        <v>1828</v>
      </c>
      <c r="D794" s="107" t="s">
        <v>452</v>
      </c>
      <c r="E794" s="107" t="s">
        <v>2194</v>
      </c>
      <c r="F794" s="108">
        <v>2.5734400000000002E-3</v>
      </c>
      <c r="G794" s="109">
        <v>2.2967999999999999E-2</v>
      </c>
      <c r="H794" s="110">
        <f t="shared" si="24"/>
        <v>-0.88795541623127827</v>
      </c>
      <c r="I794" s="111">
        <f t="shared" si="25"/>
        <v>9.5339536357491344E-8</v>
      </c>
      <c r="J794" s="109">
        <v>29.989510360000001</v>
      </c>
      <c r="K794" s="112">
        <v>39.440272727299998</v>
      </c>
    </row>
    <row r="795" spans="1:11">
      <c r="A795" s="107" t="s">
        <v>2159</v>
      </c>
      <c r="B795" s="107" t="s">
        <v>2180</v>
      </c>
      <c r="C795" s="107" t="s">
        <v>1399</v>
      </c>
      <c r="D795" s="107" t="s">
        <v>452</v>
      </c>
      <c r="E795" s="107" t="s">
        <v>2194</v>
      </c>
      <c r="F795" s="108">
        <v>2.4502500000000002E-3</v>
      </c>
      <c r="G795" s="109">
        <v>0</v>
      </c>
      <c r="H795" s="110" t="str">
        <f t="shared" si="24"/>
        <v/>
      </c>
      <c r="I795" s="111">
        <f t="shared" si="25"/>
        <v>9.077565397287023E-8</v>
      </c>
      <c r="J795" s="109">
        <v>3.1269510600000006</v>
      </c>
      <c r="K795" s="112">
        <v>199.87819999999999</v>
      </c>
    </row>
    <row r="796" spans="1:11">
      <c r="A796" s="107" t="s">
        <v>616</v>
      </c>
      <c r="B796" s="107" t="s">
        <v>617</v>
      </c>
      <c r="C796" s="107" t="s">
        <v>1399</v>
      </c>
      <c r="D796" s="107" t="s">
        <v>452</v>
      </c>
      <c r="E796" s="107" t="s">
        <v>2194</v>
      </c>
      <c r="F796" s="108">
        <v>2.4191999999999998E-3</v>
      </c>
      <c r="G796" s="109">
        <v>0</v>
      </c>
      <c r="H796" s="110" t="str">
        <f t="shared" si="24"/>
        <v/>
      </c>
      <c r="I796" s="111">
        <f t="shared" si="25"/>
        <v>8.9625328881202993E-8</v>
      </c>
      <c r="J796" s="109">
        <v>5.3861913324999993</v>
      </c>
      <c r="K796" s="112">
        <v>49.816863636400001</v>
      </c>
    </row>
    <row r="797" spans="1:11">
      <c r="A797" s="107" t="s">
        <v>2166</v>
      </c>
      <c r="B797" s="107" t="s">
        <v>2187</v>
      </c>
      <c r="C797" s="107" t="s">
        <v>1399</v>
      </c>
      <c r="D797" s="107" t="s">
        <v>452</v>
      </c>
      <c r="E797" s="107" t="s">
        <v>2194</v>
      </c>
      <c r="F797" s="108">
        <v>2.1087750000000002E-3</v>
      </c>
      <c r="G797" s="109">
        <v>0</v>
      </c>
      <c r="H797" s="110" t="str">
        <f t="shared" si="24"/>
        <v/>
      </c>
      <c r="I797" s="111">
        <f t="shared" si="25"/>
        <v>7.8124856527554103E-8</v>
      </c>
      <c r="J797" s="109">
        <v>8.8881679899999995</v>
      </c>
      <c r="K797" s="112">
        <v>52.887681818200001</v>
      </c>
    </row>
    <row r="798" spans="1:11">
      <c r="A798" s="107" t="s">
        <v>308</v>
      </c>
      <c r="B798" s="107" t="s">
        <v>316</v>
      </c>
      <c r="C798" s="107" t="s">
        <v>1829</v>
      </c>
      <c r="D798" s="107" t="s">
        <v>452</v>
      </c>
      <c r="E798" s="107" t="s">
        <v>2194</v>
      </c>
      <c r="F798" s="108">
        <v>1.9069500000000001E-3</v>
      </c>
      <c r="G798" s="109">
        <v>8.5777E-4</v>
      </c>
      <c r="H798" s="110">
        <f t="shared" si="24"/>
        <v>1.2231483964232837</v>
      </c>
      <c r="I798" s="111">
        <f t="shared" si="25"/>
        <v>7.0647743431717122E-8</v>
      </c>
      <c r="J798" s="109">
        <v>8.991483220000001</v>
      </c>
      <c r="K798" s="112">
        <v>79.209909090899998</v>
      </c>
    </row>
    <row r="799" spans="1:11">
      <c r="A799" s="107" t="s">
        <v>2109</v>
      </c>
      <c r="B799" s="107" t="s">
        <v>2110</v>
      </c>
      <c r="C799" s="107" t="s">
        <v>2094</v>
      </c>
      <c r="D799" s="107" t="s">
        <v>452</v>
      </c>
      <c r="E799" s="107" t="s">
        <v>2194</v>
      </c>
      <c r="F799" s="108">
        <v>1.8967999999999999E-3</v>
      </c>
      <c r="G799" s="109">
        <v>6.5325000000000001E-3</v>
      </c>
      <c r="H799" s="110">
        <f t="shared" si="24"/>
        <v>-0.70963643321852277</v>
      </c>
      <c r="I799" s="111">
        <f t="shared" si="25"/>
        <v>7.0271711235890317E-8</v>
      </c>
      <c r="J799" s="109">
        <v>23.186</v>
      </c>
      <c r="K799" s="112">
        <v>32.450772727299999</v>
      </c>
    </row>
    <row r="800" spans="1:11">
      <c r="A800" s="107" t="s">
        <v>976</v>
      </c>
      <c r="B800" s="107" t="s">
        <v>977</v>
      </c>
      <c r="C800" s="107" t="s">
        <v>1828</v>
      </c>
      <c r="D800" s="107" t="s">
        <v>452</v>
      </c>
      <c r="E800" s="107" t="s">
        <v>2194</v>
      </c>
      <c r="F800" s="108">
        <v>1.872E-3</v>
      </c>
      <c r="G800" s="109">
        <v>0.80287719999999996</v>
      </c>
      <c r="H800" s="110">
        <f t="shared" si="24"/>
        <v>-0.99766838565100613</v>
      </c>
      <c r="I800" s="111">
        <f t="shared" si="25"/>
        <v>6.9352933062835651E-8</v>
      </c>
      <c r="J800" s="109">
        <v>29.75202518</v>
      </c>
      <c r="K800" s="112">
        <v>22.954227272699999</v>
      </c>
    </row>
    <row r="801" spans="1:11">
      <c r="A801" s="107" t="s">
        <v>334</v>
      </c>
      <c r="B801" s="107" t="s">
        <v>335</v>
      </c>
      <c r="C801" s="107" t="s">
        <v>347</v>
      </c>
      <c r="D801" s="107" t="s">
        <v>453</v>
      </c>
      <c r="E801" s="107" t="s">
        <v>2194</v>
      </c>
      <c r="F801" s="108">
        <v>1.8602499999999999E-3</v>
      </c>
      <c r="G801" s="109">
        <v>0.56423513000000003</v>
      </c>
      <c r="H801" s="110">
        <f t="shared" si="24"/>
        <v>-0.99670305888256194</v>
      </c>
      <c r="I801" s="111">
        <f t="shared" si="25"/>
        <v>6.891762485584403E-8</v>
      </c>
      <c r="J801" s="109">
        <v>17.597000000000001</v>
      </c>
      <c r="K801" s="112">
        <v>97.111136363599996</v>
      </c>
    </row>
    <row r="802" spans="1:11">
      <c r="A802" s="107" t="s">
        <v>55</v>
      </c>
      <c r="B802" s="107" t="s">
        <v>771</v>
      </c>
      <c r="C802" s="107" t="s">
        <v>1831</v>
      </c>
      <c r="D802" s="107" t="s">
        <v>452</v>
      </c>
      <c r="E802" s="107" t="s">
        <v>2194</v>
      </c>
      <c r="F802" s="108">
        <v>1.6260000000000001E-3</v>
      </c>
      <c r="G802" s="109">
        <v>0</v>
      </c>
      <c r="H802" s="110" t="str">
        <f t="shared" si="24"/>
        <v/>
      </c>
      <c r="I802" s="111">
        <f t="shared" si="25"/>
        <v>6.0239246346245079E-8</v>
      </c>
      <c r="J802" s="109">
        <v>4.1739082099999996</v>
      </c>
      <c r="K802" s="112">
        <v>94.3413333333</v>
      </c>
    </row>
    <row r="803" spans="1:11">
      <c r="A803" s="107" t="s">
        <v>538</v>
      </c>
      <c r="B803" s="107" t="s">
        <v>2082</v>
      </c>
      <c r="C803" s="107" t="s">
        <v>1829</v>
      </c>
      <c r="D803" s="107" t="s">
        <v>452</v>
      </c>
      <c r="E803" s="107" t="s">
        <v>2194</v>
      </c>
      <c r="F803" s="108">
        <v>1.5518399999999999E-3</v>
      </c>
      <c r="G803" s="109">
        <v>0</v>
      </c>
      <c r="H803" s="110" t="str">
        <f t="shared" si="24"/>
        <v/>
      </c>
      <c r="I803" s="111">
        <f t="shared" si="25"/>
        <v>5.7491803228755809E-8</v>
      </c>
      <c r="J803" s="109">
        <v>10.77616731</v>
      </c>
      <c r="K803" s="112">
        <v>30.0245</v>
      </c>
    </row>
    <row r="804" spans="1:11">
      <c r="A804" s="107" t="s">
        <v>1731</v>
      </c>
      <c r="B804" s="107" t="s">
        <v>1732</v>
      </c>
      <c r="C804" s="107" t="s">
        <v>1833</v>
      </c>
      <c r="D804" s="107" t="s">
        <v>452</v>
      </c>
      <c r="E804" s="107" t="s">
        <v>2194</v>
      </c>
      <c r="F804" s="108">
        <v>1.4519999999999999E-3</v>
      </c>
      <c r="G804" s="109">
        <v>0</v>
      </c>
      <c r="H804" s="110" t="str">
        <f t="shared" si="24"/>
        <v/>
      </c>
      <c r="I804" s="111">
        <f t="shared" si="25"/>
        <v>5.3792980132071241E-8</v>
      </c>
      <c r="J804" s="109">
        <v>3.3308542499999994</v>
      </c>
      <c r="K804" s="112">
        <v>106.7724545455</v>
      </c>
    </row>
    <row r="805" spans="1:11">
      <c r="A805" s="107" t="s">
        <v>510</v>
      </c>
      <c r="B805" s="107" t="s">
        <v>511</v>
      </c>
      <c r="C805" s="107" t="s">
        <v>1399</v>
      </c>
      <c r="D805" s="107" t="s">
        <v>452</v>
      </c>
      <c r="E805" s="107" t="s">
        <v>2194</v>
      </c>
      <c r="F805" s="108">
        <v>1.0440499999999999E-3</v>
      </c>
      <c r="G805" s="109">
        <v>1.4713E-2</v>
      </c>
      <c r="H805" s="110">
        <f t="shared" si="24"/>
        <v>-0.92903894515054719</v>
      </c>
      <c r="I805" s="111">
        <f t="shared" si="25"/>
        <v>3.8679449660391857E-8</v>
      </c>
      <c r="J805" s="109">
        <v>5.2174500000000004</v>
      </c>
      <c r="K805" s="112">
        <v>81.224000000000004</v>
      </c>
    </row>
    <row r="806" spans="1:11">
      <c r="A806" s="107" t="s">
        <v>2097</v>
      </c>
      <c r="B806" s="107" t="s">
        <v>2098</v>
      </c>
      <c r="C806" s="107" t="s">
        <v>2094</v>
      </c>
      <c r="D806" s="107" t="s">
        <v>452</v>
      </c>
      <c r="E806" s="107" t="s">
        <v>2194</v>
      </c>
      <c r="F806" s="108">
        <v>8.2386000000000004E-4</v>
      </c>
      <c r="G806" s="109">
        <v>0</v>
      </c>
      <c r="H806" s="110" t="str">
        <f t="shared" si="24"/>
        <v/>
      </c>
      <c r="I806" s="111">
        <f t="shared" si="25"/>
        <v>3.0521959098903733E-8</v>
      </c>
      <c r="J806" s="109">
        <v>24.35</v>
      </c>
      <c r="K806" s="112">
        <v>33.7542272727</v>
      </c>
    </row>
    <row r="807" spans="1:11">
      <c r="A807" s="107" t="s">
        <v>2117</v>
      </c>
      <c r="B807" s="107" t="s">
        <v>2118</v>
      </c>
      <c r="C807" s="107" t="s">
        <v>1399</v>
      </c>
      <c r="D807" s="107" t="s">
        <v>452</v>
      </c>
      <c r="E807" s="107" t="s">
        <v>2194</v>
      </c>
      <c r="F807" s="108">
        <v>6.3909999999999998E-4</v>
      </c>
      <c r="G807" s="109">
        <v>2.1990732500000001</v>
      </c>
      <c r="H807" s="110">
        <f t="shared" si="24"/>
        <v>-0.99970937757530365</v>
      </c>
      <c r="I807" s="111">
        <f t="shared" si="25"/>
        <v>2.367706170964651E-8</v>
      </c>
      <c r="J807" s="109">
        <v>2.37635</v>
      </c>
      <c r="K807" s="112">
        <v>68.009409090899993</v>
      </c>
    </row>
    <row r="808" spans="1:11">
      <c r="A808" s="107" t="s">
        <v>273</v>
      </c>
      <c r="B808" s="107" t="s">
        <v>413</v>
      </c>
      <c r="C808" s="107" t="s">
        <v>1848</v>
      </c>
      <c r="D808" s="107" t="s">
        <v>453</v>
      </c>
      <c r="E808" s="107" t="s">
        <v>2194</v>
      </c>
      <c r="F808" s="108">
        <v>5.5424000000000001E-4</v>
      </c>
      <c r="G808" s="109">
        <v>0.45884999999999998</v>
      </c>
      <c r="H808" s="110">
        <f t="shared" si="24"/>
        <v>-0.99879211071156149</v>
      </c>
      <c r="I808" s="111">
        <f t="shared" si="25"/>
        <v>2.0533210267492538E-8</v>
      </c>
      <c r="J808" s="109">
        <v>101.6065691642642</v>
      </c>
      <c r="K808" s="112">
        <v>145.66522727270001</v>
      </c>
    </row>
    <row r="809" spans="1:11">
      <c r="A809" s="107" t="s">
        <v>253</v>
      </c>
      <c r="B809" s="107" t="s">
        <v>35</v>
      </c>
      <c r="C809" s="107" t="s">
        <v>1848</v>
      </c>
      <c r="D809" s="107" t="s">
        <v>1695</v>
      </c>
      <c r="E809" s="107" t="s">
        <v>2194</v>
      </c>
      <c r="F809" s="108">
        <v>4.2499999999999998E-4</v>
      </c>
      <c r="G809" s="109">
        <v>1.90765403</v>
      </c>
      <c r="H809" s="110">
        <f t="shared" si="24"/>
        <v>-0.99977721327173774</v>
      </c>
      <c r="I809" s="111">
        <f t="shared" si="25"/>
        <v>1.5745190465654461E-8</v>
      </c>
      <c r="J809" s="109">
        <v>49.32433674</v>
      </c>
      <c r="K809" s="112">
        <v>85.499363636400005</v>
      </c>
    </row>
    <row r="810" spans="1:11">
      <c r="A810" s="107" t="s">
        <v>711</v>
      </c>
      <c r="B810" s="107" t="s">
        <v>723</v>
      </c>
      <c r="C810" s="107" t="s">
        <v>1829</v>
      </c>
      <c r="D810" s="107" t="s">
        <v>452</v>
      </c>
      <c r="E810" s="107" t="s">
        <v>2194</v>
      </c>
      <c r="F810" s="108">
        <v>3.9051E-4</v>
      </c>
      <c r="G810" s="109">
        <v>4.2758999999999999E-4</v>
      </c>
      <c r="H810" s="110">
        <f t="shared" si="24"/>
        <v>-8.671858556093448E-2</v>
      </c>
      <c r="I810" s="111">
        <f t="shared" si="25"/>
        <v>1.446742194998288E-8</v>
      </c>
      <c r="J810" s="109">
        <v>9.6878607500000005</v>
      </c>
      <c r="K810" s="112">
        <v>44.997454545499998</v>
      </c>
    </row>
    <row r="811" spans="1:11">
      <c r="A811" s="107" t="s">
        <v>300</v>
      </c>
      <c r="B811" s="107" t="s">
        <v>301</v>
      </c>
      <c r="C811" s="107" t="s">
        <v>1399</v>
      </c>
      <c r="D811" s="107" t="s">
        <v>452</v>
      </c>
      <c r="E811" s="107" t="s">
        <v>2194</v>
      </c>
      <c r="F811" s="108">
        <v>3.2450999999999997E-4</v>
      </c>
      <c r="G811" s="109">
        <v>0</v>
      </c>
      <c r="H811" s="110" t="str">
        <f t="shared" si="24"/>
        <v/>
      </c>
      <c r="I811" s="111">
        <f t="shared" si="25"/>
        <v>1.2022286489434186E-8</v>
      </c>
      <c r="J811" s="109">
        <v>23.840519720999996</v>
      </c>
      <c r="K811" s="112">
        <v>14.7427272727</v>
      </c>
    </row>
    <row r="812" spans="1:11">
      <c r="A812" s="107" t="s">
        <v>2196</v>
      </c>
      <c r="B812" s="107" t="s">
        <v>1677</v>
      </c>
      <c r="C812" s="107" t="s">
        <v>1832</v>
      </c>
      <c r="D812" s="107" t="s">
        <v>453</v>
      </c>
      <c r="E812" s="107" t="s">
        <v>454</v>
      </c>
      <c r="F812" s="108">
        <v>2.6847000000000004E-4</v>
      </c>
      <c r="G812" s="109">
        <v>2.6622000000000001E-4</v>
      </c>
      <c r="H812" s="110">
        <f t="shared" si="24"/>
        <v>8.45165652467883E-3</v>
      </c>
      <c r="I812" s="111">
        <f t="shared" si="25"/>
        <v>9.9461441983864798E-9</v>
      </c>
      <c r="J812" s="109">
        <v>30.40850228</v>
      </c>
      <c r="K812" s="112">
        <v>6.9839545454999996</v>
      </c>
    </row>
    <row r="813" spans="1:11">
      <c r="A813" s="107" t="s">
        <v>988</v>
      </c>
      <c r="B813" s="107" t="s">
        <v>2072</v>
      </c>
      <c r="C813" s="107" t="s">
        <v>1828</v>
      </c>
      <c r="D813" s="107" t="s">
        <v>452</v>
      </c>
      <c r="E813" s="107" t="s">
        <v>2194</v>
      </c>
      <c r="F813" s="108">
        <v>2.503412256267E-4</v>
      </c>
      <c r="G813" s="109">
        <v>0</v>
      </c>
      <c r="H813" s="110" t="str">
        <f t="shared" si="24"/>
        <v/>
      </c>
      <c r="I813" s="111">
        <f t="shared" si="25"/>
        <v>9.2745183032888691E-9</v>
      </c>
      <c r="J813" s="109">
        <v>15.986455924407101</v>
      </c>
      <c r="K813" s="112">
        <v>69.913272727299997</v>
      </c>
    </row>
    <row r="814" spans="1:11">
      <c r="A814" s="107" t="s">
        <v>847</v>
      </c>
      <c r="B814" s="107" t="s">
        <v>848</v>
      </c>
      <c r="C814" s="107" t="s">
        <v>1829</v>
      </c>
      <c r="D814" s="107" t="s">
        <v>452</v>
      </c>
      <c r="E814" s="107" t="s">
        <v>2194</v>
      </c>
      <c r="F814" s="108">
        <v>2.2913999999999999E-4</v>
      </c>
      <c r="G814" s="109">
        <v>0</v>
      </c>
      <c r="H814" s="110" t="str">
        <f t="shared" si="24"/>
        <v/>
      </c>
      <c r="I814" s="111">
        <f t="shared" si="25"/>
        <v>8.4890657489413257E-9</v>
      </c>
      <c r="J814" s="109">
        <v>9.9696727799999998</v>
      </c>
      <c r="K814" s="112">
        <v>19.3747272727</v>
      </c>
    </row>
    <row r="815" spans="1:11">
      <c r="A815" s="107" t="s">
        <v>996</v>
      </c>
      <c r="B815" s="107" t="s">
        <v>422</v>
      </c>
      <c r="C815" s="107" t="s">
        <v>1828</v>
      </c>
      <c r="D815" s="107" t="s">
        <v>452</v>
      </c>
      <c r="E815" s="107" t="s">
        <v>2194</v>
      </c>
      <c r="F815" s="108">
        <v>1.5472999999999998E-4</v>
      </c>
      <c r="G815" s="109">
        <v>2.4723200000000001E-2</v>
      </c>
      <c r="H815" s="110">
        <f t="shared" si="24"/>
        <v>-0.99374150595392186</v>
      </c>
      <c r="I815" s="111">
        <f t="shared" si="25"/>
        <v>5.7323607547075639E-9</v>
      </c>
      <c r="J815" s="109">
        <v>226.52800524</v>
      </c>
      <c r="K815" s="112">
        <v>28.4932272727</v>
      </c>
    </row>
    <row r="816" spans="1:11">
      <c r="A816" s="107" t="s">
        <v>1036</v>
      </c>
      <c r="B816" s="107" t="s">
        <v>2063</v>
      </c>
      <c r="C816" s="107" t="s">
        <v>1828</v>
      </c>
      <c r="D816" s="107" t="s">
        <v>452</v>
      </c>
      <c r="E816" s="107" t="s">
        <v>2194</v>
      </c>
      <c r="F816" s="108">
        <v>1.1653E-4</v>
      </c>
      <c r="G816" s="109">
        <v>7.56831E-3</v>
      </c>
      <c r="H816" s="110">
        <f t="shared" si="24"/>
        <v>-0.98460290342229639</v>
      </c>
      <c r="I816" s="111">
        <f t="shared" si="25"/>
        <v>4.3171459881475632E-9</v>
      </c>
      <c r="J816" s="109">
        <v>43.256985990000004</v>
      </c>
      <c r="K816" s="112">
        <v>33.393409090900001</v>
      </c>
    </row>
    <row r="817" spans="1:11">
      <c r="A817" s="107" t="s">
        <v>710</v>
      </c>
      <c r="B817" s="107" t="s">
        <v>722</v>
      </c>
      <c r="C817" s="107" t="s">
        <v>1829</v>
      </c>
      <c r="D817" s="107" t="s">
        <v>452</v>
      </c>
      <c r="E817" s="107" t="s">
        <v>2194</v>
      </c>
      <c r="F817" s="108">
        <v>7.3739999999999995E-5</v>
      </c>
      <c r="G817" s="109">
        <v>8.2299999999999995E-5</v>
      </c>
      <c r="H817" s="110">
        <f t="shared" si="24"/>
        <v>-0.10400972053462942</v>
      </c>
      <c r="I817" s="111">
        <f t="shared" si="25"/>
        <v>2.7318831645584942E-9</v>
      </c>
      <c r="J817" s="109">
        <v>9.9159555899999994</v>
      </c>
      <c r="K817" s="112">
        <v>30.231363636400001</v>
      </c>
    </row>
    <row r="818" spans="1:11">
      <c r="A818" s="107" t="s">
        <v>170</v>
      </c>
      <c r="B818" s="107" t="s">
        <v>171</v>
      </c>
      <c r="C818" s="107" t="s">
        <v>1836</v>
      </c>
      <c r="D818" s="107" t="s">
        <v>453</v>
      </c>
      <c r="E818" s="107" t="s">
        <v>454</v>
      </c>
      <c r="F818" s="108">
        <v>5.13E-6</v>
      </c>
      <c r="G818" s="109">
        <v>4.2785625000000001E-2</v>
      </c>
      <c r="H818" s="110">
        <f t="shared" si="24"/>
        <v>-0.9998800999167361</v>
      </c>
      <c r="I818" s="111">
        <f t="shared" si="25"/>
        <v>1.9005371079719386E-10</v>
      </c>
      <c r="J818" s="109">
        <v>9.8640054800000012</v>
      </c>
      <c r="K818" s="112">
        <v>36.448636363600002</v>
      </c>
    </row>
    <row r="819" spans="1:11">
      <c r="A819" s="107" t="s">
        <v>991</v>
      </c>
      <c r="B819" s="107" t="s">
        <v>2074</v>
      </c>
      <c r="C819" s="107" t="s">
        <v>1828</v>
      </c>
      <c r="D819" s="107" t="s">
        <v>452</v>
      </c>
      <c r="E819" s="107" t="s">
        <v>2194</v>
      </c>
      <c r="F819" s="108">
        <v>0</v>
      </c>
      <c r="G819" s="109">
        <v>0</v>
      </c>
      <c r="H819" s="110" t="str">
        <f t="shared" si="24"/>
        <v/>
      </c>
      <c r="I819" s="111">
        <f t="shared" si="25"/>
        <v>0</v>
      </c>
      <c r="J819" s="109">
        <v>3.7126654339456002</v>
      </c>
      <c r="K819" s="112">
        <v>75.452318181799996</v>
      </c>
    </row>
    <row r="820" spans="1:11">
      <c r="A820" s="107" t="s">
        <v>1687</v>
      </c>
      <c r="B820" s="107" t="s">
        <v>1688</v>
      </c>
      <c r="C820" s="107" t="s">
        <v>1027</v>
      </c>
      <c r="D820" s="107" t="s">
        <v>452</v>
      </c>
      <c r="E820" s="107" t="s">
        <v>2194</v>
      </c>
      <c r="F820" s="108">
        <v>0</v>
      </c>
      <c r="G820" s="109">
        <v>0</v>
      </c>
      <c r="H820" s="110" t="str">
        <f t="shared" si="24"/>
        <v/>
      </c>
      <c r="I820" s="111">
        <f t="shared" si="25"/>
        <v>0</v>
      </c>
      <c r="J820" s="109">
        <v>9.1748093399999995</v>
      </c>
      <c r="K820" s="112">
        <v>77.233500000000006</v>
      </c>
    </row>
    <row r="821" spans="1:11">
      <c r="A821" s="107" t="s">
        <v>12</v>
      </c>
      <c r="B821" s="107" t="s">
        <v>13</v>
      </c>
      <c r="C821" s="107" t="s">
        <v>2083</v>
      </c>
      <c r="D821" s="107" t="s">
        <v>453</v>
      </c>
      <c r="E821" s="107" t="s">
        <v>454</v>
      </c>
      <c r="F821" s="108">
        <v>0</v>
      </c>
      <c r="G821" s="109">
        <v>0</v>
      </c>
      <c r="H821" s="110" t="str">
        <f t="shared" si="24"/>
        <v/>
      </c>
      <c r="I821" s="111">
        <f t="shared" si="25"/>
        <v>0</v>
      </c>
      <c r="J821" s="109">
        <v>13.766718130000001</v>
      </c>
      <c r="K821" s="112">
        <v>20.004045454500002</v>
      </c>
    </row>
    <row r="822" spans="1:11">
      <c r="A822" s="107" t="s">
        <v>1013</v>
      </c>
      <c r="B822" s="107" t="s">
        <v>437</v>
      </c>
      <c r="C822" s="107" t="s">
        <v>1828</v>
      </c>
      <c r="D822" s="107" t="s">
        <v>452</v>
      </c>
      <c r="E822" s="107" t="s">
        <v>2194</v>
      </c>
      <c r="F822" s="108">
        <v>0</v>
      </c>
      <c r="G822" s="109">
        <v>0</v>
      </c>
      <c r="H822" s="110" t="str">
        <f t="shared" si="24"/>
        <v/>
      </c>
      <c r="I822" s="111">
        <f t="shared" si="25"/>
        <v>0</v>
      </c>
      <c r="J822" s="109">
        <v>17.881104929999999</v>
      </c>
      <c r="K822" s="112">
        <v>24.293227272700001</v>
      </c>
    </row>
    <row r="823" spans="1:11">
      <c r="A823" s="107" t="s">
        <v>1014</v>
      </c>
      <c r="B823" s="107" t="s">
        <v>438</v>
      </c>
      <c r="C823" s="107" t="s">
        <v>1828</v>
      </c>
      <c r="D823" s="107" t="s">
        <v>452</v>
      </c>
      <c r="E823" s="107" t="s">
        <v>2194</v>
      </c>
      <c r="F823" s="108">
        <v>0</v>
      </c>
      <c r="G823" s="109">
        <v>0.38183600000000001</v>
      </c>
      <c r="H823" s="110">
        <f t="shared" si="24"/>
        <v>-1</v>
      </c>
      <c r="I823" s="111">
        <f t="shared" si="25"/>
        <v>0</v>
      </c>
      <c r="J823" s="109">
        <v>23.687060519999999</v>
      </c>
      <c r="K823" s="112">
        <v>24.359090909100001</v>
      </c>
    </row>
    <row r="824" spans="1:11">
      <c r="A824" s="107" t="s">
        <v>1010</v>
      </c>
      <c r="B824" s="107" t="s">
        <v>434</v>
      </c>
      <c r="C824" s="107" t="s">
        <v>1828</v>
      </c>
      <c r="D824" s="107" t="s">
        <v>452</v>
      </c>
      <c r="E824" s="107" t="s">
        <v>2194</v>
      </c>
      <c r="F824" s="108">
        <v>0</v>
      </c>
      <c r="G824" s="109">
        <v>0.33170267999999997</v>
      </c>
      <c r="H824" s="110">
        <f t="shared" si="24"/>
        <v>-1</v>
      </c>
      <c r="I824" s="111">
        <f t="shared" si="25"/>
        <v>0</v>
      </c>
      <c r="J824" s="109">
        <v>15.711616710000001</v>
      </c>
      <c r="K824" s="112">
        <v>26.09</v>
      </c>
    </row>
    <row r="825" spans="1:11">
      <c r="A825" s="107" t="s">
        <v>1644</v>
      </c>
      <c r="B825" s="107" t="s">
        <v>1645</v>
      </c>
      <c r="C825" s="107" t="s">
        <v>2083</v>
      </c>
      <c r="D825" s="107" t="s">
        <v>452</v>
      </c>
      <c r="E825" s="107" t="s">
        <v>2194</v>
      </c>
      <c r="F825" s="108">
        <v>0</v>
      </c>
      <c r="G825" s="109">
        <v>0</v>
      </c>
      <c r="H825" s="110" t="str">
        <f t="shared" si="24"/>
        <v/>
      </c>
      <c r="I825" s="111">
        <f t="shared" si="25"/>
        <v>0</v>
      </c>
      <c r="J825" s="109">
        <v>14.095715185885322</v>
      </c>
      <c r="K825" s="112">
        <v>27.89255</v>
      </c>
    </row>
    <row r="826" spans="1:11">
      <c r="A826" s="107" t="s">
        <v>1648</v>
      </c>
      <c r="B826" s="107" t="s">
        <v>1649</v>
      </c>
      <c r="C826" s="107" t="s">
        <v>2083</v>
      </c>
      <c r="D826" s="107" t="s">
        <v>452</v>
      </c>
      <c r="E826" s="107" t="s">
        <v>2194</v>
      </c>
      <c r="F826" s="108">
        <v>0</v>
      </c>
      <c r="G826" s="109">
        <v>0</v>
      </c>
      <c r="H826" s="110" t="str">
        <f t="shared" si="24"/>
        <v/>
      </c>
      <c r="I826" s="111">
        <f t="shared" si="25"/>
        <v>0</v>
      </c>
      <c r="J826" s="109">
        <v>38.745405362318841</v>
      </c>
      <c r="K826" s="112">
        <v>34.936727272699997</v>
      </c>
    </row>
    <row r="827" spans="1:11">
      <c r="A827" s="107" t="s">
        <v>2107</v>
      </c>
      <c r="B827" s="107" t="s">
        <v>2108</v>
      </c>
      <c r="C827" s="107" t="s">
        <v>2094</v>
      </c>
      <c r="D827" s="107" t="s">
        <v>452</v>
      </c>
      <c r="E827" s="107" t="s">
        <v>2194</v>
      </c>
      <c r="F827" s="108">
        <v>0</v>
      </c>
      <c r="G827" s="109">
        <v>6.1610999999999999E-2</v>
      </c>
      <c r="H827" s="110">
        <f t="shared" si="24"/>
        <v>-1</v>
      </c>
      <c r="I827" s="111">
        <f t="shared" si="25"/>
        <v>0</v>
      </c>
      <c r="J827" s="109">
        <v>39.659999999999997</v>
      </c>
      <c r="K827" s="112">
        <v>37.475772727299997</v>
      </c>
    </row>
    <row r="828" spans="1:11">
      <c r="A828" s="107" t="s">
        <v>2111</v>
      </c>
      <c r="B828" s="107" t="s">
        <v>2112</v>
      </c>
      <c r="C828" s="107" t="s">
        <v>2094</v>
      </c>
      <c r="D828" s="107" t="s">
        <v>452</v>
      </c>
      <c r="E828" s="107" t="s">
        <v>2194</v>
      </c>
      <c r="F828" s="108">
        <v>0</v>
      </c>
      <c r="G828" s="109">
        <v>0</v>
      </c>
      <c r="H828" s="110" t="str">
        <f t="shared" si="24"/>
        <v/>
      </c>
      <c r="I828" s="111">
        <f t="shared" si="25"/>
        <v>0</v>
      </c>
      <c r="J828" s="109">
        <v>14.42</v>
      </c>
      <c r="K828" s="112">
        <v>37.900750000000002</v>
      </c>
    </row>
    <row r="829" spans="1:11">
      <c r="A829" s="107" t="s">
        <v>2298</v>
      </c>
      <c r="B829" s="107" t="s">
        <v>2288</v>
      </c>
      <c r="C829" s="107" t="s">
        <v>2083</v>
      </c>
      <c r="D829" s="107" t="s">
        <v>453</v>
      </c>
      <c r="E829" s="107" t="s">
        <v>454</v>
      </c>
      <c r="F829" s="108">
        <v>0</v>
      </c>
      <c r="G829" s="109"/>
      <c r="H829" s="110" t="str">
        <f t="shared" si="24"/>
        <v/>
      </c>
      <c r="I829" s="111">
        <f t="shared" si="25"/>
        <v>0</v>
      </c>
      <c r="J829" s="109">
        <v>5.5628542028985519</v>
      </c>
      <c r="K829" s="112">
        <v>39.924333333299998</v>
      </c>
    </row>
    <row r="830" spans="1:11">
      <c r="A830" s="107" t="s">
        <v>2300</v>
      </c>
      <c r="B830" s="107" t="s">
        <v>2290</v>
      </c>
      <c r="C830" s="107" t="s">
        <v>2083</v>
      </c>
      <c r="D830" s="107" t="s">
        <v>453</v>
      </c>
      <c r="E830" s="107" t="s">
        <v>454</v>
      </c>
      <c r="F830" s="108">
        <v>0</v>
      </c>
      <c r="G830" s="109"/>
      <c r="H830" s="110" t="str">
        <f t="shared" si="24"/>
        <v/>
      </c>
      <c r="I830" s="111">
        <f t="shared" si="25"/>
        <v>0</v>
      </c>
      <c r="J830" s="109">
        <v>6.7739130434782622</v>
      </c>
      <c r="K830" s="112">
        <v>39.939333333299999</v>
      </c>
    </row>
    <row r="831" spans="1:11">
      <c r="A831" s="107" t="s">
        <v>2296</v>
      </c>
      <c r="B831" s="107" t="s">
        <v>2286</v>
      </c>
      <c r="C831" s="107" t="s">
        <v>2083</v>
      </c>
      <c r="D831" s="107" t="s">
        <v>453</v>
      </c>
      <c r="E831" s="107" t="s">
        <v>454</v>
      </c>
      <c r="F831" s="108">
        <v>0</v>
      </c>
      <c r="G831" s="109"/>
      <c r="H831" s="110" t="str">
        <f t="shared" si="24"/>
        <v/>
      </c>
      <c r="I831" s="111">
        <f t="shared" si="25"/>
        <v>0</v>
      </c>
      <c r="J831" s="109">
        <v>5.4586884057971021</v>
      </c>
      <c r="K831" s="112">
        <v>39.975999999999999</v>
      </c>
    </row>
    <row r="832" spans="1:11">
      <c r="A832" s="107" t="s">
        <v>2299</v>
      </c>
      <c r="B832" s="107" t="s">
        <v>2289</v>
      </c>
      <c r="C832" s="107" t="s">
        <v>2083</v>
      </c>
      <c r="D832" s="107" t="s">
        <v>453</v>
      </c>
      <c r="E832" s="107" t="s">
        <v>454</v>
      </c>
      <c r="F832" s="108">
        <v>0</v>
      </c>
      <c r="G832" s="109"/>
      <c r="H832" s="110" t="str">
        <f t="shared" si="24"/>
        <v/>
      </c>
      <c r="I832" s="111">
        <f t="shared" si="25"/>
        <v>0</v>
      </c>
      <c r="J832" s="109">
        <v>5.563314936231885</v>
      </c>
      <c r="K832" s="112">
        <v>39.991999999999997</v>
      </c>
    </row>
    <row r="833" spans="1:11">
      <c r="A833" s="107" t="s">
        <v>2301</v>
      </c>
      <c r="B833" s="107" t="s">
        <v>2291</v>
      </c>
      <c r="C833" s="107" t="s">
        <v>2083</v>
      </c>
      <c r="D833" s="107" t="s">
        <v>453</v>
      </c>
      <c r="E833" s="107" t="s">
        <v>454</v>
      </c>
      <c r="F833" s="108">
        <v>0</v>
      </c>
      <c r="G833" s="109"/>
      <c r="H833" s="110" t="str">
        <f t="shared" si="24"/>
        <v/>
      </c>
      <c r="I833" s="111">
        <f t="shared" si="25"/>
        <v>0</v>
      </c>
      <c r="J833" s="109">
        <v>6.7750217391304348</v>
      </c>
      <c r="K833" s="112">
        <v>39.992333333300003</v>
      </c>
    </row>
    <row r="834" spans="1:11">
      <c r="A834" s="107" t="s">
        <v>2297</v>
      </c>
      <c r="B834" s="107" t="s">
        <v>2287</v>
      </c>
      <c r="C834" s="107" t="s">
        <v>2083</v>
      </c>
      <c r="D834" s="107" t="s">
        <v>453</v>
      </c>
      <c r="E834" s="107" t="s">
        <v>454</v>
      </c>
      <c r="F834" s="108">
        <v>0</v>
      </c>
      <c r="G834" s="109"/>
      <c r="H834" s="110" t="str">
        <f t="shared" si="24"/>
        <v/>
      </c>
      <c r="I834" s="111">
        <f t="shared" si="25"/>
        <v>0</v>
      </c>
      <c r="J834" s="109">
        <v>5.4592142427536237</v>
      </c>
      <c r="K834" s="112">
        <v>40.014333333300002</v>
      </c>
    </row>
    <row r="835" spans="1:11">
      <c r="A835" s="107" t="s">
        <v>2066</v>
      </c>
      <c r="B835" s="107" t="s">
        <v>2067</v>
      </c>
      <c r="C835" s="107" t="s">
        <v>1830</v>
      </c>
      <c r="D835" s="107" t="s">
        <v>452</v>
      </c>
      <c r="E835" s="107" t="s">
        <v>2194</v>
      </c>
      <c r="F835" s="108">
        <v>0</v>
      </c>
      <c r="G835" s="109">
        <v>1.8797500000000002E-2</v>
      </c>
      <c r="H835" s="110">
        <f t="shared" si="24"/>
        <v>-1</v>
      </c>
      <c r="I835" s="111">
        <f t="shared" si="25"/>
        <v>0</v>
      </c>
      <c r="J835" s="109">
        <v>1.5987982000000001</v>
      </c>
      <c r="K835" s="112">
        <v>48.188000000000002</v>
      </c>
    </row>
    <row r="836" spans="1:11">
      <c r="A836" s="107" t="s">
        <v>516</v>
      </c>
      <c r="B836" s="107" t="s">
        <v>517</v>
      </c>
      <c r="C836" s="107" t="s">
        <v>1399</v>
      </c>
      <c r="D836" s="107" t="s">
        <v>452</v>
      </c>
      <c r="E836" s="107" t="s">
        <v>2194</v>
      </c>
      <c r="F836" s="108">
        <v>0</v>
      </c>
      <c r="G836" s="109">
        <v>0.20881250000000001</v>
      </c>
      <c r="H836" s="110">
        <f t="shared" si="24"/>
        <v>-1</v>
      </c>
      <c r="I836" s="111">
        <f t="shared" si="25"/>
        <v>0</v>
      </c>
      <c r="J836" s="109">
        <v>6.9550576250000011</v>
      </c>
      <c r="K836" s="112">
        <v>49.157636363599998</v>
      </c>
    </row>
    <row r="837" spans="1:11">
      <c r="A837" s="107" t="s">
        <v>2303</v>
      </c>
      <c r="B837" s="107" t="s">
        <v>2293</v>
      </c>
      <c r="C837" s="107" t="s">
        <v>2083</v>
      </c>
      <c r="D837" s="107" t="s">
        <v>453</v>
      </c>
      <c r="E837" s="107" t="s">
        <v>454</v>
      </c>
      <c r="F837" s="108">
        <v>0</v>
      </c>
      <c r="G837" s="109"/>
      <c r="H837" s="110" t="str">
        <f t="shared" si="24"/>
        <v/>
      </c>
      <c r="I837" s="111">
        <f t="shared" si="25"/>
        <v>0</v>
      </c>
      <c r="J837" s="109">
        <v>5.41</v>
      </c>
      <c r="K837" s="112">
        <v>49.9813333333</v>
      </c>
    </row>
    <row r="838" spans="1:11">
      <c r="A838" s="107" t="s">
        <v>2302</v>
      </c>
      <c r="B838" s="107" t="s">
        <v>2292</v>
      </c>
      <c r="C838" s="107" t="s">
        <v>2083</v>
      </c>
      <c r="D838" s="107" t="s">
        <v>453</v>
      </c>
      <c r="E838" s="107" t="s">
        <v>454</v>
      </c>
      <c r="F838" s="108">
        <v>0</v>
      </c>
      <c r="G838" s="109"/>
      <c r="H838" s="110" t="str">
        <f t="shared" si="24"/>
        <v/>
      </c>
      <c r="I838" s="111">
        <f t="shared" si="25"/>
        <v>0</v>
      </c>
      <c r="J838" s="109">
        <v>5.4897378260869578</v>
      </c>
      <c r="K838" s="112">
        <v>50.009333333299999</v>
      </c>
    </row>
    <row r="839" spans="1:11">
      <c r="A839" s="107" t="s">
        <v>2068</v>
      </c>
      <c r="B839" s="107" t="s">
        <v>2069</v>
      </c>
      <c r="C839" s="107" t="s">
        <v>1830</v>
      </c>
      <c r="D839" s="107" t="s">
        <v>452</v>
      </c>
      <c r="E839" s="107" t="s">
        <v>2194</v>
      </c>
      <c r="F839" s="108">
        <v>0</v>
      </c>
      <c r="G839" s="109">
        <v>1.5492229999999999E-2</v>
      </c>
      <c r="H839" s="110">
        <f t="shared" ref="H839:H874" si="26">IF(ISERROR(F839/G839-1),"",((F839/G839-1)))</f>
        <v>-1</v>
      </c>
      <c r="I839" s="111">
        <f t="shared" ref="I839:I874" si="27">F839/$F$875</f>
        <v>0</v>
      </c>
      <c r="J839" s="109">
        <v>0.48603143999999998</v>
      </c>
      <c r="K839" s="112">
        <v>54.762857142900003</v>
      </c>
    </row>
    <row r="840" spans="1:11">
      <c r="A840" s="107" t="s">
        <v>330</v>
      </c>
      <c r="B840" s="107" t="s">
        <v>331</v>
      </c>
      <c r="C840" s="107" t="s">
        <v>347</v>
      </c>
      <c r="D840" s="107" t="s">
        <v>453</v>
      </c>
      <c r="E840" s="107" t="s">
        <v>2194</v>
      </c>
      <c r="F840" s="108">
        <v>0</v>
      </c>
      <c r="G840" s="109">
        <v>8.858692E-2</v>
      </c>
      <c r="H840" s="110">
        <f t="shared" si="26"/>
        <v>-1</v>
      </c>
      <c r="I840" s="111">
        <f t="shared" si="27"/>
        <v>0</v>
      </c>
      <c r="J840" s="109">
        <v>43.27</v>
      </c>
      <c r="K840" s="112">
        <v>61.987363636399998</v>
      </c>
    </row>
    <row r="841" spans="1:11">
      <c r="A841" s="107" t="s">
        <v>340</v>
      </c>
      <c r="B841" s="107" t="s">
        <v>341</v>
      </c>
      <c r="C841" s="107" t="s">
        <v>347</v>
      </c>
      <c r="D841" s="107" t="s">
        <v>453</v>
      </c>
      <c r="E841" s="107" t="s">
        <v>2194</v>
      </c>
      <c r="F841" s="108">
        <v>0</v>
      </c>
      <c r="G841" s="109">
        <v>0.92011830000000006</v>
      </c>
      <c r="H841" s="110">
        <f t="shared" si="26"/>
        <v>-1</v>
      </c>
      <c r="I841" s="111">
        <f t="shared" si="27"/>
        <v>0</v>
      </c>
      <c r="J841" s="109">
        <v>9.2490000000000006</v>
      </c>
      <c r="K841" s="112">
        <v>66.066500000000005</v>
      </c>
    </row>
    <row r="842" spans="1:11">
      <c r="A842" s="107" t="s">
        <v>2163</v>
      </c>
      <c r="B842" s="107" t="s">
        <v>2184</v>
      </c>
      <c r="C842" s="107" t="s">
        <v>1399</v>
      </c>
      <c r="D842" s="107" t="s">
        <v>452</v>
      </c>
      <c r="E842" s="107" t="s">
        <v>2194</v>
      </c>
      <c r="F842" s="108">
        <v>0</v>
      </c>
      <c r="G842" s="109">
        <v>0</v>
      </c>
      <c r="H842" s="110" t="str">
        <f t="shared" si="26"/>
        <v/>
      </c>
      <c r="I842" s="111">
        <f t="shared" si="27"/>
        <v>0</v>
      </c>
      <c r="J842" s="109">
        <v>3.2807733336</v>
      </c>
      <c r="K842" s="112">
        <v>67.262181818200006</v>
      </c>
    </row>
    <row r="843" spans="1:11">
      <c r="A843" s="107" t="s">
        <v>2155</v>
      </c>
      <c r="B843" s="107" t="s">
        <v>2176</v>
      </c>
      <c r="C843" s="107" t="s">
        <v>1399</v>
      </c>
      <c r="D843" s="107" t="s">
        <v>452</v>
      </c>
      <c r="E843" s="107" t="s">
        <v>2194</v>
      </c>
      <c r="F843" s="108">
        <v>0</v>
      </c>
      <c r="G843" s="109">
        <v>0</v>
      </c>
      <c r="H843" s="110" t="str">
        <f t="shared" si="26"/>
        <v/>
      </c>
      <c r="I843" s="111">
        <f t="shared" si="27"/>
        <v>0</v>
      </c>
      <c r="J843" s="109">
        <v>3.1182121004999996</v>
      </c>
      <c r="K843" s="112">
        <v>69.233181818199995</v>
      </c>
    </row>
    <row r="844" spans="1:11">
      <c r="A844" s="107" t="s">
        <v>598</v>
      </c>
      <c r="B844" s="107" t="s">
        <v>599</v>
      </c>
      <c r="C844" s="107" t="s">
        <v>1830</v>
      </c>
      <c r="D844" s="107" t="s">
        <v>452</v>
      </c>
      <c r="E844" s="107" t="s">
        <v>2194</v>
      </c>
      <c r="F844" s="108">
        <v>0</v>
      </c>
      <c r="G844" s="109">
        <v>0</v>
      </c>
      <c r="H844" s="110" t="str">
        <f t="shared" si="26"/>
        <v/>
      </c>
      <c r="I844" s="111">
        <f t="shared" si="27"/>
        <v>0</v>
      </c>
      <c r="J844" s="109">
        <v>1.03223862</v>
      </c>
      <c r="K844" s="112">
        <v>71.830523809499994</v>
      </c>
    </row>
    <row r="845" spans="1:11">
      <c r="A845" s="107" t="s">
        <v>2164</v>
      </c>
      <c r="B845" s="107" t="s">
        <v>2185</v>
      </c>
      <c r="C845" s="107" t="s">
        <v>1399</v>
      </c>
      <c r="D845" s="107" t="s">
        <v>452</v>
      </c>
      <c r="E845" s="107" t="s">
        <v>2194</v>
      </c>
      <c r="F845" s="108">
        <v>0</v>
      </c>
      <c r="G845" s="109">
        <v>0.91680212999999999</v>
      </c>
      <c r="H845" s="110">
        <f t="shared" si="26"/>
        <v>-1</v>
      </c>
      <c r="I845" s="111">
        <f t="shared" si="27"/>
        <v>0</v>
      </c>
      <c r="J845" s="109">
        <v>3.2443413060000004</v>
      </c>
      <c r="K845" s="112">
        <v>72.220227272700001</v>
      </c>
    </row>
    <row r="846" spans="1:11">
      <c r="A846" s="107" t="s">
        <v>719</v>
      </c>
      <c r="B846" s="107" t="s">
        <v>732</v>
      </c>
      <c r="C846" s="107" t="s">
        <v>1835</v>
      </c>
      <c r="D846" s="107" t="s">
        <v>452</v>
      </c>
      <c r="E846" s="107" t="s">
        <v>2194</v>
      </c>
      <c r="F846" s="108">
        <v>0</v>
      </c>
      <c r="G846" s="109">
        <v>0</v>
      </c>
      <c r="H846" s="110" t="str">
        <f t="shared" si="26"/>
        <v/>
      </c>
      <c r="I846" s="111">
        <f t="shared" si="27"/>
        <v>0</v>
      </c>
      <c r="J846" s="109">
        <v>2.936032</v>
      </c>
      <c r="K846" s="112">
        <v>78.564181818199998</v>
      </c>
    </row>
    <row r="847" spans="1:11">
      <c r="A847" s="107" t="s">
        <v>1721</v>
      </c>
      <c r="B847" s="107" t="s">
        <v>1722</v>
      </c>
      <c r="C847" s="107" t="s">
        <v>1833</v>
      </c>
      <c r="D847" s="107" t="s">
        <v>452</v>
      </c>
      <c r="E847" s="107" t="s">
        <v>2194</v>
      </c>
      <c r="F847" s="108">
        <v>0</v>
      </c>
      <c r="G847" s="109">
        <v>1.5010000000000001E-2</v>
      </c>
      <c r="H847" s="110">
        <f t="shared" si="26"/>
        <v>-1</v>
      </c>
      <c r="I847" s="111">
        <f t="shared" si="27"/>
        <v>0</v>
      </c>
      <c r="J847" s="109">
        <v>3.6441659999999994</v>
      </c>
      <c r="K847" s="112">
        <v>94.122727272700004</v>
      </c>
    </row>
    <row r="848" spans="1:11">
      <c r="A848" s="107" t="s">
        <v>2139</v>
      </c>
      <c r="B848" s="107" t="s">
        <v>2140</v>
      </c>
      <c r="C848" s="107" t="s">
        <v>1399</v>
      </c>
      <c r="D848" s="107" t="s">
        <v>452</v>
      </c>
      <c r="E848" s="107" t="s">
        <v>2194</v>
      </c>
      <c r="F848" s="108">
        <v>0</v>
      </c>
      <c r="G848" s="109">
        <v>0</v>
      </c>
      <c r="H848" s="110" t="str">
        <f t="shared" si="26"/>
        <v/>
      </c>
      <c r="I848" s="111">
        <f t="shared" si="27"/>
        <v>0</v>
      </c>
      <c r="J848" s="109">
        <v>2.9824420500000004</v>
      </c>
      <c r="K848" s="112">
        <v>94.444800000000001</v>
      </c>
    </row>
    <row r="849" spans="1:11">
      <c r="A849" s="107" t="s">
        <v>2133</v>
      </c>
      <c r="B849" s="107" t="s">
        <v>2134</v>
      </c>
      <c r="C849" s="107" t="s">
        <v>1399</v>
      </c>
      <c r="D849" s="107" t="s">
        <v>452</v>
      </c>
      <c r="E849" s="107" t="s">
        <v>2194</v>
      </c>
      <c r="F849" s="108">
        <v>0</v>
      </c>
      <c r="G849" s="109">
        <v>0</v>
      </c>
      <c r="H849" s="110" t="str">
        <f t="shared" si="26"/>
        <v/>
      </c>
      <c r="I849" s="111">
        <f t="shared" si="27"/>
        <v>0</v>
      </c>
      <c r="J849" s="109">
        <v>2.66640202</v>
      </c>
      <c r="K849" s="112">
        <v>94.695363636400003</v>
      </c>
    </row>
    <row r="850" spans="1:11">
      <c r="A850" s="107" t="s">
        <v>2127</v>
      </c>
      <c r="B850" s="107" t="s">
        <v>2128</v>
      </c>
      <c r="C850" s="107" t="s">
        <v>1399</v>
      </c>
      <c r="D850" s="107" t="s">
        <v>452</v>
      </c>
      <c r="E850" s="107" t="s">
        <v>2194</v>
      </c>
      <c r="F850" s="108">
        <v>0</v>
      </c>
      <c r="G850" s="109">
        <v>0</v>
      </c>
      <c r="H850" s="110" t="str">
        <f t="shared" si="26"/>
        <v/>
      </c>
      <c r="I850" s="111">
        <f t="shared" si="27"/>
        <v>0</v>
      </c>
      <c r="J850" s="109">
        <v>2.6709632800000001</v>
      </c>
      <c r="K850" s="112">
        <v>126.49163636359999</v>
      </c>
    </row>
    <row r="851" spans="1:11">
      <c r="A851" s="107" t="s">
        <v>2160</v>
      </c>
      <c r="B851" s="107" t="s">
        <v>2181</v>
      </c>
      <c r="C851" s="107" t="s">
        <v>1399</v>
      </c>
      <c r="D851" s="107" t="s">
        <v>452</v>
      </c>
      <c r="E851" s="107" t="s">
        <v>2194</v>
      </c>
      <c r="F851" s="108">
        <v>0</v>
      </c>
      <c r="G851" s="109">
        <v>0</v>
      </c>
      <c r="H851" s="110" t="str">
        <f t="shared" si="26"/>
        <v/>
      </c>
      <c r="I851" s="111">
        <f t="shared" si="27"/>
        <v>0</v>
      </c>
      <c r="J851" s="109">
        <v>3.3446475600000007</v>
      </c>
      <c r="K851" s="112">
        <v>250.52815000000001</v>
      </c>
    </row>
    <row r="852" spans="1:11">
      <c r="A852" s="107" t="s">
        <v>2197</v>
      </c>
      <c r="B852" s="107" t="s">
        <v>1681</v>
      </c>
      <c r="C852" s="107" t="s">
        <v>1832</v>
      </c>
      <c r="D852" s="107" t="s">
        <v>453</v>
      </c>
      <c r="E852" s="107" t="s">
        <v>454</v>
      </c>
      <c r="F852" s="108">
        <v>0</v>
      </c>
      <c r="G852" s="109">
        <v>0</v>
      </c>
      <c r="H852" s="110" t="str">
        <f t="shared" si="26"/>
        <v/>
      </c>
      <c r="I852" s="111">
        <f t="shared" si="27"/>
        <v>0</v>
      </c>
      <c r="J852" s="109">
        <v>31.580880929999999</v>
      </c>
      <c r="K852" s="112">
        <v>8.7587272726999998</v>
      </c>
    </row>
    <row r="853" spans="1:11">
      <c r="A853" s="107" t="s">
        <v>2199</v>
      </c>
      <c r="B853" s="107" t="s">
        <v>1675</v>
      </c>
      <c r="C853" s="107" t="s">
        <v>1832</v>
      </c>
      <c r="D853" s="107" t="s">
        <v>453</v>
      </c>
      <c r="E853" s="107" t="s">
        <v>454</v>
      </c>
      <c r="F853" s="108">
        <v>0</v>
      </c>
      <c r="G853" s="109">
        <v>0</v>
      </c>
      <c r="H853" s="110" t="str">
        <f t="shared" si="26"/>
        <v/>
      </c>
      <c r="I853" s="111">
        <f t="shared" si="27"/>
        <v>0</v>
      </c>
      <c r="J853" s="109">
        <v>31.012404929999999</v>
      </c>
      <c r="K853" s="112">
        <v>9.0427272727000005</v>
      </c>
    </row>
    <row r="854" spans="1:11">
      <c r="A854" s="107" t="s">
        <v>537</v>
      </c>
      <c r="B854" s="107" t="s">
        <v>2057</v>
      </c>
      <c r="C854" s="107" t="s">
        <v>1829</v>
      </c>
      <c r="D854" s="107" t="s">
        <v>452</v>
      </c>
      <c r="E854" s="107" t="s">
        <v>2194</v>
      </c>
      <c r="F854" s="108">
        <v>0</v>
      </c>
      <c r="G854" s="109">
        <v>0</v>
      </c>
      <c r="H854" s="110" t="str">
        <f t="shared" si="26"/>
        <v/>
      </c>
      <c r="I854" s="111">
        <f t="shared" si="27"/>
        <v>0</v>
      </c>
      <c r="J854" s="109">
        <v>16.103498649999999</v>
      </c>
      <c r="K854" s="112">
        <v>21.331</v>
      </c>
    </row>
    <row r="855" spans="1:11">
      <c r="A855" s="107" t="s">
        <v>998</v>
      </c>
      <c r="B855" s="107" t="s">
        <v>424</v>
      </c>
      <c r="C855" s="107" t="s">
        <v>1828</v>
      </c>
      <c r="D855" s="107" t="s">
        <v>452</v>
      </c>
      <c r="E855" s="107" t="s">
        <v>2194</v>
      </c>
      <c r="F855" s="108">
        <v>0</v>
      </c>
      <c r="G855" s="109">
        <v>0</v>
      </c>
      <c r="H855" s="110" t="str">
        <f t="shared" si="26"/>
        <v/>
      </c>
      <c r="I855" s="111">
        <f t="shared" si="27"/>
        <v>0</v>
      </c>
      <c r="J855" s="109">
        <v>17.530463659999999</v>
      </c>
      <c r="K855" s="112">
        <v>29.984136363600001</v>
      </c>
    </row>
    <row r="856" spans="1:11">
      <c r="A856" s="107" t="s">
        <v>997</v>
      </c>
      <c r="B856" s="107" t="s">
        <v>423</v>
      </c>
      <c r="C856" s="107" t="s">
        <v>1828</v>
      </c>
      <c r="D856" s="107" t="s">
        <v>452</v>
      </c>
      <c r="E856" s="107" t="s">
        <v>2194</v>
      </c>
      <c r="F856" s="108">
        <v>0</v>
      </c>
      <c r="G856" s="109">
        <v>0</v>
      </c>
      <c r="H856" s="110" t="str">
        <f t="shared" si="26"/>
        <v/>
      </c>
      <c r="I856" s="111">
        <f t="shared" si="27"/>
        <v>0</v>
      </c>
      <c r="J856" s="109">
        <v>130.33638532000001</v>
      </c>
      <c r="K856" s="112">
        <v>31.154499999999999</v>
      </c>
    </row>
    <row r="857" spans="1:11">
      <c r="A857" s="107" t="s">
        <v>994</v>
      </c>
      <c r="B857" s="107" t="s">
        <v>420</v>
      </c>
      <c r="C857" s="107" t="s">
        <v>1828</v>
      </c>
      <c r="D857" s="107" t="s">
        <v>452</v>
      </c>
      <c r="E857" s="107" t="s">
        <v>2194</v>
      </c>
      <c r="F857" s="108">
        <v>0</v>
      </c>
      <c r="G857" s="109">
        <v>4.4393799999999999</v>
      </c>
      <c r="H857" s="110">
        <f t="shared" si="26"/>
        <v>-1</v>
      </c>
      <c r="I857" s="111">
        <f t="shared" si="27"/>
        <v>0</v>
      </c>
      <c r="J857" s="109">
        <v>106.70859818000001</v>
      </c>
      <c r="K857" s="112">
        <v>33.217227272700001</v>
      </c>
    </row>
    <row r="858" spans="1:11">
      <c r="A858" s="107" t="s">
        <v>261</v>
      </c>
      <c r="B858" s="107" t="s">
        <v>28</v>
      </c>
      <c r="C858" s="107" t="s">
        <v>1848</v>
      </c>
      <c r="D858" s="107" t="s">
        <v>453</v>
      </c>
      <c r="E858" s="107" t="s">
        <v>2194</v>
      </c>
      <c r="F858" s="108">
        <v>0</v>
      </c>
      <c r="G858" s="109">
        <v>0</v>
      </c>
      <c r="H858" s="110" t="str">
        <f t="shared" si="26"/>
        <v/>
      </c>
      <c r="I858" s="111">
        <f t="shared" si="27"/>
        <v>0</v>
      </c>
      <c r="J858" s="109">
        <v>31.559838067499999</v>
      </c>
      <c r="K858" s="112">
        <v>35.616545454499999</v>
      </c>
    </row>
    <row r="859" spans="1:11">
      <c r="A859" s="107" t="s">
        <v>2113</v>
      </c>
      <c r="B859" s="107" t="s">
        <v>2114</v>
      </c>
      <c r="C859" s="107" t="s">
        <v>1828</v>
      </c>
      <c r="D859" s="107" t="s">
        <v>452</v>
      </c>
      <c r="E859" s="107" t="s">
        <v>2194</v>
      </c>
      <c r="F859" s="108">
        <v>0</v>
      </c>
      <c r="G859" s="109">
        <v>0</v>
      </c>
      <c r="H859" s="110" t="str">
        <f t="shared" si="26"/>
        <v/>
      </c>
      <c r="I859" s="111">
        <f t="shared" si="27"/>
        <v>0</v>
      </c>
      <c r="J859" s="109">
        <v>5.1714878400000002</v>
      </c>
      <c r="K859" s="112">
        <v>41.760590909100003</v>
      </c>
    </row>
    <row r="860" spans="1:11">
      <c r="A860" s="107" t="s">
        <v>999</v>
      </c>
      <c r="B860" s="107" t="s">
        <v>425</v>
      </c>
      <c r="C860" s="107" t="s">
        <v>1828</v>
      </c>
      <c r="D860" s="107" t="s">
        <v>452</v>
      </c>
      <c r="E860" s="107" t="s">
        <v>2194</v>
      </c>
      <c r="F860" s="108">
        <v>0</v>
      </c>
      <c r="G860" s="109">
        <v>0</v>
      </c>
      <c r="H860" s="110" t="str">
        <f t="shared" si="26"/>
        <v/>
      </c>
      <c r="I860" s="111">
        <f t="shared" si="27"/>
        <v>0</v>
      </c>
      <c r="J860" s="109">
        <v>17.739148670000002</v>
      </c>
      <c r="K860" s="112">
        <v>42.003318181799997</v>
      </c>
    </row>
    <row r="861" spans="1:11">
      <c r="A861" s="107" t="s">
        <v>2115</v>
      </c>
      <c r="B861" s="107" t="s">
        <v>2116</v>
      </c>
      <c r="C861" s="107" t="s">
        <v>1828</v>
      </c>
      <c r="D861" s="107" t="s">
        <v>452</v>
      </c>
      <c r="E861" s="107" t="s">
        <v>2194</v>
      </c>
      <c r="F861" s="108">
        <v>0</v>
      </c>
      <c r="G861" s="109">
        <v>0</v>
      </c>
      <c r="H861" s="110" t="str">
        <f t="shared" si="26"/>
        <v/>
      </c>
      <c r="I861" s="111">
        <f t="shared" si="27"/>
        <v>0</v>
      </c>
      <c r="J861" s="109">
        <v>5.1029829600000003</v>
      </c>
      <c r="K861" s="112">
        <v>43.862090909099997</v>
      </c>
    </row>
    <row r="862" spans="1:11">
      <c r="A862" s="107" t="s">
        <v>995</v>
      </c>
      <c r="B862" s="107" t="s">
        <v>421</v>
      </c>
      <c r="C862" s="107" t="s">
        <v>1828</v>
      </c>
      <c r="D862" s="107" t="s">
        <v>452</v>
      </c>
      <c r="E862" s="107" t="s">
        <v>2194</v>
      </c>
      <c r="F862" s="108">
        <v>0</v>
      </c>
      <c r="G862" s="109">
        <v>0</v>
      </c>
      <c r="H862" s="110" t="str">
        <f t="shared" si="26"/>
        <v/>
      </c>
      <c r="I862" s="111">
        <f t="shared" si="27"/>
        <v>0</v>
      </c>
      <c r="J862" s="109">
        <v>6.9116360999999999</v>
      </c>
      <c r="K862" s="112">
        <v>46.420136363600001</v>
      </c>
    </row>
    <row r="863" spans="1:11">
      <c r="A863" s="107" t="s">
        <v>1646</v>
      </c>
      <c r="B863" s="107" t="s">
        <v>1647</v>
      </c>
      <c r="C863" s="107" t="s">
        <v>1848</v>
      </c>
      <c r="D863" s="107" t="s">
        <v>452</v>
      </c>
      <c r="E863" s="107" t="s">
        <v>2194</v>
      </c>
      <c r="F863" s="108">
        <v>0</v>
      </c>
      <c r="G863" s="109">
        <v>0</v>
      </c>
      <c r="H863" s="110" t="str">
        <f t="shared" si="26"/>
        <v/>
      </c>
      <c r="I863" s="111">
        <f t="shared" si="27"/>
        <v>0</v>
      </c>
      <c r="J863" s="109">
        <v>3.8665651715999996</v>
      </c>
      <c r="K863" s="112">
        <v>51.822227272699998</v>
      </c>
    </row>
    <row r="864" spans="1:11">
      <c r="A864" s="107" t="s">
        <v>1711</v>
      </c>
      <c r="B864" s="107" t="s">
        <v>1712</v>
      </c>
      <c r="C864" s="107" t="s">
        <v>347</v>
      </c>
      <c r="D864" s="107" t="s">
        <v>453</v>
      </c>
      <c r="E864" s="107" t="s">
        <v>454</v>
      </c>
      <c r="F864" s="108">
        <v>0</v>
      </c>
      <c r="G864" s="109">
        <v>3.5199059999999997E-2</v>
      </c>
      <c r="H864" s="110">
        <f t="shared" si="26"/>
        <v>-1</v>
      </c>
      <c r="I864" s="111">
        <f t="shared" si="27"/>
        <v>0</v>
      </c>
      <c r="J864" s="109">
        <v>5.3686499999999997</v>
      </c>
      <c r="K864" s="112">
        <v>52.978090909099997</v>
      </c>
    </row>
    <row r="865" spans="1:11">
      <c r="A865" s="107" t="s">
        <v>263</v>
      </c>
      <c r="B865" s="107" t="s">
        <v>30</v>
      </c>
      <c r="C865" s="107" t="s">
        <v>1848</v>
      </c>
      <c r="D865" s="107" t="s">
        <v>1695</v>
      </c>
      <c r="E865" s="107" t="s">
        <v>2194</v>
      </c>
      <c r="F865" s="108">
        <v>0</v>
      </c>
      <c r="G865" s="109">
        <v>0</v>
      </c>
      <c r="H865" s="110" t="str">
        <f t="shared" si="26"/>
        <v/>
      </c>
      <c r="I865" s="111">
        <f t="shared" si="27"/>
        <v>0</v>
      </c>
      <c r="J865" s="109">
        <v>8.4649631664000005</v>
      </c>
      <c r="K865" s="112">
        <v>60.015772727300003</v>
      </c>
    </row>
    <row r="866" spans="1:11">
      <c r="A866" s="107" t="s">
        <v>2103</v>
      </c>
      <c r="B866" s="107" t="s">
        <v>2104</v>
      </c>
      <c r="C866" s="107" t="s">
        <v>347</v>
      </c>
      <c r="D866" s="107" t="s">
        <v>453</v>
      </c>
      <c r="E866" s="107" t="s">
        <v>454</v>
      </c>
      <c r="F866" s="108">
        <v>0</v>
      </c>
      <c r="G866" s="109">
        <v>0.15095781</v>
      </c>
      <c r="H866" s="110">
        <f t="shared" si="26"/>
        <v>-1</v>
      </c>
      <c r="I866" s="111">
        <f t="shared" si="27"/>
        <v>0</v>
      </c>
      <c r="J866" s="109">
        <v>13.00947</v>
      </c>
      <c r="K866" s="112">
        <v>67.254272727300005</v>
      </c>
    </row>
    <row r="867" spans="1:11">
      <c r="A867" s="107" t="s">
        <v>264</v>
      </c>
      <c r="B867" s="107" t="s">
        <v>34</v>
      </c>
      <c r="C867" s="107" t="s">
        <v>1848</v>
      </c>
      <c r="D867" s="107" t="s">
        <v>453</v>
      </c>
      <c r="E867" s="107" t="s">
        <v>2194</v>
      </c>
      <c r="F867" s="108">
        <v>0</v>
      </c>
      <c r="G867" s="109">
        <v>0</v>
      </c>
      <c r="H867" s="110" t="str">
        <f t="shared" si="26"/>
        <v/>
      </c>
      <c r="I867" s="111">
        <f t="shared" si="27"/>
        <v>0</v>
      </c>
      <c r="J867" s="109">
        <v>34.171166320499999</v>
      </c>
      <c r="K867" s="112">
        <v>68.481545454499994</v>
      </c>
    </row>
    <row r="868" spans="1:11">
      <c r="A868" s="107" t="s">
        <v>1735</v>
      </c>
      <c r="B868" s="107" t="s">
        <v>1736</v>
      </c>
      <c r="C868" s="107" t="s">
        <v>347</v>
      </c>
      <c r="D868" s="107" t="s">
        <v>453</v>
      </c>
      <c r="E868" s="107" t="s">
        <v>454</v>
      </c>
      <c r="F868" s="108">
        <v>0</v>
      </c>
      <c r="G868" s="109">
        <v>0.29985000000000001</v>
      </c>
      <c r="H868" s="110">
        <f t="shared" si="26"/>
        <v>-1</v>
      </c>
      <c r="I868" s="111">
        <f t="shared" si="27"/>
        <v>0</v>
      </c>
      <c r="J868" s="109">
        <v>40.624000000000002</v>
      </c>
      <c r="K868" s="112">
        <v>105.3914545455</v>
      </c>
    </row>
    <row r="869" spans="1:11">
      <c r="A869" s="107" t="s">
        <v>1403</v>
      </c>
      <c r="B869" s="107" t="s">
        <v>628</v>
      </c>
      <c r="C869" s="107" t="s">
        <v>1399</v>
      </c>
      <c r="D869" s="107" t="s">
        <v>452</v>
      </c>
      <c r="E869" s="107" t="s">
        <v>2194</v>
      </c>
      <c r="F869" s="108">
        <v>0</v>
      </c>
      <c r="G869" s="109">
        <v>0</v>
      </c>
      <c r="H869" s="110" t="str">
        <f t="shared" si="26"/>
        <v/>
      </c>
      <c r="I869" s="111">
        <f t="shared" si="27"/>
        <v>0</v>
      </c>
      <c r="J869" s="109">
        <v>5.8371572220000001</v>
      </c>
      <c r="K869" s="112">
        <v>83.141954545499999</v>
      </c>
    </row>
    <row r="870" spans="1:11">
      <c r="A870" s="107" t="s">
        <v>671</v>
      </c>
      <c r="B870" s="107" t="s">
        <v>1170</v>
      </c>
      <c r="C870" s="107" t="s">
        <v>2083</v>
      </c>
      <c r="D870" s="107" t="s">
        <v>452</v>
      </c>
      <c r="E870" s="107" t="s">
        <v>2194</v>
      </c>
      <c r="F870" s="108">
        <v>0</v>
      </c>
      <c r="G870" s="109">
        <v>0.143204852734923</v>
      </c>
      <c r="H870" s="110">
        <f t="shared" si="26"/>
        <v>-1</v>
      </c>
      <c r="I870" s="111">
        <f t="shared" si="27"/>
        <v>0</v>
      </c>
      <c r="J870" s="109">
        <v>21.357455608695656</v>
      </c>
      <c r="K870" s="112">
        <v>121.7843636364</v>
      </c>
    </row>
    <row r="871" spans="1:11">
      <c r="A871" s="107" t="s">
        <v>306</v>
      </c>
      <c r="B871" s="107" t="s">
        <v>314</v>
      </c>
      <c r="C871" s="107" t="s">
        <v>2083</v>
      </c>
      <c r="D871" s="107" t="s">
        <v>452</v>
      </c>
      <c r="E871" s="107" t="s">
        <v>2194</v>
      </c>
      <c r="F871" s="108">
        <v>0</v>
      </c>
      <c r="G871" s="109">
        <v>0</v>
      </c>
      <c r="H871" s="110" t="str">
        <f t="shared" si="26"/>
        <v/>
      </c>
      <c r="I871" s="111">
        <f t="shared" si="27"/>
        <v>0</v>
      </c>
      <c r="J871" s="109">
        <v>9.5531480000000002</v>
      </c>
      <c r="K871" s="112">
        <v>121.78859090909999</v>
      </c>
    </row>
    <row r="872" spans="1:11">
      <c r="A872" s="107" t="s">
        <v>2202</v>
      </c>
      <c r="B872" s="107" t="s">
        <v>1169</v>
      </c>
      <c r="C872" s="107" t="s">
        <v>2083</v>
      </c>
      <c r="D872" s="107" t="s">
        <v>452</v>
      </c>
      <c r="E872" s="107" t="s">
        <v>2194</v>
      </c>
      <c r="F872" s="108">
        <v>0</v>
      </c>
      <c r="G872" s="109">
        <v>9.7511027761542999E-3</v>
      </c>
      <c r="H872" s="110">
        <f t="shared" si="26"/>
        <v>-1</v>
      </c>
      <c r="I872" s="111">
        <f t="shared" si="27"/>
        <v>0</v>
      </c>
      <c r="J872" s="109">
        <v>13.778260869565218</v>
      </c>
      <c r="K872" s="112">
        <v>121.8154545455</v>
      </c>
    </row>
    <row r="873" spans="1:11">
      <c r="A873" s="107" t="s">
        <v>986</v>
      </c>
      <c r="B873" s="107" t="s">
        <v>987</v>
      </c>
      <c r="C873" s="107" t="s">
        <v>2083</v>
      </c>
      <c r="D873" s="107" t="s">
        <v>452</v>
      </c>
      <c r="E873" s="107" t="s">
        <v>2194</v>
      </c>
      <c r="F873" s="108">
        <v>0</v>
      </c>
      <c r="G873" s="109">
        <v>0</v>
      </c>
      <c r="H873" s="110" t="str">
        <f t="shared" si="26"/>
        <v/>
      </c>
      <c r="I873" s="111">
        <f t="shared" si="27"/>
        <v>0</v>
      </c>
      <c r="J873" s="109">
        <v>9.3580000000000005</v>
      </c>
      <c r="K873" s="112">
        <v>121.9219090909</v>
      </c>
    </row>
    <row r="874" spans="1:11">
      <c r="A874" s="107" t="s">
        <v>984</v>
      </c>
      <c r="B874" s="107" t="s">
        <v>985</v>
      </c>
      <c r="C874" s="107" t="s">
        <v>2083</v>
      </c>
      <c r="D874" s="107" t="s">
        <v>452</v>
      </c>
      <c r="E874" s="107" t="s">
        <v>2194</v>
      </c>
      <c r="F874" s="108">
        <v>0</v>
      </c>
      <c r="G874" s="109">
        <v>0</v>
      </c>
      <c r="H874" s="110" t="str">
        <f t="shared" si="26"/>
        <v/>
      </c>
      <c r="I874" s="111">
        <f t="shared" si="27"/>
        <v>0</v>
      </c>
      <c r="J874" s="109">
        <v>32.943565217391303</v>
      </c>
      <c r="K874" s="112">
        <v>121.976</v>
      </c>
    </row>
    <row r="875" spans="1:11">
      <c r="A875" s="117" t="s">
        <v>62</v>
      </c>
      <c r="B875" s="118">
        <f>COUNTA(B7:B874)</f>
        <v>868</v>
      </c>
      <c r="C875" s="118"/>
      <c r="D875" s="118"/>
      <c r="E875" s="118"/>
      <c r="F875" s="119">
        <f>SUM(F7:F874)</f>
        <v>26992.369570064424</v>
      </c>
      <c r="G875" s="120">
        <f>SUM(G7:G874)</f>
        <v>18620.52101814263</v>
      </c>
      <c r="H875" s="121">
        <f t="shared" ref="H875" si="28">IF(ISERROR(F875/G875-1),"",((F875/G875-1)))</f>
        <v>0.44960334588730388</v>
      </c>
      <c r="I875" s="122">
        <f>SUM(I7:I874)</f>
        <v>0.99999999999999889</v>
      </c>
      <c r="J875" s="123">
        <f>SUM(J7:J874)</f>
        <v>159457.22078414727</v>
      </c>
      <c r="K875" s="124"/>
    </row>
    <row r="876" spans="1:11">
      <c r="A876" s="125"/>
      <c r="B876" s="125"/>
      <c r="C876" s="125"/>
      <c r="D876" s="125"/>
      <c r="E876" s="125"/>
      <c r="F876" s="125"/>
      <c r="G876" s="125"/>
      <c r="H876" s="126"/>
      <c r="I876" s="127"/>
    </row>
    <row r="877" spans="1:11">
      <c r="A877" s="92" t="s">
        <v>626</v>
      </c>
      <c r="B877" s="125"/>
      <c r="C877" s="125"/>
      <c r="D877" s="125"/>
      <c r="E877" s="125"/>
      <c r="F877" s="125"/>
      <c r="G877" s="125"/>
      <c r="H877" s="126"/>
      <c r="I877" s="125"/>
    </row>
    <row r="878" spans="1:11">
      <c r="A878" s="125"/>
      <c r="B878" s="125"/>
      <c r="C878" s="125"/>
      <c r="D878" s="125"/>
      <c r="E878" s="125"/>
      <c r="F878" s="125"/>
      <c r="G878" s="125"/>
      <c r="H878" s="126"/>
      <c r="I878" s="125"/>
    </row>
    <row r="879" spans="1:11">
      <c r="A879" s="128" t="s">
        <v>133</v>
      </c>
      <c r="B879" s="125"/>
      <c r="C879" s="125"/>
      <c r="D879" s="125"/>
      <c r="E879" s="125"/>
      <c r="F879" s="125"/>
      <c r="G879" s="125"/>
      <c r="H879" s="126"/>
      <c r="I879" s="125"/>
    </row>
    <row r="880" spans="1:11">
      <c r="A880" s="125"/>
      <c r="B880" s="125"/>
      <c r="C880" s="125"/>
      <c r="D880" s="125"/>
      <c r="E880" s="125"/>
      <c r="F880" s="125"/>
      <c r="G880" s="125"/>
      <c r="H880" s="126"/>
      <c r="I880" s="125"/>
    </row>
    <row r="881" spans="1:9">
      <c r="A881" s="125"/>
      <c r="B881" s="125"/>
      <c r="C881" s="125"/>
      <c r="D881" s="125"/>
      <c r="E881" s="125"/>
      <c r="F881" s="125"/>
      <c r="G881" s="125"/>
      <c r="H881" s="126"/>
      <c r="I881" s="125"/>
    </row>
    <row r="882" spans="1:9">
      <c r="A882" s="125"/>
      <c r="B882" s="125"/>
      <c r="C882" s="125"/>
      <c r="D882" s="125"/>
      <c r="E882" s="125"/>
      <c r="F882" s="125"/>
      <c r="G882" s="125"/>
      <c r="H882" s="126"/>
      <c r="I882" s="125"/>
    </row>
    <row r="883" spans="1:9">
      <c r="A883" s="125"/>
      <c r="B883" s="125"/>
      <c r="C883" s="125"/>
      <c r="D883" s="125"/>
      <c r="E883" s="125"/>
      <c r="F883" s="125"/>
      <c r="G883" s="125"/>
    </row>
    <row r="884" spans="1:9">
      <c r="A884" s="125"/>
      <c r="B884" s="125"/>
      <c r="C884" s="125"/>
      <c r="D884" s="125"/>
      <c r="E884" s="125"/>
      <c r="F884" s="125"/>
      <c r="G884" s="125"/>
    </row>
    <row r="885" spans="1:9">
      <c r="A885" s="125"/>
      <c r="B885" s="125"/>
      <c r="C885" s="125"/>
      <c r="D885" s="125"/>
      <c r="E885" s="125"/>
      <c r="F885" s="125"/>
      <c r="G885" s="125"/>
    </row>
    <row r="886" spans="1:9">
      <c r="A886" s="125"/>
      <c r="B886" s="125"/>
      <c r="C886" s="125"/>
      <c r="D886" s="125"/>
      <c r="E886" s="125"/>
      <c r="F886" s="125"/>
      <c r="G886" s="125"/>
    </row>
    <row r="887" spans="1:9">
      <c r="A887" s="125"/>
      <c r="B887" s="125"/>
      <c r="C887" s="125"/>
      <c r="D887" s="125"/>
      <c r="E887" s="125"/>
      <c r="F887" s="125"/>
      <c r="G887" s="125"/>
    </row>
    <row r="888" spans="1:9">
      <c r="A888" s="125"/>
      <c r="B888" s="125"/>
      <c r="C888" s="125"/>
      <c r="D888" s="125"/>
      <c r="E888" s="125"/>
      <c r="F888" s="125"/>
      <c r="G888" s="125"/>
    </row>
    <row r="889" spans="1:9">
      <c r="A889" s="125"/>
      <c r="B889" s="125"/>
      <c r="C889" s="125"/>
      <c r="D889" s="125"/>
      <c r="E889" s="125"/>
      <c r="F889" s="125"/>
      <c r="G889" s="125"/>
    </row>
    <row r="890" spans="1:9">
      <c r="A890" s="125"/>
      <c r="B890" s="125"/>
      <c r="C890" s="125"/>
      <c r="D890" s="125"/>
      <c r="E890" s="125"/>
      <c r="F890" s="125"/>
      <c r="G890" s="125"/>
    </row>
  </sheetData>
  <autoFilter ref="A6:K875"/>
  <sortState ref="A7:K874">
    <sortCondition descending="1" ref="F7:F874"/>
  </sortState>
  <mergeCells count="1">
    <mergeCell ref="F5:H5"/>
  </mergeCells>
  <pageMargins left="0.75" right="0.75" top="1" bottom="1" header="0.5" footer="0.5"/>
  <pageSetup paperSize="9" scale="51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890"/>
  <sheetViews>
    <sheetView showGridLines="0" workbookViewId="0"/>
  </sheetViews>
  <sheetFormatPr defaultRowHeight="12"/>
  <cols>
    <col min="1" max="1" width="56.42578125" style="17" customWidth="1"/>
    <col min="2" max="3" width="13.5703125" style="8" customWidth="1"/>
    <col min="4" max="4" width="14.42578125" style="15" bestFit="1" customWidth="1"/>
    <col min="5" max="5" width="13.85546875" style="15" customWidth="1"/>
    <col min="6" max="8" width="11.42578125" style="92" customWidth="1"/>
    <col min="9" max="10" width="10.7109375" style="17" customWidth="1"/>
    <col min="11" max="11" width="11.42578125" style="17" bestFit="1" customWidth="1"/>
    <col min="12" max="12" width="12.28515625" style="17" bestFit="1" customWidth="1"/>
    <col min="13" max="13" width="16" style="13" bestFit="1" customWidth="1"/>
    <col min="14" max="16384" width="9.140625" style="13"/>
  </cols>
  <sheetData>
    <row r="1" spans="1:15" ht="20.25">
      <c r="A1" s="42" t="s">
        <v>627</v>
      </c>
      <c r="B1" s="4"/>
      <c r="C1" s="4"/>
      <c r="I1" s="22"/>
      <c r="J1" s="22"/>
      <c r="K1" s="23"/>
      <c r="L1" s="22"/>
    </row>
    <row r="2" spans="1:15" ht="15.75" customHeight="1">
      <c r="A2" s="14" t="s">
        <v>2304</v>
      </c>
      <c r="B2" s="5"/>
      <c r="C2" s="5"/>
      <c r="F2" s="90"/>
      <c r="H2" s="90"/>
      <c r="I2" s="22"/>
      <c r="J2" s="22"/>
      <c r="K2" s="23"/>
      <c r="L2" s="22"/>
    </row>
    <row r="3" spans="1:15" ht="12" customHeight="1">
      <c r="A3" s="14"/>
      <c r="B3" s="5"/>
      <c r="C3" s="5"/>
      <c r="I3" s="22"/>
      <c r="J3" s="22"/>
      <c r="K3" s="23"/>
      <c r="L3" s="22"/>
    </row>
    <row r="4" spans="1:15">
      <c r="A4" s="24"/>
      <c r="B4" s="6"/>
      <c r="C4" s="6"/>
      <c r="D4" s="13"/>
      <c r="E4" s="13"/>
      <c r="F4" s="93"/>
      <c r="G4" s="93"/>
      <c r="H4" s="93"/>
      <c r="I4" s="22"/>
      <c r="J4" s="22"/>
      <c r="K4" s="23"/>
      <c r="L4" s="22"/>
    </row>
    <row r="5" spans="1:15" ht="22.5" customHeight="1">
      <c r="A5" s="46" t="s">
        <v>819</v>
      </c>
      <c r="B5" s="47" t="s">
        <v>201</v>
      </c>
      <c r="C5" s="48" t="s">
        <v>1857</v>
      </c>
      <c r="D5" s="48" t="s">
        <v>451</v>
      </c>
      <c r="E5" s="49" t="s">
        <v>233</v>
      </c>
      <c r="F5" s="211" t="s">
        <v>1385</v>
      </c>
      <c r="G5" s="212"/>
      <c r="H5" s="213"/>
      <c r="I5" s="214" t="s">
        <v>199</v>
      </c>
      <c r="J5" s="215"/>
      <c r="K5" s="216"/>
      <c r="L5" s="217"/>
    </row>
    <row r="6" spans="1:15" ht="22.5">
      <c r="A6" s="2"/>
      <c r="B6" s="2"/>
      <c r="C6" s="1"/>
      <c r="D6" s="1"/>
      <c r="E6" s="1"/>
      <c r="F6" s="102" t="s">
        <v>2283</v>
      </c>
      <c r="G6" s="103" t="s">
        <v>2195</v>
      </c>
      <c r="H6" s="104" t="s">
        <v>196</v>
      </c>
      <c r="I6" s="102" t="s">
        <v>2283</v>
      </c>
      <c r="J6" s="103" t="s">
        <v>2195</v>
      </c>
      <c r="K6" s="104" t="s">
        <v>196</v>
      </c>
      <c r="L6" s="7" t="s">
        <v>200</v>
      </c>
    </row>
    <row r="7" spans="1:15">
      <c r="A7" s="18" t="s">
        <v>1309</v>
      </c>
      <c r="B7" s="18" t="s">
        <v>1310</v>
      </c>
      <c r="C7" s="18" t="s">
        <v>1834</v>
      </c>
      <c r="D7" s="18" t="s">
        <v>453</v>
      </c>
      <c r="E7" s="18" t="s">
        <v>2194</v>
      </c>
      <c r="F7" s="108">
        <v>4651.7501513570005</v>
      </c>
      <c r="G7" s="109">
        <v>5515.4268804820003</v>
      </c>
      <c r="H7" s="110">
        <f t="shared" ref="H7:H70" si="0">IF(ISERROR(F7/G7-1),"",((F7/G7-1)))</f>
        <v>-0.15659290710232787</v>
      </c>
      <c r="I7" s="108">
        <v>6259.8384669300003</v>
      </c>
      <c r="J7" s="109">
        <v>7823.3463618233</v>
      </c>
      <c r="K7" s="110">
        <f t="shared" ref="K7:K70" si="1">IF(ISERROR(I7/J7-1),"",((I7/J7-1)))</f>
        <v>-0.1998515497821971</v>
      </c>
      <c r="L7" s="45">
        <f t="shared" ref="L7:L70" si="2">IF(ISERROR(I7/F7),"",(I7/F7))</f>
        <v>1.3456953325629259</v>
      </c>
      <c r="M7" s="36"/>
      <c r="O7" s="71"/>
    </row>
    <row r="8" spans="1:15">
      <c r="A8" s="18" t="s">
        <v>210</v>
      </c>
      <c r="B8" s="18" t="s">
        <v>211</v>
      </c>
      <c r="C8" s="18" t="s">
        <v>1399</v>
      </c>
      <c r="D8" s="18" t="s">
        <v>452</v>
      </c>
      <c r="E8" s="18" t="s">
        <v>2194</v>
      </c>
      <c r="F8" s="108">
        <v>2359.7738468090001</v>
      </c>
      <c r="G8" s="109">
        <v>2618.7649286169999</v>
      </c>
      <c r="H8" s="110">
        <f t="shared" si="0"/>
        <v>-9.8898178671109616E-2</v>
      </c>
      <c r="I8" s="108">
        <v>2009.51729424</v>
      </c>
      <c r="J8" s="109">
        <v>3838.3031820300002</v>
      </c>
      <c r="K8" s="110">
        <f t="shared" si="1"/>
        <v>-0.47645686155067946</v>
      </c>
      <c r="L8" s="43">
        <f t="shared" si="2"/>
        <v>0.85157198303446158</v>
      </c>
      <c r="M8" s="36"/>
      <c r="O8" s="71"/>
    </row>
    <row r="9" spans="1:15">
      <c r="A9" s="18" t="s">
        <v>754</v>
      </c>
      <c r="B9" s="18" t="s">
        <v>755</v>
      </c>
      <c r="C9" s="18" t="s">
        <v>1399</v>
      </c>
      <c r="D9" s="18" t="s">
        <v>452</v>
      </c>
      <c r="E9" s="18" t="s">
        <v>2194</v>
      </c>
      <c r="F9" s="108">
        <v>1736.16512816</v>
      </c>
      <c r="G9" s="109">
        <v>371.75588784500002</v>
      </c>
      <c r="H9" s="110">
        <f t="shared" si="0"/>
        <v>3.6701752007862671</v>
      </c>
      <c r="I9" s="108">
        <v>832.40351536000003</v>
      </c>
      <c r="J9" s="109">
        <v>195.29436889999999</v>
      </c>
      <c r="K9" s="110">
        <f t="shared" si="1"/>
        <v>3.262301673358694</v>
      </c>
      <c r="L9" s="44">
        <f t="shared" si="2"/>
        <v>0.47944950734161279</v>
      </c>
      <c r="M9" s="36"/>
      <c r="O9" s="71"/>
    </row>
    <row r="10" spans="1:15">
      <c r="A10" s="18" t="s">
        <v>1919</v>
      </c>
      <c r="B10" s="18" t="s">
        <v>1319</v>
      </c>
      <c r="C10" s="18" t="s">
        <v>1834</v>
      </c>
      <c r="D10" s="18" t="s">
        <v>453</v>
      </c>
      <c r="E10" s="18" t="s">
        <v>454</v>
      </c>
      <c r="F10" s="108">
        <v>1021.5716601829999</v>
      </c>
      <c r="G10" s="109">
        <v>663.19699002499999</v>
      </c>
      <c r="H10" s="110">
        <f t="shared" si="0"/>
        <v>0.54037439184470748</v>
      </c>
      <c r="I10" s="108">
        <v>2254.49460189</v>
      </c>
      <c r="J10" s="109">
        <v>1227.9320172299999</v>
      </c>
      <c r="K10" s="110">
        <f t="shared" si="1"/>
        <v>0.83600929876862873</v>
      </c>
      <c r="L10" s="44">
        <f t="shared" si="2"/>
        <v>2.2068883562080606</v>
      </c>
      <c r="M10" s="36"/>
      <c r="O10" s="71"/>
    </row>
    <row r="11" spans="1:15">
      <c r="A11" s="18" t="s">
        <v>774</v>
      </c>
      <c r="B11" s="18" t="s">
        <v>775</v>
      </c>
      <c r="C11" s="18" t="s">
        <v>1832</v>
      </c>
      <c r="D11" s="18" t="s">
        <v>453</v>
      </c>
      <c r="E11" s="18" t="s">
        <v>2194</v>
      </c>
      <c r="F11" s="108">
        <v>991.37257765999993</v>
      </c>
      <c r="G11" s="109">
        <v>681.11513371399997</v>
      </c>
      <c r="H11" s="110">
        <f t="shared" si="0"/>
        <v>0.45551394850709181</v>
      </c>
      <c r="I11" s="108">
        <v>308.20474283999999</v>
      </c>
      <c r="J11" s="109">
        <v>209.22479161000001</v>
      </c>
      <c r="K11" s="110">
        <f t="shared" si="1"/>
        <v>0.47307945902749893</v>
      </c>
      <c r="L11" s="43">
        <f t="shared" si="2"/>
        <v>0.31088689538647052</v>
      </c>
      <c r="M11" s="36"/>
      <c r="O11" s="71"/>
    </row>
    <row r="12" spans="1:15">
      <c r="A12" s="18" t="s">
        <v>1883</v>
      </c>
      <c r="B12" s="18" t="s">
        <v>1318</v>
      </c>
      <c r="C12" s="18" t="s">
        <v>1834</v>
      </c>
      <c r="D12" s="18" t="s">
        <v>453</v>
      </c>
      <c r="E12" s="18" t="s">
        <v>454</v>
      </c>
      <c r="F12" s="108">
        <v>760.47925724300001</v>
      </c>
      <c r="G12" s="109">
        <v>344.28497700499997</v>
      </c>
      <c r="H12" s="110">
        <f t="shared" si="0"/>
        <v>1.2088656433938905</v>
      </c>
      <c r="I12" s="108">
        <v>986.06645133000006</v>
      </c>
      <c r="J12" s="109">
        <v>355.53752793000001</v>
      </c>
      <c r="K12" s="110">
        <f t="shared" si="1"/>
        <v>1.7734525158878354</v>
      </c>
      <c r="L12" s="43">
        <f t="shared" si="2"/>
        <v>1.2966381948468018</v>
      </c>
      <c r="M12" s="36"/>
      <c r="O12" s="71"/>
    </row>
    <row r="13" spans="1:15">
      <c r="A13" s="18" t="s">
        <v>904</v>
      </c>
      <c r="B13" s="18" t="s">
        <v>905</v>
      </c>
      <c r="C13" s="18" t="s">
        <v>1829</v>
      </c>
      <c r="D13" s="18" t="s">
        <v>452</v>
      </c>
      <c r="E13" s="18" t="s">
        <v>2194</v>
      </c>
      <c r="F13" s="108">
        <v>729.59620801199992</v>
      </c>
      <c r="G13" s="109">
        <v>111.03693449400001</v>
      </c>
      <c r="H13" s="110">
        <f t="shared" si="0"/>
        <v>5.5707524377973927</v>
      </c>
      <c r="I13" s="108">
        <v>434.44188489999999</v>
      </c>
      <c r="J13" s="109">
        <v>97.978360499999994</v>
      </c>
      <c r="K13" s="110">
        <f t="shared" si="1"/>
        <v>3.4340595482815823</v>
      </c>
      <c r="L13" s="43">
        <f t="shared" si="2"/>
        <v>0.59545523966436864</v>
      </c>
      <c r="M13" s="36"/>
      <c r="O13" s="71"/>
    </row>
    <row r="14" spans="1:15">
      <c r="A14" s="18" t="s">
        <v>1184</v>
      </c>
      <c r="B14" s="18" t="s">
        <v>1185</v>
      </c>
      <c r="C14" s="18" t="s">
        <v>1835</v>
      </c>
      <c r="D14" s="18" t="s">
        <v>452</v>
      </c>
      <c r="E14" s="18" t="s">
        <v>2194</v>
      </c>
      <c r="F14" s="108">
        <v>714.06302272800008</v>
      </c>
      <c r="G14" s="109">
        <v>288.11082980999998</v>
      </c>
      <c r="H14" s="110">
        <f t="shared" si="0"/>
        <v>1.478431731285152</v>
      </c>
      <c r="I14" s="108">
        <v>369.4214523</v>
      </c>
      <c r="J14" s="109">
        <v>106.97807447</v>
      </c>
      <c r="K14" s="110">
        <f t="shared" si="1"/>
        <v>2.4532445468870105</v>
      </c>
      <c r="L14" s="43">
        <f t="shared" si="2"/>
        <v>0.51735132690202268</v>
      </c>
      <c r="M14" s="36"/>
      <c r="O14" s="71"/>
    </row>
    <row r="15" spans="1:15">
      <c r="A15" s="18" t="s">
        <v>370</v>
      </c>
      <c r="B15" s="18" t="s">
        <v>371</v>
      </c>
      <c r="C15" s="18" t="s">
        <v>1835</v>
      </c>
      <c r="D15" s="18" t="s">
        <v>452</v>
      </c>
      <c r="E15" s="18" t="s">
        <v>2194</v>
      </c>
      <c r="F15" s="108">
        <v>620.44311158899995</v>
      </c>
      <c r="G15" s="109">
        <v>304.16205575999999</v>
      </c>
      <c r="H15" s="110">
        <f t="shared" si="0"/>
        <v>1.0398438918974251</v>
      </c>
      <c r="I15" s="108">
        <v>389.33536043999999</v>
      </c>
      <c r="J15" s="109">
        <v>93.723192540000014</v>
      </c>
      <c r="K15" s="110">
        <f t="shared" si="1"/>
        <v>3.154098360166679</v>
      </c>
      <c r="L15" s="43">
        <f t="shared" si="2"/>
        <v>0.62751177854627771</v>
      </c>
      <c r="M15" s="36"/>
      <c r="O15" s="71"/>
    </row>
    <row r="16" spans="1:15">
      <c r="A16" s="18" t="s">
        <v>2025</v>
      </c>
      <c r="B16" s="18" t="s">
        <v>2026</v>
      </c>
      <c r="C16" s="18" t="s">
        <v>1834</v>
      </c>
      <c r="D16" s="18" t="s">
        <v>453</v>
      </c>
      <c r="E16" s="18" t="s">
        <v>2194</v>
      </c>
      <c r="F16" s="108">
        <v>569.98807841899998</v>
      </c>
      <c r="G16" s="109">
        <v>242.52139938400001</v>
      </c>
      <c r="H16" s="110">
        <f t="shared" si="0"/>
        <v>1.3502589044379567</v>
      </c>
      <c r="I16" s="108">
        <v>654.8268266</v>
      </c>
      <c r="J16" s="109">
        <v>254.04802784</v>
      </c>
      <c r="K16" s="110">
        <f t="shared" si="1"/>
        <v>1.5775709898933417</v>
      </c>
      <c r="L16" s="43">
        <f t="shared" si="2"/>
        <v>1.1488430221493771</v>
      </c>
      <c r="M16" s="36"/>
      <c r="O16" s="71"/>
    </row>
    <row r="17" spans="1:15">
      <c r="A17" s="18" t="s">
        <v>1388</v>
      </c>
      <c r="B17" s="18" t="s">
        <v>243</v>
      </c>
      <c r="C17" s="18" t="s">
        <v>1399</v>
      </c>
      <c r="D17" s="18" t="s">
        <v>452</v>
      </c>
      <c r="E17" s="18" t="s">
        <v>2194</v>
      </c>
      <c r="F17" s="108">
        <v>434.37238751400002</v>
      </c>
      <c r="G17" s="109">
        <v>160.202545155</v>
      </c>
      <c r="H17" s="110">
        <f t="shared" si="0"/>
        <v>1.7113950473991149</v>
      </c>
      <c r="I17" s="108">
        <v>935.54054974999997</v>
      </c>
      <c r="J17" s="109">
        <v>407.74196848000003</v>
      </c>
      <c r="K17" s="110">
        <f t="shared" si="1"/>
        <v>1.2944426182998838</v>
      </c>
      <c r="L17" s="43">
        <f t="shared" si="2"/>
        <v>2.153775370263026</v>
      </c>
      <c r="M17" s="36"/>
      <c r="O17" s="71"/>
    </row>
    <row r="18" spans="1:15">
      <c r="A18" s="18" t="s">
        <v>1875</v>
      </c>
      <c r="B18" s="18" t="s">
        <v>215</v>
      </c>
      <c r="C18" s="18" t="s">
        <v>1399</v>
      </c>
      <c r="D18" s="18" t="s">
        <v>452</v>
      </c>
      <c r="E18" s="18" t="s">
        <v>2194</v>
      </c>
      <c r="F18" s="108">
        <v>392.69501403300001</v>
      </c>
      <c r="G18" s="109">
        <v>130.54608178699999</v>
      </c>
      <c r="H18" s="110">
        <f t="shared" si="0"/>
        <v>2.0080949857516539</v>
      </c>
      <c r="I18" s="108">
        <v>869.03999824000005</v>
      </c>
      <c r="J18" s="109">
        <v>245.36214963999998</v>
      </c>
      <c r="K18" s="110">
        <f t="shared" si="1"/>
        <v>2.5418665817652482</v>
      </c>
      <c r="L18" s="44">
        <f t="shared" si="2"/>
        <v>2.2130151063414587</v>
      </c>
      <c r="M18" s="36"/>
      <c r="O18" s="71"/>
    </row>
    <row r="19" spans="1:15">
      <c r="A19" s="18" t="s">
        <v>362</v>
      </c>
      <c r="B19" s="18" t="s">
        <v>363</v>
      </c>
      <c r="C19" s="18" t="s">
        <v>1399</v>
      </c>
      <c r="D19" s="18" t="s">
        <v>452</v>
      </c>
      <c r="E19" s="18" t="s">
        <v>2194</v>
      </c>
      <c r="F19" s="108">
        <v>384.96784472899998</v>
      </c>
      <c r="G19" s="109">
        <v>198.30618164800001</v>
      </c>
      <c r="H19" s="110">
        <f t="shared" si="0"/>
        <v>0.94128010296890574</v>
      </c>
      <c r="I19" s="108">
        <v>645.86426206200508</v>
      </c>
      <c r="J19" s="109">
        <v>457.14942795811152</v>
      </c>
      <c r="K19" s="110">
        <f t="shared" si="1"/>
        <v>0.41280776604446601</v>
      </c>
      <c r="L19" s="43">
        <f t="shared" si="2"/>
        <v>1.6777096344674305</v>
      </c>
      <c r="M19" s="36"/>
      <c r="O19" s="71"/>
    </row>
    <row r="20" spans="1:15">
      <c r="A20" s="18" t="s">
        <v>1907</v>
      </c>
      <c r="B20" s="18" t="s">
        <v>1908</v>
      </c>
      <c r="C20" s="18" t="s">
        <v>1834</v>
      </c>
      <c r="D20" s="18" t="s">
        <v>453</v>
      </c>
      <c r="E20" s="18" t="s">
        <v>454</v>
      </c>
      <c r="F20" s="108">
        <v>342.36970540800002</v>
      </c>
      <c r="G20" s="109">
        <v>74.013787325999999</v>
      </c>
      <c r="H20" s="110">
        <f t="shared" si="0"/>
        <v>3.6257557919581069</v>
      </c>
      <c r="I20" s="108">
        <v>512.85540618000005</v>
      </c>
      <c r="J20" s="109">
        <v>248.23446886000002</v>
      </c>
      <c r="K20" s="110">
        <f t="shared" si="1"/>
        <v>1.0660120592247071</v>
      </c>
      <c r="L20" s="43">
        <f t="shared" si="2"/>
        <v>1.4979579036317865</v>
      </c>
      <c r="M20" s="36"/>
      <c r="O20" s="71"/>
    </row>
    <row r="21" spans="1:15">
      <c r="A21" s="18" t="s">
        <v>1159</v>
      </c>
      <c r="B21" s="18" t="s">
        <v>1160</v>
      </c>
      <c r="C21" s="18" t="s">
        <v>1834</v>
      </c>
      <c r="D21" s="18" t="s">
        <v>453</v>
      </c>
      <c r="E21" s="18" t="s">
        <v>454</v>
      </c>
      <c r="F21" s="108">
        <v>318.93078533600004</v>
      </c>
      <c r="G21" s="109">
        <v>108.708211963</v>
      </c>
      <c r="H21" s="110">
        <f t="shared" si="0"/>
        <v>1.933824221527547</v>
      </c>
      <c r="I21" s="108">
        <v>370.488881960779</v>
      </c>
      <c r="J21" s="109">
        <v>98.034812933258991</v>
      </c>
      <c r="K21" s="110">
        <f t="shared" si="1"/>
        <v>2.779156310656743</v>
      </c>
      <c r="L21" s="43">
        <f t="shared" si="2"/>
        <v>1.1616592031730693</v>
      </c>
      <c r="M21" s="36"/>
      <c r="O21" s="71"/>
    </row>
    <row r="22" spans="1:15">
      <c r="A22" s="18" t="s">
        <v>1983</v>
      </c>
      <c r="B22" s="18" t="s">
        <v>1251</v>
      </c>
      <c r="C22" s="18" t="s">
        <v>1833</v>
      </c>
      <c r="D22" s="18" t="s">
        <v>452</v>
      </c>
      <c r="E22" s="18" t="s">
        <v>454</v>
      </c>
      <c r="F22" s="108">
        <v>278.96537806599997</v>
      </c>
      <c r="G22" s="109">
        <v>53.531923259999999</v>
      </c>
      <c r="H22" s="110">
        <f t="shared" si="0"/>
        <v>4.2111966295529655</v>
      </c>
      <c r="I22" s="108">
        <v>40.878762649999999</v>
      </c>
      <c r="J22" s="109">
        <v>9.6031376899999987</v>
      </c>
      <c r="K22" s="110">
        <f t="shared" si="1"/>
        <v>3.2568131343746263</v>
      </c>
      <c r="L22" s="43">
        <f t="shared" si="2"/>
        <v>0.14653704675971854</v>
      </c>
      <c r="M22" s="36"/>
      <c r="O22" s="71"/>
    </row>
    <row r="23" spans="1:15">
      <c r="A23" s="18" t="s">
        <v>1944</v>
      </c>
      <c r="B23" s="18" t="s">
        <v>1336</v>
      </c>
      <c r="C23" s="18" t="s">
        <v>1834</v>
      </c>
      <c r="D23" s="18" t="s">
        <v>453</v>
      </c>
      <c r="E23" s="18" t="s">
        <v>454</v>
      </c>
      <c r="F23" s="108">
        <v>248.77451017500002</v>
      </c>
      <c r="G23" s="109">
        <v>57.454131333999996</v>
      </c>
      <c r="H23" s="110">
        <f t="shared" si="0"/>
        <v>3.32996730433171</v>
      </c>
      <c r="I23" s="108">
        <v>917.7753487</v>
      </c>
      <c r="J23" s="109">
        <v>146.60741972</v>
      </c>
      <c r="K23" s="110">
        <f t="shared" si="1"/>
        <v>5.2600879986348898</v>
      </c>
      <c r="L23" s="43">
        <f t="shared" si="2"/>
        <v>3.6891856326212538</v>
      </c>
      <c r="M23" s="36"/>
      <c r="O23" s="71"/>
    </row>
    <row r="24" spans="1:15">
      <c r="A24" s="18" t="s">
        <v>1873</v>
      </c>
      <c r="B24" s="18" t="s">
        <v>214</v>
      </c>
      <c r="C24" s="18" t="s">
        <v>1399</v>
      </c>
      <c r="D24" s="18" t="s">
        <v>452</v>
      </c>
      <c r="E24" s="18" t="s">
        <v>454</v>
      </c>
      <c r="F24" s="108">
        <v>241.443825269</v>
      </c>
      <c r="G24" s="109">
        <v>189.629196812</v>
      </c>
      <c r="H24" s="110">
        <f t="shared" si="0"/>
        <v>0.27324182841089328</v>
      </c>
      <c r="I24" s="108">
        <v>495.45890535000001</v>
      </c>
      <c r="J24" s="109">
        <v>587.54681450999999</v>
      </c>
      <c r="K24" s="110">
        <f t="shared" si="1"/>
        <v>-0.1567328881474731</v>
      </c>
      <c r="L24" s="43">
        <f t="shared" si="2"/>
        <v>2.0520669965280494</v>
      </c>
      <c r="M24" s="36"/>
      <c r="O24" s="71"/>
    </row>
    <row r="25" spans="1:15">
      <c r="A25" s="18" t="s">
        <v>1396</v>
      </c>
      <c r="B25" s="18" t="s">
        <v>1392</v>
      </c>
      <c r="C25" s="18" t="s">
        <v>1835</v>
      </c>
      <c r="D25" s="18" t="s">
        <v>452</v>
      </c>
      <c r="E25" s="18" t="s">
        <v>454</v>
      </c>
      <c r="F25" s="108">
        <v>198.09249414500002</v>
      </c>
      <c r="G25" s="109">
        <v>53.472743139999999</v>
      </c>
      <c r="H25" s="110">
        <f t="shared" si="0"/>
        <v>2.7045508143534529</v>
      </c>
      <c r="I25" s="108">
        <v>59.373902009999995</v>
      </c>
      <c r="J25" s="109">
        <v>14.260465439999999</v>
      </c>
      <c r="K25" s="110">
        <f t="shared" si="1"/>
        <v>3.1635318468258911</v>
      </c>
      <c r="L25" s="43">
        <f t="shared" si="2"/>
        <v>0.29972817630606136</v>
      </c>
      <c r="M25" s="36"/>
      <c r="O25" s="71"/>
    </row>
    <row r="26" spans="1:15">
      <c r="A26" s="18" t="s">
        <v>742</v>
      </c>
      <c r="B26" s="18" t="s">
        <v>743</v>
      </c>
      <c r="C26" s="18" t="s">
        <v>1399</v>
      </c>
      <c r="D26" s="18" t="s">
        <v>452</v>
      </c>
      <c r="E26" s="18" t="s">
        <v>2194</v>
      </c>
      <c r="F26" s="108">
        <v>195.000135529</v>
      </c>
      <c r="G26" s="109">
        <v>90.449688341000012</v>
      </c>
      <c r="H26" s="110">
        <f t="shared" si="0"/>
        <v>1.1558961573625259</v>
      </c>
      <c r="I26" s="108">
        <v>556.73406499958003</v>
      </c>
      <c r="J26" s="109">
        <v>203.67792274331549</v>
      </c>
      <c r="K26" s="110">
        <f t="shared" si="1"/>
        <v>1.7334040798383561</v>
      </c>
      <c r="L26" s="43">
        <f t="shared" si="2"/>
        <v>2.8550445028628388</v>
      </c>
      <c r="M26" s="36"/>
      <c r="O26" s="71"/>
    </row>
    <row r="27" spans="1:15">
      <c r="A27" s="18" t="s">
        <v>2030</v>
      </c>
      <c r="B27" s="18" t="s">
        <v>2031</v>
      </c>
      <c r="C27" s="18" t="s">
        <v>1834</v>
      </c>
      <c r="D27" s="18" t="s">
        <v>1695</v>
      </c>
      <c r="E27" s="18" t="s">
        <v>454</v>
      </c>
      <c r="F27" s="108">
        <v>190.34209177299999</v>
      </c>
      <c r="G27" s="109">
        <v>93.584064772000005</v>
      </c>
      <c r="H27" s="110">
        <f t="shared" si="0"/>
        <v>1.0339156269470955</v>
      </c>
      <c r="I27" s="108">
        <v>175.43095860598149</v>
      </c>
      <c r="J27" s="109">
        <v>86.635247934602504</v>
      </c>
      <c r="K27" s="110">
        <f t="shared" si="1"/>
        <v>1.0249374566158953</v>
      </c>
      <c r="L27" s="43">
        <f t="shared" si="2"/>
        <v>0.92166139907298394</v>
      </c>
      <c r="M27" s="36"/>
      <c r="O27" s="71"/>
    </row>
    <row r="28" spans="1:15">
      <c r="A28" s="18" t="s">
        <v>534</v>
      </c>
      <c r="B28" s="18" t="s">
        <v>906</v>
      </c>
      <c r="C28" s="18" t="s">
        <v>1829</v>
      </c>
      <c r="D28" s="18" t="s">
        <v>452</v>
      </c>
      <c r="E28" s="18" t="s">
        <v>2194</v>
      </c>
      <c r="F28" s="108">
        <v>160.83835393799998</v>
      </c>
      <c r="G28" s="109">
        <v>60.856812679999997</v>
      </c>
      <c r="H28" s="110">
        <f t="shared" si="0"/>
        <v>1.6428980890558198</v>
      </c>
      <c r="I28" s="108">
        <v>19.343899230000002</v>
      </c>
      <c r="J28" s="109">
        <v>24.362014850000001</v>
      </c>
      <c r="K28" s="110">
        <f t="shared" si="1"/>
        <v>-0.20598114116985689</v>
      </c>
      <c r="L28" s="43">
        <f t="shared" si="2"/>
        <v>0.12026919423371302</v>
      </c>
      <c r="M28" s="36"/>
      <c r="O28" s="71"/>
    </row>
    <row r="29" spans="1:15">
      <c r="A29" s="18" t="s">
        <v>508</v>
      </c>
      <c r="B29" s="18" t="s">
        <v>509</v>
      </c>
      <c r="C29" s="18" t="s">
        <v>1834</v>
      </c>
      <c r="D29" s="18" t="s">
        <v>453</v>
      </c>
      <c r="E29" s="18" t="s">
        <v>454</v>
      </c>
      <c r="F29" s="108">
        <v>158.503761774</v>
      </c>
      <c r="G29" s="109">
        <v>39.574689868</v>
      </c>
      <c r="H29" s="110">
        <f t="shared" si="0"/>
        <v>3.0051801366652215</v>
      </c>
      <c r="I29" s="108">
        <v>308.99898113</v>
      </c>
      <c r="J29" s="109">
        <v>496.80694686000004</v>
      </c>
      <c r="K29" s="110">
        <f t="shared" si="1"/>
        <v>-0.378030071674751</v>
      </c>
      <c r="L29" s="43">
        <f t="shared" si="2"/>
        <v>1.9494741176589938</v>
      </c>
      <c r="M29" s="36"/>
      <c r="O29" s="71"/>
    </row>
    <row r="30" spans="1:15">
      <c r="A30" s="18" t="s">
        <v>1723</v>
      </c>
      <c r="B30" s="18" t="s">
        <v>1724</v>
      </c>
      <c r="C30" s="18" t="s">
        <v>1829</v>
      </c>
      <c r="D30" s="18" t="s">
        <v>452</v>
      </c>
      <c r="E30" s="18" t="s">
        <v>2194</v>
      </c>
      <c r="F30" s="108">
        <v>156.96225198799999</v>
      </c>
      <c r="G30" s="109">
        <v>0.94047632999999997</v>
      </c>
      <c r="H30" s="110">
        <f t="shared" si="0"/>
        <v>165.89654697423379</v>
      </c>
      <c r="I30" s="108"/>
      <c r="J30" s="109">
        <v>1.2850006999999999</v>
      </c>
      <c r="K30" s="110">
        <f t="shared" si="1"/>
        <v>-1</v>
      </c>
      <c r="L30" s="43">
        <f t="shared" si="2"/>
        <v>0</v>
      </c>
      <c r="M30" s="36"/>
      <c r="O30" s="71"/>
    </row>
    <row r="31" spans="1:15">
      <c r="A31" s="18" t="s">
        <v>1970</v>
      </c>
      <c r="B31" s="18" t="s">
        <v>776</v>
      </c>
      <c r="C31" s="18" t="s">
        <v>1832</v>
      </c>
      <c r="D31" s="18" t="s">
        <v>453</v>
      </c>
      <c r="E31" s="18" t="s">
        <v>454</v>
      </c>
      <c r="F31" s="108">
        <v>154.54097609000002</v>
      </c>
      <c r="G31" s="109">
        <v>84.376321285999992</v>
      </c>
      <c r="H31" s="110">
        <f t="shared" si="0"/>
        <v>0.83156807187850212</v>
      </c>
      <c r="I31" s="108">
        <v>252.11212236</v>
      </c>
      <c r="J31" s="109">
        <v>110.76620439</v>
      </c>
      <c r="K31" s="110">
        <f t="shared" si="1"/>
        <v>1.2760744014693417</v>
      </c>
      <c r="L31" s="43">
        <f t="shared" si="2"/>
        <v>1.6313610068903506</v>
      </c>
      <c r="M31" s="36"/>
      <c r="O31" s="71"/>
    </row>
    <row r="32" spans="1:15">
      <c r="A32" s="18" t="s">
        <v>1913</v>
      </c>
      <c r="B32" s="18" t="s">
        <v>1914</v>
      </c>
      <c r="C32" s="18" t="s">
        <v>1834</v>
      </c>
      <c r="D32" s="18" t="s">
        <v>453</v>
      </c>
      <c r="E32" s="18" t="s">
        <v>454</v>
      </c>
      <c r="F32" s="108">
        <v>149.856816993</v>
      </c>
      <c r="G32" s="109">
        <v>111.655477374</v>
      </c>
      <c r="H32" s="110">
        <f t="shared" si="0"/>
        <v>0.3421358317339076</v>
      </c>
      <c r="I32" s="108">
        <v>499.15466206000002</v>
      </c>
      <c r="J32" s="109">
        <v>307.98548132000002</v>
      </c>
      <c r="K32" s="110">
        <f t="shared" si="1"/>
        <v>0.62070841755483053</v>
      </c>
      <c r="L32" s="43">
        <f t="shared" si="2"/>
        <v>3.3308772472013479</v>
      </c>
      <c r="M32" s="36"/>
      <c r="O32" s="71"/>
    </row>
    <row r="33" spans="1:15">
      <c r="A33" s="18" t="s">
        <v>356</v>
      </c>
      <c r="B33" s="18" t="s">
        <v>357</v>
      </c>
      <c r="C33" s="18" t="s">
        <v>1399</v>
      </c>
      <c r="D33" s="18" t="s">
        <v>452</v>
      </c>
      <c r="E33" s="18" t="s">
        <v>2194</v>
      </c>
      <c r="F33" s="108">
        <v>146.92061991600002</v>
      </c>
      <c r="G33" s="109">
        <v>45.661436242000001</v>
      </c>
      <c r="H33" s="110">
        <f t="shared" si="0"/>
        <v>2.2176083804578286</v>
      </c>
      <c r="I33" s="108">
        <v>345.54808039</v>
      </c>
      <c r="J33" s="109">
        <v>189.14847359000001</v>
      </c>
      <c r="K33" s="110">
        <f t="shared" si="1"/>
        <v>0.82686158567165191</v>
      </c>
      <c r="L33" s="43">
        <f t="shared" si="2"/>
        <v>2.3519372610023201</v>
      </c>
      <c r="M33" s="36"/>
      <c r="O33" s="71"/>
    </row>
    <row r="34" spans="1:15">
      <c r="A34" s="18" t="s">
        <v>1876</v>
      </c>
      <c r="B34" s="18" t="s">
        <v>883</v>
      </c>
      <c r="C34" s="18" t="s">
        <v>1399</v>
      </c>
      <c r="D34" s="18" t="s">
        <v>452</v>
      </c>
      <c r="E34" s="18" t="s">
        <v>2194</v>
      </c>
      <c r="F34" s="108">
        <v>125.92756088</v>
      </c>
      <c r="G34" s="109">
        <v>88.243005409999995</v>
      </c>
      <c r="H34" s="110">
        <f t="shared" si="0"/>
        <v>0.4270543063997847</v>
      </c>
      <c r="I34" s="108">
        <v>353.61460681</v>
      </c>
      <c r="J34" s="109">
        <v>271.32972989000001</v>
      </c>
      <c r="K34" s="110">
        <f t="shared" si="1"/>
        <v>0.30326524466507654</v>
      </c>
      <c r="L34" s="43">
        <f t="shared" si="2"/>
        <v>2.8080795366708449</v>
      </c>
      <c r="M34" s="36"/>
      <c r="O34" s="71"/>
    </row>
    <row r="35" spans="1:15">
      <c r="A35" s="18" t="s">
        <v>654</v>
      </c>
      <c r="B35" s="18" t="s">
        <v>655</v>
      </c>
      <c r="C35" s="18" t="s">
        <v>1399</v>
      </c>
      <c r="D35" s="18" t="s">
        <v>452</v>
      </c>
      <c r="E35" s="18" t="s">
        <v>2194</v>
      </c>
      <c r="F35" s="108">
        <v>124.984384799</v>
      </c>
      <c r="G35" s="109">
        <v>70.549374517000004</v>
      </c>
      <c r="H35" s="110">
        <f t="shared" si="0"/>
        <v>0.77158742589394613</v>
      </c>
      <c r="I35" s="108">
        <v>348.69660339727301</v>
      </c>
      <c r="J35" s="109">
        <v>165.25597983640051</v>
      </c>
      <c r="K35" s="110">
        <f t="shared" si="1"/>
        <v>1.1100392478533867</v>
      </c>
      <c r="L35" s="43">
        <f t="shared" si="2"/>
        <v>2.7899213486392496</v>
      </c>
      <c r="M35" s="36"/>
      <c r="O35" s="71"/>
    </row>
    <row r="36" spans="1:15">
      <c r="A36" s="18" t="s">
        <v>1982</v>
      </c>
      <c r="B36" s="18" t="s">
        <v>1249</v>
      </c>
      <c r="C36" s="18" t="s">
        <v>1833</v>
      </c>
      <c r="D36" s="18" t="s">
        <v>452</v>
      </c>
      <c r="E36" s="18" t="s">
        <v>454</v>
      </c>
      <c r="F36" s="108">
        <v>116.215687854</v>
      </c>
      <c r="G36" s="109">
        <v>41.953534810000001</v>
      </c>
      <c r="H36" s="110">
        <f t="shared" si="0"/>
        <v>1.7701047928457019</v>
      </c>
      <c r="I36" s="108">
        <v>30.367999179999998</v>
      </c>
      <c r="J36" s="109">
        <v>9.4188537399999994</v>
      </c>
      <c r="K36" s="110">
        <f t="shared" si="1"/>
        <v>2.2241714351113813</v>
      </c>
      <c r="L36" s="43">
        <f t="shared" si="2"/>
        <v>0.26130722745582208</v>
      </c>
      <c r="M36" s="36"/>
      <c r="O36" s="71"/>
    </row>
    <row r="37" spans="1:15">
      <c r="A37" s="18" t="s">
        <v>1154</v>
      </c>
      <c r="B37" s="18" t="s">
        <v>1155</v>
      </c>
      <c r="C37" s="18" t="s">
        <v>1834</v>
      </c>
      <c r="D37" s="18" t="s">
        <v>1695</v>
      </c>
      <c r="E37" s="18" t="s">
        <v>454</v>
      </c>
      <c r="F37" s="108">
        <v>105.755653008</v>
      </c>
      <c r="G37" s="109">
        <v>71.279579429000009</v>
      </c>
      <c r="H37" s="110">
        <f t="shared" si="0"/>
        <v>0.48367391972817164</v>
      </c>
      <c r="I37" s="108">
        <v>235.41787905055151</v>
      </c>
      <c r="J37" s="109">
        <v>132.32223276850749</v>
      </c>
      <c r="K37" s="110">
        <f t="shared" si="1"/>
        <v>0.77912565503943521</v>
      </c>
      <c r="L37" s="43">
        <f t="shared" si="2"/>
        <v>2.2260548004251186</v>
      </c>
      <c r="M37" s="36"/>
      <c r="O37" s="71"/>
    </row>
    <row r="38" spans="1:15">
      <c r="A38" s="18" t="s">
        <v>2040</v>
      </c>
      <c r="B38" s="18" t="s">
        <v>2041</v>
      </c>
      <c r="C38" s="18" t="s">
        <v>1399</v>
      </c>
      <c r="D38" s="18" t="s">
        <v>452</v>
      </c>
      <c r="E38" s="18" t="s">
        <v>2194</v>
      </c>
      <c r="F38" s="108">
        <v>105.59474051000001</v>
      </c>
      <c r="G38" s="109">
        <v>12.090791789999999</v>
      </c>
      <c r="H38" s="110">
        <f t="shared" si="0"/>
        <v>7.7334843196402456</v>
      </c>
      <c r="I38" s="108">
        <v>69.276354819999995</v>
      </c>
      <c r="J38" s="109">
        <v>41.62895546</v>
      </c>
      <c r="K38" s="110">
        <f t="shared" si="1"/>
        <v>0.66413867594072928</v>
      </c>
      <c r="L38" s="43">
        <f t="shared" si="2"/>
        <v>0.65605876282672815</v>
      </c>
      <c r="M38" s="36"/>
      <c r="O38" s="71"/>
    </row>
    <row r="39" spans="1:15">
      <c r="A39" s="18" t="s">
        <v>1040</v>
      </c>
      <c r="B39" s="18" t="s">
        <v>218</v>
      </c>
      <c r="C39" s="18" t="s">
        <v>1399</v>
      </c>
      <c r="D39" s="18" t="s">
        <v>452</v>
      </c>
      <c r="E39" s="18" t="s">
        <v>2194</v>
      </c>
      <c r="F39" s="108">
        <v>104.479643399</v>
      </c>
      <c r="G39" s="109">
        <v>93.917142990999992</v>
      </c>
      <c r="H39" s="110">
        <f t="shared" si="0"/>
        <v>0.1124661597618255</v>
      </c>
      <c r="I39" s="108">
        <v>152.22914384000001</v>
      </c>
      <c r="J39" s="109">
        <v>243.45542281000002</v>
      </c>
      <c r="K39" s="110">
        <f t="shared" si="1"/>
        <v>-0.37471450796639583</v>
      </c>
      <c r="L39" s="43">
        <f t="shared" si="2"/>
        <v>1.4570220464731891</v>
      </c>
      <c r="M39" s="36"/>
      <c r="O39" s="71"/>
    </row>
    <row r="40" spans="1:15">
      <c r="A40" s="18" t="s">
        <v>43</v>
      </c>
      <c r="B40" s="18" t="s">
        <v>793</v>
      </c>
      <c r="C40" s="18" t="s">
        <v>1832</v>
      </c>
      <c r="D40" s="18" t="s">
        <v>453</v>
      </c>
      <c r="E40" s="18" t="s">
        <v>454</v>
      </c>
      <c r="F40" s="108">
        <v>99.968725480000003</v>
      </c>
      <c r="G40" s="109">
        <v>20.726557885999998</v>
      </c>
      <c r="H40" s="110">
        <f t="shared" si="0"/>
        <v>3.823218888049186</v>
      </c>
      <c r="I40" s="108">
        <v>95.704809130000001</v>
      </c>
      <c r="J40" s="109">
        <v>4.5069289400000008</v>
      </c>
      <c r="K40" s="110">
        <f t="shared" si="1"/>
        <v>20.23503840510962</v>
      </c>
      <c r="L40" s="43">
        <f t="shared" si="2"/>
        <v>0.95734749713446077</v>
      </c>
      <c r="M40" s="36"/>
      <c r="O40" s="71"/>
    </row>
    <row r="41" spans="1:15">
      <c r="A41" s="18" t="s">
        <v>1911</v>
      </c>
      <c r="B41" s="18" t="s">
        <v>1912</v>
      </c>
      <c r="C41" s="18" t="s">
        <v>1834</v>
      </c>
      <c r="D41" s="18" t="s">
        <v>453</v>
      </c>
      <c r="E41" s="18" t="s">
        <v>454</v>
      </c>
      <c r="F41" s="108">
        <v>95.926247617000001</v>
      </c>
      <c r="G41" s="109">
        <v>68.860443402000001</v>
      </c>
      <c r="H41" s="110">
        <f t="shared" si="0"/>
        <v>0.39305300514829233</v>
      </c>
      <c r="I41" s="108">
        <v>193.44710502000001</v>
      </c>
      <c r="J41" s="109">
        <v>164.79355016999997</v>
      </c>
      <c r="K41" s="110">
        <f t="shared" si="1"/>
        <v>0.17387546308967328</v>
      </c>
      <c r="L41" s="43">
        <f t="shared" si="2"/>
        <v>2.0166232895126548</v>
      </c>
      <c r="M41" s="36"/>
      <c r="O41" s="71"/>
    </row>
    <row r="42" spans="1:15">
      <c r="A42" s="18" t="s">
        <v>212</v>
      </c>
      <c r="B42" s="18" t="s">
        <v>213</v>
      </c>
      <c r="C42" s="18" t="s">
        <v>1399</v>
      </c>
      <c r="D42" s="18" t="s">
        <v>452</v>
      </c>
      <c r="E42" s="18" t="s">
        <v>2194</v>
      </c>
      <c r="F42" s="108">
        <v>94.728037882999999</v>
      </c>
      <c r="G42" s="109">
        <v>48.109202912000001</v>
      </c>
      <c r="H42" s="110">
        <f t="shared" si="0"/>
        <v>0.96902114666655059</v>
      </c>
      <c r="I42" s="108">
        <v>319.26085030000002</v>
      </c>
      <c r="J42" s="109">
        <v>279.47288916000002</v>
      </c>
      <c r="K42" s="110">
        <f t="shared" si="1"/>
        <v>0.14236787424923047</v>
      </c>
      <c r="L42" s="43">
        <f t="shared" si="2"/>
        <v>3.370288854650656</v>
      </c>
      <c r="M42" s="36"/>
      <c r="O42" s="71"/>
    </row>
    <row r="43" spans="1:15">
      <c r="A43" s="18" t="s">
        <v>1920</v>
      </c>
      <c r="B43" s="18" t="s">
        <v>1335</v>
      </c>
      <c r="C43" s="18" t="s">
        <v>1834</v>
      </c>
      <c r="D43" s="18" t="s">
        <v>453</v>
      </c>
      <c r="E43" s="18" t="s">
        <v>454</v>
      </c>
      <c r="F43" s="108">
        <v>94.091914012999993</v>
      </c>
      <c r="G43" s="109">
        <v>55.684148953000005</v>
      </c>
      <c r="H43" s="110">
        <f t="shared" si="0"/>
        <v>0.68974323541189286</v>
      </c>
      <c r="I43" s="108">
        <v>118.15697057999999</v>
      </c>
      <c r="J43" s="109">
        <v>63.006521740000004</v>
      </c>
      <c r="K43" s="110">
        <f t="shared" si="1"/>
        <v>0.87531333768243003</v>
      </c>
      <c r="L43" s="43">
        <f t="shared" si="2"/>
        <v>1.255761154605433</v>
      </c>
      <c r="M43" s="36"/>
      <c r="O43" s="71"/>
    </row>
    <row r="44" spans="1:15">
      <c r="A44" s="18" t="s">
        <v>740</v>
      </c>
      <c r="B44" s="18" t="s">
        <v>741</v>
      </c>
      <c r="C44" s="18" t="s">
        <v>1399</v>
      </c>
      <c r="D44" s="18" t="s">
        <v>452</v>
      </c>
      <c r="E44" s="18" t="s">
        <v>2194</v>
      </c>
      <c r="F44" s="108">
        <v>93.300260136999995</v>
      </c>
      <c r="G44" s="109">
        <v>51.465058777000003</v>
      </c>
      <c r="H44" s="110">
        <f t="shared" si="0"/>
        <v>0.81288552571703954</v>
      </c>
      <c r="I44" s="108">
        <v>139.969308251906</v>
      </c>
      <c r="J44" s="109">
        <v>133.15897920797801</v>
      </c>
      <c r="K44" s="110">
        <f t="shared" si="1"/>
        <v>5.114434703867099E-2</v>
      </c>
      <c r="L44" s="43">
        <f t="shared" si="2"/>
        <v>1.5002027652053513</v>
      </c>
      <c r="M44" s="36"/>
      <c r="O44" s="71"/>
    </row>
    <row r="45" spans="1:15">
      <c r="A45" s="18" t="s">
        <v>1921</v>
      </c>
      <c r="B45" s="18" t="s">
        <v>1320</v>
      </c>
      <c r="C45" s="18" t="s">
        <v>1834</v>
      </c>
      <c r="D45" s="18" t="s">
        <v>453</v>
      </c>
      <c r="E45" s="18" t="s">
        <v>454</v>
      </c>
      <c r="F45" s="108">
        <v>91.391445759000007</v>
      </c>
      <c r="G45" s="109">
        <v>398.46754941299997</v>
      </c>
      <c r="H45" s="110">
        <f t="shared" si="0"/>
        <v>-0.77064268873680497</v>
      </c>
      <c r="I45" s="108">
        <v>107.1879284</v>
      </c>
      <c r="J45" s="109">
        <v>396.75830093999997</v>
      </c>
      <c r="K45" s="110">
        <f t="shared" si="1"/>
        <v>-0.72984074146388289</v>
      </c>
      <c r="L45" s="43">
        <f t="shared" si="2"/>
        <v>1.1728442143551974</v>
      </c>
      <c r="M45" s="36"/>
      <c r="O45" s="71"/>
    </row>
    <row r="46" spans="1:15">
      <c r="A46" s="18" t="s">
        <v>1905</v>
      </c>
      <c r="B46" s="18" t="s">
        <v>1906</v>
      </c>
      <c r="C46" s="18" t="s">
        <v>1834</v>
      </c>
      <c r="D46" s="18" t="s">
        <v>453</v>
      </c>
      <c r="E46" s="18" t="s">
        <v>454</v>
      </c>
      <c r="F46" s="108">
        <v>83.56224761</v>
      </c>
      <c r="G46" s="109">
        <v>63.219384892999997</v>
      </c>
      <c r="H46" s="110">
        <f t="shared" si="0"/>
        <v>0.32178204124305676</v>
      </c>
      <c r="I46" s="108">
        <v>494.19463532999998</v>
      </c>
      <c r="J46" s="109">
        <v>261.69742888999997</v>
      </c>
      <c r="K46" s="110">
        <f t="shared" si="1"/>
        <v>0.88841991083422611</v>
      </c>
      <c r="L46" s="43">
        <f t="shared" si="2"/>
        <v>5.9140897889259154</v>
      </c>
      <c r="M46" s="36"/>
      <c r="O46" s="71"/>
    </row>
    <row r="47" spans="1:15">
      <c r="A47" s="18" t="s">
        <v>965</v>
      </c>
      <c r="B47" s="18" t="s">
        <v>966</v>
      </c>
      <c r="C47" s="18" t="s">
        <v>1829</v>
      </c>
      <c r="D47" s="18" t="s">
        <v>452</v>
      </c>
      <c r="E47" s="18" t="s">
        <v>2194</v>
      </c>
      <c r="F47" s="108">
        <v>83.345265784999995</v>
      </c>
      <c r="G47" s="109">
        <v>29.043454260000001</v>
      </c>
      <c r="H47" s="110">
        <f t="shared" si="0"/>
        <v>1.8696746963665056</v>
      </c>
      <c r="I47" s="108">
        <v>181.22464477</v>
      </c>
      <c r="J47" s="109">
        <v>41.080016110000003</v>
      </c>
      <c r="K47" s="110">
        <f t="shared" si="1"/>
        <v>3.4115037414964631</v>
      </c>
      <c r="L47" s="43">
        <f t="shared" si="2"/>
        <v>2.174384388400568</v>
      </c>
      <c r="M47" s="36"/>
      <c r="O47" s="71"/>
    </row>
    <row r="48" spans="1:15">
      <c r="A48" s="18" t="s">
        <v>1043</v>
      </c>
      <c r="B48" s="18" t="s">
        <v>1218</v>
      </c>
      <c r="C48" s="18" t="s">
        <v>1399</v>
      </c>
      <c r="D48" s="18" t="s">
        <v>452</v>
      </c>
      <c r="E48" s="18" t="s">
        <v>2194</v>
      </c>
      <c r="F48" s="108">
        <v>82.592629110000004</v>
      </c>
      <c r="G48" s="109">
        <v>33.751900419999998</v>
      </c>
      <c r="H48" s="110">
        <f t="shared" si="0"/>
        <v>1.4470512202939241</v>
      </c>
      <c r="I48" s="108">
        <v>129.42342662000001</v>
      </c>
      <c r="J48" s="109">
        <v>207.60717828</v>
      </c>
      <c r="K48" s="110">
        <f t="shared" si="1"/>
        <v>-0.37659464527066344</v>
      </c>
      <c r="L48" s="43">
        <f t="shared" si="2"/>
        <v>1.5670094052536936</v>
      </c>
      <c r="M48" s="36"/>
      <c r="O48" s="71"/>
    </row>
    <row r="49" spans="1:15">
      <c r="A49" s="18" t="s">
        <v>744</v>
      </c>
      <c r="B49" s="18" t="s">
        <v>745</v>
      </c>
      <c r="C49" s="18" t="s">
        <v>1399</v>
      </c>
      <c r="D49" s="18" t="s">
        <v>452</v>
      </c>
      <c r="E49" s="18" t="s">
        <v>2194</v>
      </c>
      <c r="F49" s="108">
        <v>80.943606744000007</v>
      </c>
      <c r="G49" s="109">
        <v>14.966201658999999</v>
      </c>
      <c r="H49" s="110">
        <f t="shared" si="0"/>
        <v>4.4084268399072499</v>
      </c>
      <c r="I49" s="108">
        <v>112.565828339123</v>
      </c>
      <c r="J49" s="109">
        <v>5.63928282</v>
      </c>
      <c r="K49" s="110">
        <f t="shared" si="1"/>
        <v>18.96101843658251</v>
      </c>
      <c r="L49" s="43">
        <f t="shared" si="2"/>
        <v>1.3906697868694493</v>
      </c>
      <c r="M49" s="36"/>
      <c r="O49" s="71"/>
    </row>
    <row r="50" spans="1:15">
      <c r="A50" s="18" t="s">
        <v>1064</v>
      </c>
      <c r="B50" s="18" t="s">
        <v>496</v>
      </c>
      <c r="C50" s="18" t="s">
        <v>1830</v>
      </c>
      <c r="D50" s="18" t="s">
        <v>452</v>
      </c>
      <c r="E50" s="18" t="s">
        <v>2194</v>
      </c>
      <c r="F50" s="108">
        <v>80.762497590000009</v>
      </c>
      <c r="G50" s="109">
        <v>124.41150861</v>
      </c>
      <c r="H50" s="110">
        <f t="shared" si="0"/>
        <v>-0.35084383677742459</v>
      </c>
      <c r="I50" s="108">
        <v>399.95831263999997</v>
      </c>
      <c r="J50" s="109">
        <v>814.40349405999996</v>
      </c>
      <c r="K50" s="110">
        <f t="shared" si="1"/>
        <v>-0.50889415927464865</v>
      </c>
      <c r="L50" s="43">
        <f t="shared" si="2"/>
        <v>4.9522776607334977</v>
      </c>
      <c r="M50" s="36"/>
      <c r="O50" s="71"/>
    </row>
    <row r="51" spans="1:15">
      <c r="A51" s="18" t="s">
        <v>2042</v>
      </c>
      <c r="B51" s="18" t="s">
        <v>2043</v>
      </c>
      <c r="C51" s="18" t="s">
        <v>1399</v>
      </c>
      <c r="D51" s="18" t="s">
        <v>452</v>
      </c>
      <c r="E51" s="18" t="s">
        <v>2194</v>
      </c>
      <c r="F51" s="108">
        <v>78.41661019</v>
      </c>
      <c r="G51" s="109">
        <v>15.319914109999999</v>
      </c>
      <c r="H51" s="110">
        <f t="shared" si="0"/>
        <v>4.118606385581101</v>
      </c>
      <c r="I51" s="108">
        <v>66.895558129999998</v>
      </c>
      <c r="J51" s="109">
        <v>29.411534039999999</v>
      </c>
      <c r="K51" s="110">
        <f t="shared" si="1"/>
        <v>1.2744668142444162</v>
      </c>
      <c r="L51" s="43">
        <f t="shared" si="2"/>
        <v>0.85307893274033397</v>
      </c>
      <c r="M51" s="36"/>
      <c r="O51" s="71"/>
    </row>
    <row r="52" spans="1:15">
      <c r="A52" s="18" t="s">
        <v>1211</v>
      </c>
      <c r="B52" s="18" t="s">
        <v>1212</v>
      </c>
      <c r="C52" s="18" t="s">
        <v>1829</v>
      </c>
      <c r="D52" s="18" t="s">
        <v>452</v>
      </c>
      <c r="E52" s="18" t="s">
        <v>2194</v>
      </c>
      <c r="F52" s="108">
        <v>75.214954085999992</v>
      </c>
      <c r="G52" s="109">
        <v>11.222319019999999</v>
      </c>
      <c r="H52" s="110">
        <f t="shared" si="0"/>
        <v>5.7022648306428199</v>
      </c>
      <c r="I52" s="108">
        <v>0.42139309999999996</v>
      </c>
      <c r="J52" s="109"/>
      <c r="K52" s="110" t="str">
        <f t="shared" si="1"/>
        <v/>
      </c>
      <c r="L52" s="43">
        <f t="shared" si="2"/>
        <v>5.6025175461542325E-3</v>
      </c>
      <c r="M52" s="36"/>
      <c r="O52" s="71"/>
    </row>
    <row r="53" spans="1:15">
      <c r="A53" s="18" t="s">
        <v>1965</v>
      </c>
      <c r="B53" s="18" t="s">
        <v>1277</v>
      </c>
      <c r="C53" s="18" t="s">
        <v>1835</v>
      </c>
      <c r="D53" s="18" t="s">
        <v>452</v>
      </c>
      <c r="E53" s="18" t="s">
        <v>2194</v>
      </c>
      <c r="F53" s="108">
        <v>74.766417893000011</v>
      </c>
      <c r="G53" s="109">
        <v>25.743621124000001</v>
      </c>
      <c r="H53" s="110">
        <f t="shared" si="0"/>
        <v>1.9042696648179591</v>
      </c>
      <c r="I53" s="108">
        <v>106.5828853</v>
      </c>
      <c r="J53" s="109">
        <v>16.05537112</v>
      </c>
      <c r="K53" s="110">
        <f t="shared" si="1"/>
        <v>5.6384566574877155</v>
      </c>
      <c r="L53" s="43">
        <f t="shared" si="2"/>
        <v>1.4255448944007627</v>
      </c>
      <c r="M53" s="36"/>
      <c r="O53" s="71"/>
    </row>
    <row r="54" spans="1:15">
      <c r="A54" s="18" t="s">
        <v>1948</v>
      </c>
      <c r="B54" s="18" t="s">
        <v>1317</v>
      </c>
      <c r="C54" s="18" t="s">
        <v>1834</v>
      </c>
      <c r="D54" s="18" t="s">
        <v>453</v>
      </c>
      <c r="E54" s="18" t="s">
        <v>454</v>
      </c>
      <c r="F54" s="108">
        <v>74.222141500000006</v>
      </c>
      <c r="G54" s="109">
        <v>34.092740094999996</v>
      </c>
      <c r="H54" s="110">
        <f t="shared" si="0"/>
        <v>1.1770658883146017</v>
      </c>
      <c r="I54" s="108">
        <v>206.20882946</v>
      </c>
      <c r="J54" s="109">
        <v>229.07985859999999</v>
      </c>
      <c r="K54" s="110">
        <f t="shared" si="1"/>
        <v>-9.983867320232398E-2</v>
      </c>
      <c r="L54" s="43">
        <f t="shared" si="2"/>
        <v>2.7782656939371653</v>
      </c>
      <c r="M54" s="36"/>
      <c r="O54" s="71"/>
    </row>
    <row r="55" spans="1:15">
      <c r="A55" s="18" t="s">
        <v>1102</v>
      </c>
      <c r="B55" s="18" t="s">
        <v>1334</v>
      </c>
      <c r="C55" s="18" t="s">
        <v>1834</v>
      </c>
      <c r="D55" s="18" t="s">
        <v>453</v>
      </c>
      <c r="E55" s="18" t="s">
        <v>454</v>
      </c>
      <c r="F55" s="108">
        <v>69.763000230000003</v>
      </c>
      <c r="G55" s="109">
        <v>44.933258324000001</v>
      </c>
      <c r="H55" s="110">
        <f t="shared" si="0"/>
        <v>0.55259161770464793</v>
      </c>
      <c r="I55" s="108">
        <v>150.19700760000001</v>
      </c>
      <c r="J55" s="109">
        <v>26.640237469999999</v>
      </c>
      <c r="K55" s="110">
        <f t="shared" si="1"/>
        <v>4.6379755536766245</v>
      </c>
      <c r="L55" s="43">
        <f t="shared" si="2"/>
        <v>2.1529608403425744</v>
      </c>
      <c r="M55" s="36"/>
      <c r="O55" s="71"/>
    </row>
    <row r="56" spans="1:15">
      <c r="A56" s="18" t="s">
        <v>1390</v>
      </c>
      <c r="B56" s="18" t="s">
        <v>119</v>
      </c>
      <c r="C56" s="18" t="s">
        <v>1835</v>
      </c>
      <c r="D56" s="18" t="s">
        <v>452</v>
      </c>
      <c r="E56" s="18" t="s">
        <v>454</v>
      </c>
      <c r="F56" s="108">
        <v>65.045642389999998</v>
      </c>
      <c r="G56" s="109">
        <v>34.070149608999998</v>
      </c>
      <c r="H56" s="110">
        <f t="shared" si="0"/>
        <v>0.9091680880913271</v>
      </c>
      <c r="I56" s="108">
        <v>63.512952930005497</v>
      </c>
      <c r="J56" s="109">
        <v>4.4244615400000002</v>
      </c>
      <c r="K56" s="110">
        <f t="shared" si="1"/>
        <v>13.354956497148237</v>
      </c>
      <c r="L56" s="43">
        <f t="shared" si="2"/>
        <v>0.97643670807638705</v>
      </c>
      <c r="M56" s="36"/>
      <c r="O56" s="71"/>
    </row>
    <row r="57" spans="1:15">
      <c r="A57" s="18" t="s">
        <v>254</v>
      </c>
      <c r="B57" s="18" t="s">
        <v>1248</v>
      </c>
      <c r="C57" s="18" t="s">
        <v>1833</v>
      </c>
      <c r="D57" s="18" t="s">
        <v>452</v>
      </c>
      <c r="E57" s="18" t="s">
        <v>454</v>
      </c>
      <c r="F57" s="108">
        <v>64.303671902999994</v>
      </c>
      <c r="G57" s="109">
        <v>9.1539061000000004</v>
      </c>
      <c r="H57" s="110">
        <f t="shared" si="0"/>
        <v>6.0247248770664132</v>
      </c>
      <c r="I57" s="108">
        <v>2.8066965000000001</v>
      </c>
      <c r="J57" s="109">
        <v>6.6319285800000003</v>
      </c>
      <c r="K57" s="110">
        <f t="shared" si="1"/>
        <v>-0.57679030071822635</v>
      </c>
      <c r="L57" s="43">
        <f t="shared" si="2"/>
        <v>4.3647530800944162E-2</v>
      </c>
      <c r="M57" s="36"/>
      <c r="O57" s="71"/>
    </row>
    <row r="58" spans="1:15">
      <c r="A58" s="18" t="s">
        <v>1844</v>
      </c>
      <c r="B58" s="18" t="s">
        <v>1845</v>
      </c>
      <c r="C58" s="18" t="s">
        <v>1829</v>
      </c>
      <c r="D58" s="18" t="s">
        <v>452</v>
      </c>
      <c r="E58" s="18" t="s">
        <v>2194</v>
      </c>
      <c r="F58" s="108">
        <v>63.192230033000001</v>
      </c>
      <c r="G58" s="109">
        <v>16.005078130000001</v>
      </c>
      <c r="H58" s="110">
        <f t="shared" si="0"/>
        <v>2.9482612655637186</v>
      </c>
      <c r="I58" s="108">
        <v>0.62726591941363508</v>
      </c>
      <c r="J58" s="109">
        <v>0.14449500000000001</v>
      </c>
      <c r="K58" s="110">
        <f t="shared" si="1"/>
        <v>3.3410908295348287</v>
      </c>
      <c r="L58" s="43">
        <f t="shared" si="2"/>
        <v>9.9263140276275533E-3</v>
      </c>
      <c r="M58" s="36"/>
      <c r="O58" s="71"/>
    </row>
    <row r="59" spans="1:15">
      <c r="A59" s="18" t="s">
        <v>658</v>
      </c>
      <c r="B59" s="18" t="s">
        <v>659</v>
      </c>
      <c r="C59" s="18" t="s">
        <v>1399</v>
      </c>
      <c r="D59" s="18" t="s">
        <v>452</v>
      </c>
      <c r="E59" s="18" t="s">
        <v>2194</v>
      </c>
      <c r="F59" s="108">
        <v>62.861317027000005</v>
      </c>
      <c r="G59" s="109">
        <v>45.106367207999995</v>
      </c>
      <c r="H59" s="110">
        <f t="shared" si="0"/>
        <v>0.3936240251210259</v>
      </c>
      <c r="I59" s="108">
        <v>105.85810998999999</v>
      </c>
      <c r="J59" s="109">
        <v>45.497273630000002</v>
      </c>
      <c r="K59" s="110">
        <f t="shared" si="1"/>
        <v>1.3266912837651716</v>
      </c>
      <c r="L59" s="43">
        <f t="shared" si="2"/>
        <v>1.6839944658577886</v>
      </c>
      <c r="M59" s="36"/>
      <c r="O59" s="71"/>
    </row>
    <row r="60" spans="1:15">
      <c r="A60" s="18" t="s">
        <v>736</v>
      </c>
      <c r="B60" s="18" t="s">
        <v>737</v>
      </c>
      <c r="C60" s="18" t="s">
        <v>1399</v>
      </c>
      <c r="D60" s="18" t="s">
        <v>452</v>
      </c>
      <c r="E60" s="18" t="s">
        <v>454</v>
      </c>
      <c r="F60" s="108">
        <v>61.768111182999995</v>
      </c>
      <c r="G60" s="109">
        <v>21.353877923999999</v>
      </c>
      <c r="H60" s="110">
        <f t="shared" si="0"/>
        <v>1.8925945630501957</v>
      </c>
      <c r="I60" s="108">
        <v>78.773737319999995</v>
      </c>
      <c r="J60" s="109">
        <v>23.149145470000001</v>
      </c>
      <c r="K60" s="110">
        <f t="shared" si="1"/>
        <v>2.4028788415575151</v>
      </c>
      <c r="L60" s="43">
        <f t="shared" si="2"/>
        <v>1.2753140060672656</v>
      </c>
      <c r="M60" s="36"/>
      <c r="O60" s="71"/>
    </row>
    <row r="61" spans="1:15">
      <c r="A61" s="18" t="s">
        <v>1311</v>
      </c>
      <c r="B61" s="18" t="s">
        <v>1312</v>
      </c>
      <c r="C61" s="18" t="s">
        <v>1834</v>
      </c>
      <c r="D61" s="18" t="s">
        <v>453</v>
      </c>
      <c r="E61" s="18" t="s">
        <v>454</v>
      </c>
      <c r="F61" s="108">
        <v>61.034774063</v>
      </c>
      <c r="G61" s="109">
        <v>217.186708619</v>
      </c>
      <c r="H61" s="110">
        <f t="shared" si="0"/>
        <v>-0.71897555586575823</v>
      </c>
      <c r="I61" s="108">
        <v>37.113144179999999</v>
      </c>
      <c r="J61" s="109">
        <v>384.40390374000003</v>
      </c>
      <c r="K61" s="110">
        <f t="shared" si="1"/>
        <v>-0.9034527385936687</v>
      </c>
      <c r="L61" s="43">
        <f t="shared" si="2"/>
        <v>0.608065561800751</v>
      </c>
      <c r="M61" s="36"/>
      <c r="O61" s="71"/>
    </row>
    <row r="62" spans="1:15">
      <c r="A62" s="18" t="s">
        <v>1381</v>
      </c>
      <c r="B62" s="18" t="s">
        <v>1147</v>
      </c>
      <c r="C62" s="18" t="s">
        <v>1834</v>
      </c>
      <c r="D62" s="18" t="s">
        <v>1695</v>
      </c>
      <c r="E62" s="18" t="s">
        <v>454</v>
      </c>
      <c r="F62" s="108">
        <v>60.957306038999995</v>
      </c>
      <c r="G62" s="109">
        <v>28.537852311999998</v>
      </c>
      <c r="H62" s="110">
        <f t="shared" si="0"/>
        <v>1.1360158911947207</v>
      </c>
      <c r="I62" s="108">
        <v>93.210726897276501</v>
      </c>
      <c r="J62" s="109">
        <v>28.03730264</v>
      </c>
      <c r="K62" s="110">
        <f t="shared" si="1"/>
        <v>2.3245254757244544</v>
      </c>
      <c r="L62" s="43">
        <f t="shared" si="2"/>
        <v>1.5291149323042759</v>
      </c>
      <c r="M62" s="36"/>
      <c r="O62" s="71"/>
    </row>
    <row r="63" spans="1:15">
      <c r="A63" s="18" t="s">
        <v>1062</v>
      </c>
      <c r="B63" s="18" t="s">
        <v>492</v>
      </c>
      <c r="C63" s="18" t="s">
        <v>1830</v>
      </c>
      <c r="D63" s="18" t="s">
        <v>452</v>
      </c>
      <c r="E63" s="18" t="s">
        <v>2194</v>
      </c>
      <c r="F63" s="108">
        <v>60.482527900000001</v>
      </c>
      <c r="G63" s="109">
        <v>42.15380785</v>
      </c>
      <c r="H63" s="110">
        <f t="shared" si="0"/>
        <v>0.43480579774004924</v>
      </c>
      <c r="I63" s="108">
        <v>509.66678837000001</v>
      </c>
      <c r="J63" s="109">
        <v>580.53163004999999</v>
      </c>
      <c r="K63" s="110">
        <f t="shared" si="1"/>
        <v>-0.12206887275702194</v>
      </c>
      <c r="L63" s="43">
        <f t="shared" si="2"/>
        <v>8.4266780186943873</v>
      </c>
      <c r="M63" s="36"/>
      <c r="O63" s="71"/>
    </row>
    <row r="64" spans="1:15">
      <c r="A64" s="18" t="s">
        <v>621</v>
      </c>
      <c r="B64" s="18" t="s">
        <v>622</v>
      </c>
      <c r="C64" s="18" t="s">
        <v>1832</v>
      </c>
      <c r="D64" s="18" t="s">
        <v>453</v>
      </c>
      <c r="E64" s="18" t="s">
        <v>454</v>
      </c>
      <c r="F64" s="108">
        <v>60.141393108000003</v>
      </c>
      <c r="G64" s="109">
        <v>38.171523929999999</v>
      </c>
      <c r="H64" s="110">
        <f t="shared" si="0"/>
        <v>0.57555651218664883</v>
      </c>
      <c r="I64" s="108">
        <v>4.0480470099999994</v>
      </c>
      <c r="J64" s="109">
        <v>5.1868623099999995</v>
      </c>
      <c r="K64" s="110">
        <f t="shared" si="1"/>
        <v>-0.21955765006609562</v>
      </c>
      <c r="L64" s="43">
        <f t="shared" si="2"/>
        <v>6.7308833414128688E-2</v>
      </c>
      <c r="M64" s="36"/>
      <c r="O64" s="71"/>
    </row>
    <row r="65" spans="1:15">
      <c r="A65" s="18" t="s">
        <v>1930</v>
      </c>
      <c r="B65" s="18" t="s">
        <v>887</v>
      </c>
      <c r="C65" s="18" t="s">
        <v>1834</v>
      </c>
      <c r="D65" s="18" t="s">
        <v>453</v>
      </c>
      <c r="E65" s="18" t="s">
        <v>2194</v>
      </c>
      <c r="F65" s="108">
        <v>59.889332674999999</v>
      </c>
      <c r="G65" s="109">
        <v>36.836038977999998</v>
      </c>
      <c r="H65" s="110">
        <f t="shared" si="0"/>
        <v>0.62583530522291975</v>
      </c>
      <c r="I65" s="108">
        <v>96.274925120000006</v>
      </c>
      <c r="J65" s="109">
        <v>108.44364956</v>
      </c>
      <c r="K65" s="110">
        <f t="shared" si="1"/>
        <v>-0.11221242082292004</v>
      </c>
      <c r="L65" s="43">
        <f t="shared" si="2"/>
        <v>1.6075471343528376</v>
      </c>
      <c r="M65" s="36"/>
      <c r="O65" s="71"/>
    </row>
    <row r="66" spans="1:15">
      <c r="A66" s="18" t="s">
        <v>810</v>
      </c>
      <c r="B66" s="18" t="s">
        <v>1157</v>
      </c>
      <c r="C66" s="18" t="s">
        <v>1834</v>
      </c>
      <c r="D66" s="18" t="s">
        <v>453</v>
      </c>
      <c r="E66" s="18" t="s">
        <v>454</v>
      </c>
      <c r="F66" s="108">
        <v>58.893715348000001</v>
      </c>
      <c r="G66" s="109">
        <v>26.595816763999998</v>
      </c>
      <c r="H66" s="110">
        <f t="shared" si="0"/>
        <v>1.2143976953442666</v>
      </c>
      <c r="I66" s="108">
        <v>47.63477609180395</v>
      </c>
      <c r="J66" s="109">
        <v>29.038533209604502</v>
      </c>
      <c r="K66" s="110">
        <f t="shared" si="1"/>
        <v>0.6403988365379536</v>
      </c>
      <c r="L66" s="43">
        <f t="shared" si="2"/>
        <v>0.80882613382994184</v>
      </c>
      <c r="M66" s="36"/>
      <c r="O66" s="71"/>
    </row>
    <row r="67" spans="1:15">
      <c r="A67" s="18" t="s">
        <v>354</v>
      </c>
      <c r="B67" s="18" t="s">
        <v>355</v>
      </c>
      <c r="C67" s="18" t="s">
        <v>1399</v>
      </c>
      <c r="D67" s="18" t="s">
        <v>452</v>
      </c>
      <c r="E67" s="18" t="s">
        <v>2194</v>
      </c>
      <c r="F67" s="108">
        <v>58.883525749999997</v>
      </c>
      <c r="G67" s="109">
        <v>42.982758703000002</v>
      </c>
      <c r="H67" s="110">
        <f t="shared" si="0"/>
        <v>0.3699336088888634</v>
      </c>
      <c r="I67" s="108">
        <v>42.363555890000001</v>
      </c>
      <c r="J67" s="109">
        <v>27.073315989999998</v>
      </c>
      <c r="K67" s="110">
        <f t="shared" si="1"/>
        <v>0.56477159671344723</v>
      </c>
      <c r="L67" s="43">
        <f t="shared" si="2"/>
        <v>0.71944665932304508</v>
      </c>
      <c r="M67" s="36"/>
      <c r="O67" s="71"/>
    </row>
    <row r="68" spans="1:15">
      <c r="A68" s="18" t="s">
        <v>1110</v>
      </c>
      <c r="B68" s="18" t="s">
        <v>1257</v>
      </c>
      <c r="C68" s="18" t="s">
        <v>1835</v>
      </c>
      <c r="D68" s="18" t="s">
        <v>452</v>
      </c>
      <c r="E68" s="18" t="s">
        <v>454</v>
      </c>
      <c r="F68" s="108">
        <v>57.421037448</v>
      </c>
      <c r="G68" s="109">
        <v>22.818704703000002</v>
      </c>
      <c r="H68" s="110">
        <f t="shared" si="0"/>
        <v>1.516402144441213</v>
      </c>
      <c r="I68" s="108">
        <v>5.9194060300000002</v>
      </c>
      <c r="J68" s="109">
        <v>6.08906715</v>
      </c>
      <c r="K68" s="110">
        <f t="shared" si="1"/>
        <v>-2.7863236817810444E-2</v>
      </c>
      <c r="L68" s="43">
        <f t="shared" si="2"/>
        <v>0.10308775830392412</v>
      </c>
      <c r="M68" s="36"/>
      <c r="O68" s="71"/>
    </row>
    <row r="69" spans="1:15">
      <c r="A69" s="18" t="s">
        <v>1869</v>
      </c>
      <c r="B69" s="18" t="s">
        <v>134</v>
      </c>
      <c r="C69" s="18" t="s">
        <v>1828</v>
      </c>
      <c r="D69" s="18" t="s">
        <v>452</v>
      </c>
      <c r="E69" s="18" t="s">
        <v>2194</v>
      </c>
      <c r="F69" s="108">
        <v>54.120153209999998</v>
      </c>
      <c r="G69" s="109">
        <v>16.560571339999999</v>
      </c>
      <c r="H69" s="110">
        <f t="shared" si="0"/>
        <v>2.2680124434644053</v>
      </c>
      <c r="I69" s="108">
        <v>66.836319450000005</v>
      </c>
      <c r="J69" s="109">
        <v>49.514981429999999</v>
      </c>
      <c r="K69" s="110">
        <f t="shared" si="1"/>
        <v>0.34982014573684972</v>
      </c>
      <c r="L69" s="43">
        <f t="shared" si="2"/>
        <v>1.23496175612545</v>
      </c>
      <c r="M69" s="36"/>
      <c r="O69" s="71"/>
    </row>
    <row r="70" spans="1:15">
      <c r="A70" s="18" t="s">
        <v>258</v>
      </c>
      <c r="B70" s="18" t="s">
        <v>372</v>
      </c>
      <c r="C70" s="18" t="s">
        <v>1835</v>
      </c>
      <c r="D70" s="18" t="s">
        <v>452</v>
      </c>
      <c r="E70" s="18" t="s">
        <v>454</v>
      </c>
      <c r="F70" s="108">
        <v>52.841844184000003</v>
      </c>
      <c r="G70" s="109">
        <v>60.389121526000004</v>
      </c>
      <c r="H70" s="110">
        <f t="shared" si="0"/>
        <v>-0.1249774322143532</v>
      </c>
      <c r="I70" s="108">
        <v>20.72614334</v>
      </c>
      <c r="J70" s="109">
        <v>8.4736768100000006</v>
      </c>
      <c r="K70" s="110">
        <f t="shared" si="1"/>
        <v>1.4459445179146497</v>
      </c>
      <c r="L70" s="43">
        <f t="shared" si="2"/>
        <v>0.39222975011677724</v>
      </c>
      <c r="M70" s="36"/>
      <c r="O70" s="71"/>
    </row>
    <row r="71" spans="1:15">
      <c r="A71" s="18" t="s">
        <v>1039</v>
      </c>
      <c r="B71" s="18" t="s">
        <v>217</v>
      </c>
      <c r="C71" s="18" t="s">
        <v>1399</v>
      </c>
      <c r="D71" s="18" t="s">
        <v>452</v>
      </c>
      <c r="E71" s="18" t="s">
        <v>2194</v>
      </c>
      <c r="F71" s="108">
        <v>51.452081651</v>
      </c>
      <c r="G71" s="109">
        <v>62.756359496000002</v>
      </c>
      <c r="H71" s="110">
        <f t="shared" ref="H71:H134" si="3">IF(ISERROR(F71/G71-1),"",((F71/G71-1)))</f>
        <v>-0.18012959859025157</v>
      </c>
      <c r="I71" s="108">
        <v>98.272935489999995</v>
      </c>
      <c r="J71" s="109">
        <v>116.45509285</v>
      </c>
      <c r="K71" s="110">
        <f t="shared" ref="K71:K134" si="4">IF(ISERROR(I71/J71-1),"",((I71/J71-1)))</f>
        <v>-0.15613020362638441</v>
      </c>
      <c r="L71" s="43">
        <f t="shared" ref="L71:L134" si="5">IF(ISERROR(I71/F71),"",(I71/F71))</f>
        <v>1.9099894957911776</v>
      </c>
      <c r="M71" s="36"/>
      <c r="O71" s="71"/>
    </row>
    <row r="72" spans="1:15">
      <c r="A72" s="18" t="s">
        <v>1990</v>
      </c>
      <c r="B72" s="18" t="s">
        <v>806</v>
      </c>
      <c r="C72" s="18" t="s">
        <v>1832</v>
      </c>
      <c r="D72" s="18" t="s">
        <v>452</v>
      </c>
      <c r="E72" s="18" t="s">
        <v>2194</v>
      </c>
      <c r="F72" s="108">
        <v>50.686585413000003</v>
      </c>
      <c r="G72" s="109">
        <v>6.0975517149999998</v>
      </c>
      <c r="H72" s="110">
        <f t="shared" si="3"/>
        <v>7.3126126324293104</v>
      </c>
      <c r="I72" s="108"/>
      <c r="J72" s="109">
        <v>0.28272413000000002</v>
      </c>
      <c r="K72" s="110">
        <f t="shared" si="4"/>
        <v>-1</v>
      </c>
      <c r="L72" s="43">
        <f t="shared" si="5"/>
        <v>0</v>
      </c>
      <c r="M72" s="36"/>
      <c r="O72" s="71"/>
    </row>
    <row r="73" spans="1:15">
      <c r="A73" s="18" t="s">
        <v>1569</v>
      </c>
      <c r="B73" s="18" t="s">
        <v>1573</v>
      </c>
      <c r="C73" s="18" t="s">
        <v>1835</v>
      </c>
      <c r="D73" s="18" t="s">
        <v>452</v>
      </c>
      <c r="E73" s="18" t="s">
        <v>454</v>
      </c>
      <c r="F73" s="108">
        <v>50.659021902999996</v>
      </c>
      <c r="G73" s="109">
        <v>172.15713127999999</v>
      </c>
      <c r="H73" s="110">
        <f t="shared" si="3"/>
        <v>-0.7057396256179066</v>
      </c>
      <c r="I73" s="108">
        <v>159.01143243000001</v>
      </c>
      <c r="J73" s="109">
        <v>11.93731069</v>
      </c>
      <c r="K73" s="110">
        <f t="shared" si="4"/>
        <v>12.320540661072465</v>
      </c>
      <c r="L73" s="43">
        <f t="shared" si="5"/>
        <v>3.1388571365327418</v>
      </c>
      <c r="M73" s="36"/>
      <c r="O73" s="71"/>
    </row>
    <row r="74" spans="1:15">
      <c r="A74" s="18" t="s">
        <v>1915</v>
      </c>
      <c r="B74" s="18" t="s">
        <v>1916</v>
      </c>
      <c r="C74" s="18" t="s">
        <v>1834</v>
      </c>
      <c r="D74" s="18" t="s">
        <v>453</v>
      </c>
      <c r="E74" s="18" t="s">
        <v>454</v>
      </c>
      <c r="F74" s="108">
        <v>49.740342240999993</v>
      </c>
      <c r="G74" s="109">
        <v>43.444512883000002</v>
      </c>
      <c r="H74" s="110">
        <f t="shared" si="3"/>
        <v>0.14491656000276087</v>
      </c>
      <c r="I74" s="108">
        <v>39.1137838</v>
      </c>
      <c r="J74" s="109">
        <v>54.037041639999998</v>
      </c>
      <c r="K74" s="110">
        <f t="shared" si="4"/>
        <v>-0.27616718804519658</v>
      </c>
      <c r="L74" s="43">
        <f t="shared" si="5"/>
        <v>0.78635936219512526</v>
      </c>
      <c r="M74" s="36"/>
      <c r="O74" s="71"/>
    </row>
    <row r="75" spans="1:15">
      <c r="A75" s="18" t="s">
        <v>1332</v>
      </c>
      <c r="B75" s="18" t="s">
        <v>1333</v>
      </c>
      <c r="C75" s="18" t="s">
        <v>1834</v>
      </c>
      <c r="D75" s="18" t="s">
        <v>453</v>
      </c>
      <c r="E75" s="18" t="s">
        <v>454</v>
      </c>
      <c r="F75" s="108">
        <v>48.128952976999997</v>
      </c>
      <c r="G75" s="109">
        <v>15.640717511</v>
      </c>
      <c r="H75" s="110">
        <f t="shared" si="3"/>
        <v>2.0771576139746313</v>
      </c>
      <c r="I75" s="108">
        <v>58.850634660520498</v>
      </c>
      <c r="J75" s="109">
        <v>12.687068009999999</v>
      </c>
      <c r="K75" s="110">
        <f t="shared" si="4"/>
        <v>3.6386316061468404</v>
      </c>
      <c r="L75" s="43">
        <f t="shared" si="5"/>
        <v>1.2227698925560297</v>
      </c>
      <c r="M75" s="36"/>
      <c r="O75" s="71"/>
    </row>
    <row r="76" spans="1:15">
      <c r="A76" s="18" t="s">
        <v>283</v>
      </c>
      <c r="B76" s="18" t="s">
        <v>284</v>
      </c>
      <c r="C76" s="18" t="s">
        <v>1399</v>
      </c>
      <c r="D76" s="18" t="s">
        <v>452</v>
      </c>
      <c r="E76" s="18" t="s">
        <v>2194</v>
      </c>
      <c r="F76" s="108">
        <v>46.462170540000002</v>
      </c>
      <c r="G76" s="109">
        <v>4.92145499</v>
      </c>
      <c r="H76" s="110">
        <f t="shared" si="3"/>
        <v>8.4407386909780513</v>
      </c>
      <c r="I76" s="108">
        <v>53.238044993751501</v>
      </c>
      <c r="J76" s="109">
        <v>2.86038658630221</v>
      </c>
      <c r="K76" s="110">
        <f t="shared" si="4"/>
        <v>17.612185237022612</v>
      </c>
      <c r="L76" s="43">
        <f t="shared" si="5"/>
        <v>1.1458363734410135</v>
      </c>
      <c r="M76" s="36"/>
      <c r="O76" s="71"/>
    </row>
    <row r="77" spans="1:15">
      <c r="A77" s="18" t="s">
        <v>1106</v>
      </c>
      <c r="B77" s="18" t="s">
        <v>1253</v>
      </c>
      <c r="C77" s="18" t="s">
        <v>1835</v>
      </c>
      <c r="D77" s="18" t="s">
        <v>452</v>
      </c>
      <c r="E77" s="18" t="s">
        <v>454</v>
      </c>
      <c r="F77" s="108">
        <v>46.066388696000004</v>
      </c>
      <c r="G77" s="109">
        <v>37.270513248999997</v>
      </c>
      <c r="H77" s="110">
        <f t="shared" si="3"/>
        <v>0.23600092084151836</v>
      </c>
      <c r="I77" s="108">
        <v>61.835762659999993</v>
      </c>
      <c r="J77" s="109">
        <v>37.508779310000001</v>
      </c>
      <c r="K77" s="110">
        <f t="shared" si="4"/>
        <v>0.64856771661226298</v>
      </c>
      <c r="L77" s="43">
        <f t="shared" si="5"/>
        <v>1.3423184323838535</v>
      </c>
      <c r="M77" s="36"/>
      <c r="O77" s="71"/>
    </row>
    <row r="78" spans="1:15">
      <c r="A78" s="18" t="s">
        <v>1086</v>
      </c>
      <c r="B78" s="18" t="s">
        <v>114</v>
      </c>
      <c r="C78" s="18" t="s">
        <v>1832</v>
      </c>
      <c r="D78" s="18" t="s">
        <v>453</v>
      </c>
      <c r="E78" s="18" t="s">
        <v>454</v>
      </c>
      <c r="F78" s="108">
        <v>45.509464880000003</v>
      </c>
      <c r="G78" s="109">
        <v>1.59393556</v>
      </c>
      <c r="H78" s="110">
        <f t="shared" si="3"/>
        <v>27.55163409491912</v>
      </c>
      <c r="I78" s="108">
        <v>94.050207610000001</v>
      </c>
      <c r="J78" s="109">
        <v>23.323018179999998</v>
      </c>
      <c r="K78" s="110">
        <f t="shared" si="4"/>
        <v>3.0325058654136852</v>
      </c>
      <c r="L78" s="43">
        <f t="shared" si="5"/>
        <v>2.0666076355323648</v>
      </c>
      <c r="M78" s="36"/>
      <c r="O78" s="71"/>
    </row>
    <row r="79" spans="1:15">
      <c r="A79" s="18" t="s">
        <v>1127</v>
      </c>
      <c r="B79" s="18" t="s">
        <v>1274</v>
      </c>
      <c r="C79" s="18" t="s">
        <v>1835</v>
      </c>
      <c r="D79" s="18" t="s">
        <v>452</v>
      </c>
      <c r="E79" s="18" t="s">
        <v>454</v>
      </c>
      <c r="F79" s="108">
        <v>45.145923222</v>
      </c>
      <c r="G79" s="109">
        <v>28.37064672</v>
      </c>
      <c r="H79" s="110">
        <f t="shared" si="3"/>
        <v>0.5912898873106831</v>
      </c>
      <c r="I79" s="108">
        <v>17.327770170000001</v>
      </c>
      <c r="J79" s="109">
        <v>11.499428099999999</v>
      </c>
      <c r="K79" s="110">
        <f t="shared" si="4"/>
        <v>0.50683755916522499</v>
      </c>
      <c r="L79" s="43">
        <f t="shared" si="5"/>
        <v>0.38381694144989881</v>
      </c>
      <c r="M79" s="36"/>
      <c r="O79" s="71"/>
    </row>
    <row r="80" spans="1:15">
      <c r="A80" s="18" t="s">
        <v>1389</v>
      </c>
      <c r="B80" s="18" t="s">
        <v>1158</v>
      </c>
      <c r="C80" s="18" t="s">
        <v>1834</v>
      </c>
      <c r="D80" s="18" t="s">
        <v>453</v>
      </c>
      <c r="E80" s="18" t="s">
        <v>454</v>
      </c>
      <c r="F80" s="108">
        <v>45.107711494</v>
      </c>
      <c r="G80" s="109">
        <v>90.519622380000001</v>
      </c>
      <c r="H80" s="110">
        <f t="shared" si="3"/>
        <v>-0.50168029529952618</v>
      </c>
      <c r="I80" s="108">
        <v>81.1442864257655</v>
      </c>
      <c r="J80" s="109">
        <v>74.804656873888007</v>
      </c>
      <c r="K80" s="110">
        <f t="shared" si="4"/>
        <v>8.4749129490231834E-2</v>
      </c>
      <c r="L80" s="43">
        <f t="shared" si="5"/>
        <v>1.7989005369194777</v>
      </c>
      <c r="M80" s="36"/>
      <c r="O80" s="71"/>
    </row>
    <row r="81" spans="1:15">
      <c r="A81" s="18" t="s">
        <v>1909</v>
      </c>
      <c r="B81" s="18" t="s">
        <v>1910</v>
      </c>
      <c r="C81" s="18" t="s">
        <v>1834</v>
      </c>
      <c r="D81" s="18" t="s">
        <v>453</v>
      </c>
      <c r="E81" s="18" t="s">
        <v>454</v>
      </c>
      <c r="F81" s="108">
        <v>44.742202722000002</v>
      </c>
      <c r="G81" s="109">
        <v>65.443720744999993</v>
      </c>
      <c r="H81" s="110">
        <f t="shared" si="3"/>
        <v>-0.31632550514147872</v>
      </c>
      <c r="I81" s="108">
        <v>30.386287920000001</v>
      </c>
      <c r="J81" s="109">
        <v>68.29169899</v>
      </c>
      <c r="K81" s="110">
        <f t="shared" si="4"/>
        <v>-0.55505151622528115</v>
      </c>
      <c r="L81" s="43">
        <f t="shared" si="5"/>
        <v>0.67914152793954607</v>
      </c>
      <c r="M81" s="36"/>
      <c r="O81" s="71"/>
    </row>
    <row r="82" spans="1:15">
      <c r="A82" s="18" t="s">
        <v>1041</v>
      </c>
      <c r="B82" s="18" t="s">
        <v>219</v>
      </c>
      <c r="C82" s="18" t="s">
        <v>1399</v>
      </c>
      <c r="D82" s="18" t="s">
        <v>452</v>
      </c>
      <c r="E82" s="18" t="s">
        <v>2194</v>
      </c>
      <c r="F82" s="108">
        <v>44.348601681999995</v>
      </c>
      <c r="G82" s="109">
        <v>39.214048214000002</v>
      </c>
      <c r="H82" s="110">
        <f t="shared" si="3"/>
        <v>0.13093658272615882</v>
      </c>
      <c r="I82" s="108">
        <v>30.918843039999999</v>
      </c>
      <c r="J82" s="109">
        <v>21.1424758</v>
      </c>
      <c r="K82" s="110">
        <f t="shared" si="4"/>
        <v>0.4624040879829221</v>
      </c>
      <c r="L82" s="43">
        <f t="shared" si="5"/>
        <v>0.69717740508939641</v>
      </c>
      <c r="M82" s="36"/>
      <c r="O82" s="71"/>
    </row>
    <row r="83" spans="1:15">
      <c r="A83" s="18" t="s">
        <v>1103</v>
      </c>
      <c r="B83" s="18" t="s">
        <v>1904</v>
      </c>
      <c r="C83" s="18" t="s">
        <v>1834</v>
      </c>
      <c r="D83" s="18" t="s">
        <v>452</v>
      </c>
      <c r="E83" s="18" t="s">
        <v>2194</v>
      </c>
      <c r="F83" s="108">
        <v>43.480083141000001</v>
      </c>
      <c r="G83" s="109">
        <v>12.343026751</v>
      </c>
      <c r="H83" s="110">
        <f t="shared" si="3"/>
        <v>2.5226435150906044</v>
      </c>
      <c r="I83" s="108">
        <v>189.54325116999999</v>
      </c>
      <c r="J83" s="109">
        <v>61.823688179999998</v>
      </c>
      <c r="K83" s="110">
        <f t="shared" si="4"/>
        <v>2.0658677401798449</v>
      </c>
      <c r="L83" s="43">
        <f t="shared" si="5"/>
        <v>4.3593120683632778</v>
      </c>
      <c r="M83" s="36"/>
      <c r="O83" s="71"/>
    </row>
    <row r="84" spans="1:15">
      <c r="A84" s="18" t="s">
        <v>1177</v>
      </c>
      <c r="B84" s="18" t="s">
        <v>1178</v>
      </c>
      <c r="C84" s="18" t="s">
        <v>1834</v>
      </c>
      <c r="D84" s="18" t="s">
        <v>453</v>
      </c>
      <c r="E84" s="18" t="s">
        <v>2194</v>
      </c>
      <c r="F84" s="108">
        <v>43.071791836000003</v>
      </c>
      <c r="G84" s="109">
        <v>15.90631733</v>
      </c>
      <c r="H84" s="110">
        <f t="shared" si="3"/>
        <v>1.7078418556861523</v>
      </c>
      <c r="I84" s="108">
        <v>61.876389229999994</v>
      </c>
      <c r="J84" s="109">
        <v>26.24938903</v>
      </c>
      <c r="K84" s="110">
        <f t="shared" si="4"/>
        <v>1.3572506453114954</v>
      </c>
      <c r="L84" s="43">
        <f t="shared" si="5"/>
        <v>1.4365873020932194</v>
      </c>
      <c r="M84" s="36"/>
      <c r="O84" s="71"/>
    </row>
    <row r="85" spans="1:15">
      <c r="A85" s="18" t="s">
        <v>1070</v>
      </c>
      <c r="B85" s="18" t="s">
        <v>483</v>
      </c>
      <c r="C85" s="18" t="s">
        <v>1830</v>
      </c>
      <c r="D85" s="18" t="s">
        <v>452</v>
      </c>
      <c r="E85" s="18" t="s">
        <v>2194</v>
      </c>
      <c r="F85" s="108">
        <v>42.703118509999996</v>
      </c>
      <c r="G85" s="109">
        <v>74.119028639999996</v>
      </c>
      <c r="H85" s="110">
        <f t="shared" si="3"/>
        <v>-0.42385755326865815</v>
      </c>
      <c r="I85" s="108">
        <v>593.96196851000002</v>
      </c>
      <c r="J85" s="109">
        <v>764.68796786999997</v>
      </c>
      <c r="K85" s="110">
        <f t="shared" si="4"/>
        <v>-0.22326230636994149</v>
      </c>
      <c r="L85" s="43">
        <f t="shared" si="5"/>
        <v>13.909100534915479</v>
      </c>
      <c r="M85" s="36"/>
      <c r="O85" s="71"/>
    </row>
    <row r="86" spans="1:15">
      <c r="A86" s="18" t="s">
        <v>1088</v>
      </c>
      <c r="B86" s="18" t="s">
        <v>116</v>
      </c>
      <c r="C86" s="18" t="s">
        <v>1832</v>
      </c>
      <c r="D86" s="18" t="s">
        <v>453</v>
      </c>
      <c r="E86" s="18" t="s">
        <v>454</v>
      </c>
      <c r="F86" s="108">
        <v>42.548171140000001</v>
      </c>
      <c r="G86" s="109">
        <v>23.502781649999999</v>
      </c>
      <c r="H86" s="110">
        <f t="shared" si="3"/>
        <v>0.81034618683103843</v>
      </c>
      <c r="I86" s="108">
        <v>62.174035549999999</v>
      </c>
      <c r="J86" s="109">
        <v>12.990887449999999</v>
      </c>
      <c r="K86" s="110">
        <f t="shared" si="4"/>
        <v>3.7859729205798027</v>
      </c>
      <c r="L86" s="43">
        <f t="shared" si="5"/>
        <v>1.4612622325275342</v>
      </c>
      <c r="M86" s="36"/>
      <c r="O86" s="71"/>
    </row>
    <row r="87" spans="1:15">
      <c r="A87" s="18" t="s">
        <v>79</v>
      </c>
      <c r="B87" s="18" t="s">
        <v>91</v>
      </c>
      <c r="C87" s="18" t="s">
        <v>1399</v>
      </c>
      <c r="D87" s="18" t="s">
        <v>452</v>
      </c>
      <c r="E87" s="18" t="s">
        <v>2194</v>
      </c>
      <c r="F87" s="108">
        <v>42.040790877999996</v>
      </c>
      <c r="G87" s="109">
        <v>36.615755200000002</v>
      </c>
      <c r="H87" s="110">
        <f t="shared" si="3"/>
        <v>0.14816123956389116</v>
      </c>
      <c r="I87" s="108">
        <v>149.64698449000002</v>
      </c>
      <c r="J87" s="109">
        <v>138.34076305000002</v>
      </c>
      <c r="K87" s="110">
        <f t="shared" si="4"/>
        <v>8.1727331776489054E-2</v>
      </c>
      <c r="L87" s="43">
        <f t="shared" si="5"/>
        <v>3.5595663488888003</v>
      </c>
      <c r="M87" s="36"/>
      <c r="O87" s="71"/>
    </row>
    <row r="88" spans="1:15">
      <c r="A88" s="18" t="s">
        <v>1943</v>
      </c>
      <c r="B88" s="18" t="s">
        <v>785</v>
      </c>
      <c r="C88" s="18" t="s">
        <v>1834</v>
      </c>
      <c r="D88" s="18" t="s">
        <v>1695</v>
      </c>
      <c r="E88" s="18" t="s">
        <v>454</v>
      </c>
      <c r="F88" s="108">
        <v>41.987767645000005</v>
      </c>
      <c r="G88" s="109">
        <v>35.872242039</v>
      </c>
      <c r="H88" s="110">
        <f t="shared" si="3"/>
        <v>0.17048071875048287</v>
      </c>
      <c r="I88" s="108">
        <v>137.70095568000002</v>
      </c>
      <c r="J88" s="109">
        <v>307.05483766000003</v>
      </c>
      <c r="K88" s="110">
        <f t="shared" si="4"/>
        <v>-0.5515427904364254</v>
      </c>
      <c r="L88" s="43">
        <f t="shared" si="5"/>
        <v>3.279549340280246</v>
      </c>
      <c r="M88" s="36"/>
      <c r="O88" s="71"/>
    </row>
    <row r="89" spans="1:15">
      <c r="A89" s="18" t="s">
        <v>1045</v>
      </c>
      <c r="B89" s="18" t="s">
        <v>221</v>
      </c>
      <c r="C89" s="18" t="s">
        <v>1399</v>
      </c>
      <c r="D89" s="18" t="s">
        <v>452</v>
      </c>
      <c r="E89" s="18" t="s">
        <v>2194</v>
      </c>
      <c r="F89" s="108">
        <v>41.057428556000005</v>
      </c>
      <c r="G89" s="109">
        <v>14.455346348999999</v>
      </c>
      <c r="H89" s="110">
        <f t="shared" si="3"/>
        <v>1.8402936577746063</v>
      </c>
      <c r="I89" s="108">
        <v>206.45685785000001</v>
      </c>
      <c r="J89" s="109">
        <v>104.14211279000001</v>
      </c>
      <c r="K89" s="110">
        <f t="shared" si="4"/>
        <v>0.98245313369352449</v>
      </c>
      <c r="L89" s="43">
        <f t="shared" si="5"/>
        <v>5.0284897303883644</v>
      </c>
      <c r="M89" s="36"/>
      <c r="O89" s="71"/>
    </row>
    <row r="90" spans="1:15">
      <c r="A90" s="18" t="s">
        <v>135</v>
      </c>
      <c r="B90" s="18" t="s">
        <v>136</v>
      </c>
      <c r="C90" s="18" t="s">
        <v>1828</v>
      </c>
      <c r="D90" s="18" t="s">
        <v>452</v>
      </c>
      <c r="E90" s="18" t="s">
        <v>2194</v>
      </c>
      <c r="F90" s="108">
        <v>40.27448562</v>
      </c>
      <c r="G90" s="109">
        <v>4.5284318600000004</v>
      </c>
      <c r="H90" s="110">
        <f t="shared" si="3"/>
        <v>7.8936936372495179</v>
      </c>
      <c r="I90" s="108">
        <v>72.141015459999991</v>
      </c>
      <c r="J90" s="109">
        <v>7.8413657499999996</v>
      </c>
      <c r="K90" s="110">
        <f t="shared" si="4"/>
        <v>8.2000574593781703</v>
      </c>
      <c r="L90" s="43">
        <f t="shared" si="5"/>
        <v>1.7912336892559919</v>
      </c>
      <c r="M90" s="36"/>
      <c r="O90" s="71"/>
    </row>
    <row r="91" spans="1:15">
      <c r="A91" s="18" t="s">
        <v>41</v>
      </c>
      <c r="B91" s="18" t="s">
        <v>746</v>
      </c>
      <c r="C91" s="18" t="s">
        <v>1399</v>
      </c>
      <c r="D91" s="18" t="s">
        <v>452</v>
      </c>
      <c r="E91" s="18" t="s">
        <v>2194</v>
      </c>
      <c r="F91" s="108">
        <v>40.086541752999999</v>
      </c>
      <c r="G91" s="109">
        <v>30.129186966999999</v>
      </c>
      <c r="H91" s="110">
        <f t="shared" si="3"/>
        <v>0.33048866525691944</v>
      </c>
      <c r="I91" s="108">
        <v>35.602542139999997</v>
      </c>
      <c r="J91" s="109">
        <v>52.021555149999998</v>
      </c>
      <c r="K91" s="110">
        <f t="shared" si="4"/>
        <v>-0.31561941896310264</v>
      </c>
      <c r="L91" s="43">
        <f t="shared" si="5"/>
        <v>0.88814201931838066</v>
      </c>
      <c r="M91" s="36"/>
      <c r="O91" s="71"/>
    </row>
    <row r="92" spans="1:15">
      <c r="A92" s="18" t="s">
        <v>1221</v>
      </c>
      <c r="B92" s="18" t="s">
        <v>1222</v>
      </c>
      <c r="C92" s="18" t="s">
        <v>1399</v>
      </c>
      <c r="D92" s="18" t="s">
        <v>452</v>
      </c>
      <c r="E92" s="18" t="s">
        <v>2194</v>
      </c>
      <c r="F92" s="108">
        <v>39.847583153999999</v>
      </c>
      <c r="G92" s="109">
        <v>15.54967343</v>
      </c>
      <c r="H92" s="110">
        <f t="shared" si="3"/>
        <v>1.5625993583326334</v>
      </c>
      <c r="I92" s="108">
        <v>97.237545260000005</v>
      </c>
      <c r="J92" s="109">
        <v>73.028271131937998</v>
      </c>
      <c r="K92" s="110">
        <f t="shared" si="4"/>
        <v>0.33150550811101409</v>
      </c>
      <c r="L92" s="43">
        <f t="shared" si="5"/>
        <v>2.4402369620311353</v>
      </c>
      <c r="M92" s="36"/>
      <c r="O92" s="71"/>
    </row>
    <row r="93" spans="1:15">
      <c r="A93" s="18" t="s">
        <v>360</v>
      </c>
      <c r="B93" s="18" t="s">
        <v>361</v>
      </c>
      <c r="C93" s="18" t="s">
        <v>1399</v>
      </c>
      <c r="D93" s="18" t="s">
        <v>452</v>
      </c>
      <c r="E93" s="18" t="s">
        <v>2194</v>
      </c>
      <c r="F93" s="108">
        <v>39.344724261000003</v>
      </c>
      <c r="G93" s="109">
        <v>7.9879993799999998</v>
      </c>
      <c r="H93" s="110">
        <f t="shared" si="3"/>
        <v>3.9254791330492074</v>
      </c>
      <c r="I93" s="108">
        <v>80.032133200000004</v>
      </c>
      <c r="J93" s="109">
        <v>16.656795259999999</v>
      </c>
      <c r="K93" s="110">
        <f t="shared" si="4"/>
        <v>3.8047737845581233</v>
      </c>
      <c r="L93" s="43">
        <f t="shared" si="5"/>
        <v>2.0341261682021985</v>
      </c>
      <c r="M93" s="36"/>
      <c r="O93" s="71"/>
    </row>
    <row r="94" spans="1:15">
      <c r="A94" s="18" t="s">
        <v>1860</v>
      </c>
      <c r="B94" s="18" t="s">
        <v>1861</v>
      </c>
      <c r="C94" s="18" t="s">
        <v>1399</v>
      </c>
      <c r="D94" s="18" t="s">
        <v>452</v>
      </c>
      <c r="E94" s="18" t="s">
        <v>2194</v>
      </c>
      <c r="F94" s="108">
        <v>39.232988134999999</v>
      </c>
      <c r="G94" s="109">
        <v>24.266026230000001</v>
      </c>
      <c r="H94" s="110">
        <f t="shared" si="3"/>
        <v>0.61678668617346166</v>
      </c>
      <c r="I94" s="108">
        <v>58.296827780707503</v>
      </c>
      <c r="J94" s="109">
        <v>48.754095185073048</v>
      </c>
      <c r="K94" s="110">
        <f t="shared" si="4"/>
        <v>0.1957319187118487</v>
      </c>
      <c r="L94" s="43">
        <f t="shared" si="5"/>
        <v>1.4859135271600821</v>
      </c>
      <c r="M94" s="36"/>
      <c r="O94" s="71"/>
    </row>
    <row r="95" spans="1:15">
      <c r="A95" s="18" t="s">
        <v>1926</v>
      </c>
      <c r="B95" s="18" t="s">
        <v>892</v>
      </c>
      <c r="C95" s="18" t="s">
        <v>1834</v>
      </c>
      <c r="D95" s="18" t="s">
        <v>453</v>
      </c>
      <c r="E95" s="18" t="s">
        <v>2194</v>
      </c>
      <c r="F95" s="108">
        <v>38.206955979999996</v>
      </c>
      <c r="G95" s="109">
        <v>22.587010637999999</v>
      </c>
      <c r="H95" s="110">
        <f t="shared" si="3"/>
        <v>0.6915454901199396</v>
      </c>
      <c r="I95" s="108">
        <v>128.48703040000001</v>
      </c>
      <c r="J95" s="109">
        <v>46.362119929999999</v>
      </c>
      <c r="K95" s="110">
        <f t="shared" si="4"/>
        <v>1.7713795355776782</v>
      </c>
      <c r="L95" s="43">
        <f t="shared" si="5"/>
        <v>3.3629224601734427</v>
      </c>
      <c r="M95" s="36"/>
      <c r="O95" s="71"/>
    </row>
    <row r="96" spans="1:15">
      <c r="A96" s="18" t="s">
        <v>2010</v>
      </c>
      <c r="B96" s="18" t="s">
        <v>2011</v>
      </c>
      <c r="C96" s="18" t="s">
        <v>1834</v>
      </c>
      <c r="D96" s="18" t="s">
        <v>453</v>
      </c>
      <c r="E96" s="18" t="s">
        <v>454</v>
      </c>
      <c r="F96" s="108">
        <v>37.680150716</v>
      </c>
      <c r="G96" s="109">
        <v>49.351460046999996</v>
      </c>
      <c r="H96" s="110">
        <f t="shared" si="3"/>
        <v>-0.23649369886695937</v>
      </c>
      <c r="I96" s="108">
        <v>71.464619459999994</v>
      </c>
      <c r="J96" s="109">
        <v>55.485250539999996</v>
      </c>
      <c r="K96" s="110">
        <f t="shared" si="4"/>
        <v>0.28799309301992393</v>
      </c>
      <c r="L96" s="43">
        <f t="shared" si="5"/>
        <v>1.8966118261744163</v>
      </c>
      <c r="M96" s="36"/>
      <c r="O96" s="71"/>
    </row>
    <row r="97" spans="1:15">
      <c r="A97" s="18" t="s">
        <v>2032</v>
      </c>
      <c r="B97" s="18" t="s">
        <v>2033</v>
      </c>
      <c r="C97" s="18" t="s">
        <v>1834</v>
      </c>
      <c r="D97" s="18" t="s">
        <v>1695</v>
      </c>
      <c r="E97" s="18" t="s">
        <v>454</v>
      </c>
      <c r="F97" s="108">
        <v>37.022662345000001</v>
      </c>
      <c r="G97" s="109">
        <v>9.5086463400000003</v>
      </c>
      <c r="H97" s="110">
        <f t="shared" si="3"/>
        <v>2.8935786463375814</v>
      </c>
      <c r="I97" s="108">
        <v>60.926692320000001</v>
      </c>
      <c r="J97" s="109">
        <v>13.53619774</v>
      </c>
      <c r="K97" s="110">
        <f t="shared" si="4"/>
        <v>3.501019672604162</v>
      </c>
      <c r="L97" s="43">
        <f t="shared" si="5"/>
        <v>1.6456594005111655</v>
      </c>
      <c r="M97" s="36"/>
      <c r="O97" s="71"/>
    </row>
    <row r="98" spans="1:15">
      <c r="A98" s="18" t="s">
        <v>861</v>
      </c>
      <c r="B98" s="18" t="s">
        <v>292</v>
      </c>
      <c r="C98" s="18" t="s">
        <v>1399</v>
      </c>
      <c r="D98" s="18" t="s">
        <v>452</v>
      </c>
      <c r="E98" s="18" t="s">
        <v>2194</v>
      </c>
      <c r="F98" s="108">
        <v>36.960381325999997</v>
      </c>
      <c r="G98" s="109">
        <v>21.090509752999999</v>
      </c>
      <c r="H98" s="110">
        <f t="shared" si="3"/>
        <v>0.75246505460791924</v>
      </c>
      <c r="I98" s="108">
        <v>66.935941020000001</v>
      </c>
      <c r="J98" s="109">
        <v>85.444597069999986</v>
      </c>
      <c r="K98" s="110">
        <f t="shared" si="4"/>
        <v>-0.21661587373203806</v>
      </c>
      <c r="L98" s="43">
        <f t="shared" si="5"/>
        <v>1.8110186805056994</v>
      </c>
      <c r="M98" s="36"/>
      <c r="O98" s="71"/>
    </row>
    <row r="99" spans="1:15">
      <c r="A99" s="18" t="s">
        <v>2037</v>
      </c>
      <c r="B99" s="18" t="s">
        <v>2038</v>
      </c>
      <c r="C99" s="18" t="s">
        <v>1834</v>
      </c>
      <c r="D99" s="18" t="s">
        <v>1695</v>
      </c>
      <c r="E99" s="18" t="s">
        <v>454</v>
      </c>
      <c r="F99" s="108">
        <v>36.837784499000001</v>
      </c>
      <c r="G99" s="109">
        <v>7.6912910219999997</v>
      </c>
      <c r="H99" s="110">
        <f t="shared" si="3"/>
        <v>3.7895450053352571</v>
      </c>
      <c r="I99" s="108">
        <v>105.53848358990101</v>
      </c>
      <c r="J99" s="109">
        <v>50.134194852081997</v>
      </c>
      <c r="K99" s="110">
        <f t="shared" si="4"/>
        <v>1.1051197471363832</v>
      </c>
      <c r="L99" s="43">
        <f t="shared" si="5"/>
        <v>2.8649519786610935</v>
      </c>
      <c r="M99" s="36"/>
      <c r="O99" s="71"/>
    </row>
    <row r="100" spans="1:15">
      <c r="A100" s="18" t="s">
        <v>1073</v>
      </c>
      <c r="B100" s="18" t="s">
        <v>497</v>
      </c>
      <c r="C100" s="18" t="s">
        <v>1830</v>
      </c>
      <c r="D100" s="18" t="s">
        <v>452</v>
      </c>
      <c r="E100" s="18" t="s">
        <v>2194</v>
      </c>
      <c r="F100" s="108">
        <v>36.270478019000002</v>
      </c>
      <c r="G100" s="109">
        <v>20.636656300000002</v>
      </c>
      <c r="H100" s="110">
        <f t="shared" si="3"/>
        <v>0.75757533060237092</v>
      </c>
      <c r="I100" s="108">
        <v>393.08970217000001</v>
      </c>
      <c r="J100" s="109">
        <v>553.50280189</v>
      </c>
      <c r="K100" s="110">
        <f t="shared" si="4"/>
        <v>-0.28981443124090922</v>
      </c>
      <c r="L100" s="43">
        <f t="shared" si="5"/>
        <v>10.837731500645871</v>
      </c>
      <c r="M100" s="36"/>
      <c r="O100" s="71"/>
    </row>
    <row r="101" spans="1:15">
      <c r="A101" s="18" t="s">
        <v>2034</v>
      </c>
      <c r="B101" s="18" t="s">
        <v>2035</v>
      </c>
      <c r="C101" s="18" t="s">
        <v>1834</v>
      </c>
      <c r="D101" s="18" t="s">
        <v>1695</v>
      </c>
      <c r="E101" s="18" t="s">
        <v>454</v>
      </c>
      <c r="F101" s="108">
        <v>36.245356799999996</v>
      </c>
      <c r="G101" s="109">
        <v>6.1283222100000003</v>
      </c>
      <c r="H101" s="110">
        <f t="shared" si="3"/>
        <v>4.9144012925521414</v>
      </c>
      <c r="I101" s="108">
        <v>20.958961730000002</v>
      </c>
      <c r="J101" s="109">
        <v>15.274744800000001</v>
      </c>
      <c r="K101" s="110">
        <f t="shared" si="4"/>
        <v>0.37213171181753557</v>
      </c>
      <c r="L101" s="43">
        <f t="shared" si="5"/>
        <v>0.57825232196362331</v>
      </c>
      <c r="M101" s="36"/>
      <c r="O101" s="71"/>
    </row>
    <row r="102" spans="1:15">
      <c r="A102" s="18" t="s">
        <v>1568</v>
      </c>
      <c r="B102" s="18" t="s">
        <v>1572</v>
      </c>
      <c r="C102" s="18" t="s">
        <v>1835</v>
      </c>
      <c r="D102" s="18" t="s">
        <v>452</v>
      </c>
      <c r="E102" s="18" t="s">
        <v>454</v>
      </c>
      <c r="F102" s="108">
        <v>36.031196197</v>
      </c>
      <c r="G102" s="109">
        <v>14.1043684</v>
      </c>
      <c r="H102" s="110">
        <f t="shared" si="3"/>
        <v>1.554612526782837</v>
      </c>
      <c r="I102" s="108">
        <v>26.612416249999999</v>
      </c>
      <c r="J102" s="109">
        <v>5.2916723899999996</v>
      </c>
      <c r="K102" s="110">
        <f t="shared" si="4"/>
        <v>4.0291125921346014</v>
      </c>
      <c r="L102" s="43">
        <f t="shared" si="5"/>
        <v>0.73859374816470236</v>
      </c>
      <c r="M102" s="36"/>
      <c r="O102" s="71"/>
    </row>
    <row r="103" spans="1:15">
      <c r="A103" s="18" t="s">
        <v>1949</v>
      </c>
      <c r="B103" s="18" t="s">
        <v>1325</v>
      </c>
      <c r="C103" s="18" t="s">
        <v>1834</v>
      </c>
      <c r="D103" s="18" t="s">
        <v>453</v>
      </c>
      <c r="E103" s="18" t="s">
        <v>454</v>
      </c>
      <c r="F103" s="108">
        <v>35.883845766999997</v>
      </c>
      <c r="G103" s="109">
        <v>13.58570175</v>
      </c>
      <c r="H103" s="110">
        <f t="shared" si="3"/>
        <v>1.6412949752117143</v>
      </c>
      <c r="I103" s="108">
        <v>78.805332700000008</v>
      </c>
      <c r="J103" s="109">
        <v>20.899779110000001</v>
      </c>
      <c r="K103" s="110">
        <f t="shared" si="4"/>
        <v>2.7706299327486055</v>
      </c>
      <c r="L103" s="43">
        <f t="shared" si="5"/>
        <v>2.1961228239497137</v>
      </c>
      <c r="M103" s="36"/>
      <c r="O103" s="71"/>
    </row>
    <row r="104" spans="1:15">
      <c r="A104" s="18" t="s">
        <v>859</v>
      </c>
      <c r="B104" s="18" t="s">
        <v>295</v>
      </c>
      <c r="C104" s="18" t="s">
        <v>1399</v>
      </c>
      <c r="D104" s="18" t="s">
        <v>452</v>
      </c>
      <c r="E104" s="18" t="s">
        <v>2194</v>
      </c>
      <c r="F104" s="108">
        <v>35.143609895000004</v>
      </c>
      <c r="G104" s="109">
        <v>30.387155311000001</v>
      </c>
      <c r="H104" s="110">
        <f t="shared" si="3"/>
        <v>0.15652845866352583</v>
      </c>
      <c r="I104" s="108">
        <v>166.94203647000001</v>
      </c>
      <c r="J104" s="109">
        <v>81.118367590000005</v>
      </c>
      <c r="K104" s="110">
        <f t="shared" si="4"/>
        <v>1.0580053744890701</v>
      </c>
      <c r="L104" s="43">
        <f t="shared" si="5"/>
        <v>4.7502814016197972</v>
      </c>
      <c r="M104" s="36"/>
      <c r="O104" s="71"/>
    </row>
    <row r="105" spans="1:15">
      <c r="A105" s="18" t="s">
        <v>1215</v>
      </c>
      <c r="B105" s="18" t="s">
        <v>1216</v>
      </c>
      <c r="C105" s="18" t="s">
        <v>1829</v>
      </c>
      <c r="D105" s="18" t="s">
        <v>452</v>
      </c>
      <c r="E105" s="18" t="s">
        <v>2194</v>
      </c>
      <c r="F105" s="108">
        <v>34.968910733999998</v>
      </c>
      <c r="G105" s="109">
        <v>7.5166407099999999</v>
      </c>
      <c r="H105" s="110">
        <f t="shared" si="3"/>
        <v>3.6521993112532307</v>
      </c>
      <c r="I105" s="108">
        <v>0.96120431000000006</v>
      </c>
      <c r="J105" s="109">
        <v>0.25355789000000001</v>
      </c>
      <c r="K105" s="110">
        <f t="shared" si="4"/>
        <v>2.7908672847845515</v>
      </c>
      <c r="L105" s="43">
        <f t="shared" si="5"/>
        <v>2.7487396370783394E-2</v>
      </c>
      <c r="M105" s="36"/>
      <c r="O105" s="71"/>
    </row>
    <row r="106" spans="1:15">
      <c r="A106" s="18" t="s">
        <v>1060</v>
      </c>
      <c r="B106" s="18" t="s">
        <v>789</v>
      </c>
      <c r="C106" s="18" t="s">
        <v>1399</v>
      </c>
      <c r="D106" s="18" t="s">
        <v>452</v>
      </c>
      <c r="E106" s="18" t="s">
        <v>2194</v>
      </c>
      <c r="F106" s="108">
        <v>34.331951205999999</v>
      </c>
      <c r="G106" s="109">
        <v>8.9819972569999997</v>
      </c>
      <c r="H106" s="110">
        <f t="shared" si="3"/>
        <v>2.822307024113579</v>
      </c>
      <c r="I106" s="108">
        <v>123.70806131000001</v>
      </c>
      <c r="J106" s="109">
        <v>18.026199769999998</v>
      </c>
      <c r="K106" s="110">
        <f t="shared" si="4"/>
        <v>5.8626811467983648</v>
      </c>
      <c r="L106" s="43">
        <f t="shared" si="5"/>
        <v>3.6032924714276144</v>
      </c>
      <c r="M106" s="36"/>
      <c r="O106" s="71"/>
    </row>
    <row r="107" spans="1:15">
      <c r="A107" s="18" t="s">
        <v>1275</v>
      </c>
      <c r="B107" s="18" t="s">
        <v>1276</v>
      </c>
      <c r="C107" s="18" t="s">
        <v>1835</v>
      </c>
      <c r="D107" s="18" t="s">
        <v>452</v>
      </c>
      <c r="E107" s="18" t="s">
        <v>454</v>
      </c>
      <c r="F107" s="108">
        <v>33.786500601</v>
      </c>
      <c r="G107" s="109">
        <v>17.035475212999998</v>
      </c>
      <c r="H107" s="110">
        <f t="shared" si="3"/>
        <v>0.98330250131308761</v>
      </c>
      <c r="I107" s="108">
        <v>43.603954539999997</v>
      </c>
      <c r="J107" s="109">
        <v>49.187581719999997</v>
      </c>
      <c r="K107" s="110">
        <f t="shared" si="4"/>
        <v>-0.11351700947171506</v>
      </c>
      <c r="L107" s="43">
        <f t="shared" si="5"/>
        <v>1.2905732693343632</v>
      </c>
      <c r="M107" s="36"/>
      <c r="O107" s="71"/>
    </row>
    <row r="108" spans="1:15">
      <c r="A108" s="18" t="s">
        <v>1108</v>
      </c>
      <c r="B108" s="18" t="s">
        <v>1255</v>
      </c>
      <c r="C108" s="18" t="s">
        <v>1835</v>
      </c>
      <c r="D108" s="18" t="s">
        <v>452</v>
      </c>
      <c r="E108" s="18" t="s">
        <v>454</v>
      </c>
      <c r="F108" s="108">
        <v>33.440564057000003</v>
      </c>
      <c r="G108" s="109">
        <v>8.2708376670000003</v>
      </c>
      <c r="H108" s="110">
        <f t="shared" si="3"/>
        <v>3.0431895055110632</v>
      </c>
      <c r="I108" s="108">
        <v>8.9398974300000003</v>
      </c>
      <c r="J108" s="109">
        <v>8.2077893300000007</v>
      </c>
      <c r="K108" s="110">
        <f t="shared" si="4"/>
        <v>8.9196745989093218E-2</v>
      </c>
      <c r="L108" s="43">
        <f t="shared" si="5"/>
        <v>0.26733692095509498</v>
      </c>
      <c r="M108" s="36"/>
      <c r="O108" s="71"/>
    </row>
    <row r="109" spans="1:15">
      <c r="A109" s="18" t="s">
        <v>1201</v>
      </c>
      <c r="B109" s="18" t="s">
        <v>1202</v>
      </c>
      <c r="C109" s="18" t="s">
        <v>1829</v>
      </c>
      <c r="D109" s="18" t="s">
        <v>452</v>
      </c>
      <c r="E109" s="18" t="s">
        <v>2194</v>
      </c>
      <c r="F109" s="108">
        <v>33.004760076000004</v>
      </c>
      <c r="G109" s="109">
        <v>3.4911143500000001</v>
      </c>
      <c r="H109" s="110">
        <f t="shared" si="3"/>
        <v>8.4539326894290934</v>
      </c>
      <c r="I109" s="108">
        <v>1.73910352</v>
      </c>
      <c r="J109" s="109">
        <v>1.7361599999999998E-2</v>
      </c>
      <c r="K109" s="110">
        <f t="shared" si="4"/>
        <v>99.169541977697918</v>
      </c>
      <c r="L109" s="43">
        <f t="shared" si="5"/>
        <v>5.2692506050502089E-2</v>
      </c>
      <c r="M109" s="36"/>
      <c r="O109" s="71"/>
    </row>
    <row r="110" spans="1:15">
      <c r="A110" s="18" t="s">
        <v>1089</v>
      </c>
      <c r="B110" s="18" t="s">
        <v>118</v>
      </c>
      <c r="C110" s="18" t="s">
        <v>1832</v>
      </c>
      <c r="D110" s="18" t="s">
        <v>453</v>
      </c>
      <c r="E110" s="18" t="s">
        <v>454</v>
      </c>
      <c r="F110" s="108">
        <v>32.837395090000001</v>
      </c>
      <c r="G110" s="109">
        <v>11.15203625</v>
      </c>
      <c r="H110" s="110">
        <f t="shared" si="3"/>
        <v>1.9445201175704572</v>
      </c>
      <c r="I110" s="108">
        <v>19.371034609999999</v>
      </c>
      <c r="J110" s="109">
        <v>7.3830185500000001</v>
      </c>
      <c r="K110" s="110">
        <f t="shared" si="4"/>
        <v>1.6237282865827281</v>
      </c>
      <c r="L110" s="43">
        <f t="shared" si="5"/>
        <v>0.58990777304071462</v>
      </c>
      <c r="M110" s="36"/>
      <c r="O110" s="71"/>
    </row>
    <row r="111" spans="1:15">
      <c r="A111" s="18" t="s">
        <v>1059</v>
      </c>
      <c r="B111" s="18" t="s">
        <v>232</v>
      </c>
      <c r="C111" s="18" t="s">
        <v>1399</v>
      </c>
      <c r="D111" s="18" t="s">
        <v>452</v>
      </c>
      <c r="E111" s="18" t="s">
        <v>454</v>
      </c>
      <c r="F111" s="108">
        <v>31.969882791</v>
      </c>
      <c r="G111" s="109">
        <v>17.556969894000002</v>
      </c>
      <c r="H111" s="110">
        <f t="shared" si="3"/>
        <v>0.82092257285954173</v>
      </c>
      <c r="I111" s="108">
        <v>37.938117909999995</v>
      </c>
      <c r="J111" s="109">
        <v>23.50713949</v>
      </c>
      <c r="K111" s="110">
        <f t="shared" si="4"/>
        <v>0.61389768100618847</v>
      </c>
      <c r="L111" s="43">
        <f t="shared" si="5"/>
        <v>1.1866830466041041</v>
      </c>
      <c r="M111" s="36"/>
      <c r="O111" s="71"/>
    </row>
    <row r="112" spans="1:15">
      <c r="A112" s="18" t="s">
        <v>148</v>
      </c>
      <c r="B112" s="18" t="s">
        <v>149</v>
      </c>
      <c r="C112" s="18" t="s">
        <v>1828</v>
      </c>
      <c r="D112" s="18" t="s">
        <v>452</v>
      </c>
      <c r="E112" s="18" t="s">
        <v>2194</v>
      </c>
      <c r="F112" s="108">
        <v>31.299524000000002</v>
      </c>
      <c r="G112" s="109">
        <v>21.846615889999999</v>
      </c>
      <c r="H112" s="110">
        <f t="shared" si="3"/>
        <v>0.43269438880586297</v>
      </c>
      <c r="I112" s="108">
        <v>39.17425446</v>
      </c>
      <c r="J112" s="109">
        <v>39.112811430000001</v>
      </c>
      <c r="K112" s="110">
        <f t="shared" si="4"/>
        <v>1.5709182683010248E-3</v>
      </c>
      <c r="L112" s="43">
        <f t="shared" si="5"/>
        <v>1.2515926587254169</v>
      </c>
      <c r="M112" s="36"/>
      <c r="O112" s="71"/>
    </row>
    <row r="113" spans="1:15">
      <c r="A113" s="18" t="s">
        <v>38</v>
      </c>
      <c r="B113" s="18" t="s">
        <v>299</v>
      </c>
      <c r="C113" s="18" t="s">
        <v>1399</v>
      </c>
      <c r="D113" s="18" t="s">
        <v>452</v>
      </c>
      <c r="E113" s="18" t="s">
        <v>2194</v>
      </c>
      <c r="F113" s="108">
        <v>30.852804195000001</v>
      </c>
      <c r="G113" s="109">
        <v>12.621183519999999</v>
      </c>
      <c r="H113" s="110">
        <f t="shared" si="3"/>
        <v>1.444525439798058</v>
      </c>
      <c r="I113" s="108">
        <v>132.34584791</v>
      </c>
      <c r="J113" s="109">
        <v>125.86878607</v>
      </c>
      <c r="K113" s="110">
        <f t="shared" si="4"/>
        <v>5.1458840926597027E-2</v>
      </c>
      <c r="L113" s="43">
        <f t="shared" si="5"/>
        <v>4.2895889486586096</v>
      </c>
      <c r="M113" s="36"/>
      <c r="O113" s="71"/>
    </row>
    <row r="114" spans="1:15">
      <c r="A114" s="18" t="s">
        <v>257</v>
      </c>
      <c r="B114" s="18" t="s">
        <v>1181</v>
      </c>
      <c r="C114" s="18" t="s">
        <v>1835</v>
      </c>
      <c r="D114" s="18" t="s">
        <v>452</v>
      </c>
      <c r="E114" s="18" t="s">
        <v>454</v>
      </c>
      <c r="F114" s="108">
        <v>30.838459579999999</v>
      </c>
      <c r="G114" s="109">
        <v>33.081138793000001</v>
      </c>
      <c r="H114" s="110">
        <f t="shared" si="3"/>
        <v>-6.779328931307993E-2</v>
      </c>
      <c r="I114" s="108">
        <v>23.440582020000001</v>
      </c>
      <c r="J114" s="109">
        <v>6.1402890399999999</v>
      </c>
      <c r="K114" s="110">
        <f t="shared" si="4"/>
        <v>2.8175046593572084</v>
      </c>
      <c r="L114" s="43">
        <f t="shared" si="5"/>
        <v>0.76010871941224256</v>
      </c>
      <c r="M114" s="36"/>
      <c r="O114" s="71"/>
    </row>
    <row r="115" spans="1:15">
      <c r="A115" s="18" t="s">
        <v>1394</v>
      </c>
      <c r="B115" s="18" t="s">
        <v>242</v>
      </c>
      <c r="C115" s="18" t="s">
        <v>1399</v>
      </c>
      <c r="D115" s="18" t="s">
        <v>452</v>
      </c>
      <c r="E115" s="18" t="s">
        <v>2194</v>
      </c>
      <c r="F115" s="108">
        <v>30.426686092000001</v>
      </c>
      <c r="G115" s="109">
        <v>17.262243759</v>
      </c>
      <c r="H115" s="110">
        <f t="shared" si="3"/>
        <v>0.76261478616512224</v>
      </c>
      <c r="I115" s="108">
        <v>26.113523090000001</v>
      </c>
      <c r="J115" s="109">
        <v>17.248589969999998</v>
      </c>
      <c r="K115" s="110">
        <f t="shared" si="4"/>
        <v>0.51395117719294969</v>
      </c>
      <c r="L115" s="43">
        <f t="shared" si="5"/>
        <v>0.85824407597467389</v>
      </c>
      <c r="M115" s="36"/>
      <c r="O115" s="71"/>
    </row>
    <row r="116" spans="1:15">
      <c r="A116" s="18" t="s">
        <v>504</v>
      </c>
      <c r="B116" s="18" t="s">
        <v>505</v>
      </c>
      <c r="C116" s="18" t="s">
        <v>1835</v>
      </c>
      <c r="D116" s="18" t="s">
        <v>452</v>
      </c>
      <c r="E116" s="18" t="s">
        <v>454</v>
      </c>
      <c r="F116" s="108">
        <v>30.086856909000002</v>
      </c>
      <c r="G116" s="109">
        <v>15.800089676000001</v>
      </c>
      <c r="H116" s="110">
        <f t="shared" si="3"/>
        <v>0.90422064215884146</v>
      </c>
      <c r="I116" s="108">
        <v>20.685366780000003</v>
      </c>
      <c r="J116" s="109">
        <v>20.667430829999997</v>
      </c>
      <c r="K116" s="110">
        <f t="shared" si="4"/>
        <v>8.6783645957444477E-4</v>
      </c>
      <c r="L116" s="43">
        <f t="shared" si="5"/>
        <v>0.68752169236435945</v>
      </c>
      <c r="M116" s="36"/>
      <c r="O116" s="71"/>
    </row>
    <row r="117" spans="1:15">
      <c r="A117" s="18" t="s">
        <v>1109</v>
      </c>
      <c r="B117" s="18" t="s">
        <v>1256</v>
      </c>
      <c r="C117" s="18" t="s">
        <v>1835</v>
      </c>
      <c r="D117" s="18" t="s">
        <v>452</v>
      </c>
      <c r="E117" s="18" t="s">
        <v>454</v>
      </c>
      <c r="F117" s="108">
        <v>29.220863725000001</v>
      </c>
      <c r="G117" s="109">
        <v>20.317163908000001</v>
      </c>
      <c r="H117" s="110">
        <f t="shared" si="3"/>
        <v>0.43823536874130919</v>
      </c>
      <c r="I117" s="108">
        <v>17.2754607</v>
      </c>
      <c r="J117" s="109">
        <v>31.782077770000001</v>
      </c>
      <c r="K117" s="110">
        <f t="shared" si="4"/>
        <v>-0.45644017282259641</v>
      </c>
      <c r="L117" s="43">
        <f t="shared" si="5"/>
        <v>0.59120294535373119</v>
      </c>
      <c r="M117" s="36"/>
      <c r="O117" s="71"/>
    </row>
    <row r="118" spans="1:15">
      <c r="A118" s="18" t="s">
        <v>1051</v>
      </c>
      <c r="B118" s="18" t="s">
        <v>226</v>
      </c>
      <c r="C118" s="18" t="s">
        <v>1399</v>
      </c>
      <c r="D118" s="18" t="s">
        <v>452</v>
      </c>
      <c r="E118" s="18" t="s">
        <v>2194</v>
      </c>
      <c r="F118" s="108">
        <v>29.175463269999998</v>
      </c>
      <c r="G118" s="109">
        <v>17.057312931999999</v>
      </c>
      <c r="H118" s="110">
        <f t="shared" si="3"/>
        <v>0.71043724098336791</v>
      </c>
      <c r="I118" s="108">
        <v>68.606316980000003</v>
      </c>
      <c r="J118" s="109">
        <v>13.857995349999999</v>
      </c>
      <c r="K118" s="110">
        <f t="shared" si="4"/>
        <v>3.9506667629239756</v>
      </c>
      <c r="L118" s="43">
        <f t="shared" si="5"/>
        <v>2.3515073726539666</v>
      </c>
      <c r="M118" s="36"/>
      <c r="O118" s="71"/>
    </row>
    <row r="119" spans="1:15">
      <c r="A119" s="18" t="s">
        <v>165</v>
      </c>
      <c r="B119" s="18" t="s">
        <v>166</v>
      </c>
      <c r="C119" s="18" t="s">
        <v>1830</v>
      </c>
      <c r="D119" s="18" t="s">
        <v>453</v>
      </c>
      <c r="E119" s="18" t="s">
        <v>2194</v>
      </c>
      <c r="F119" s="108">
        <v>28.455720620000001</v>
      </c>
      <c r="G119" s="109">
        <v>18.05439539</v>
      </c>
      <c r="H119" s="110">
        <f t="shared" si="3"/>
        <v>0.5761104155147232</v>
      </c>
      <c r="I119" s="108">
        <v>110.18242766</v>
      </c>
      <c r="J119" s="109">
        <v>84.402066529999999</v>
      </c>
      <c r="K119" s="110">
        <f t="shared" si="4"/>
        <v>0.30544703690207142</v>
      </c>
      <c r="L119" s="43">
        <f t="shared" si="5"/>
        <v>3.8720659768692935</v>
      </c>
      <c r="M119" s="36"/>
      <c r="O119" s="71"/>
    </row>
    <row r="120" spans="1:15">
      <c r="A120" s="18" t="s">
        <v>1018</v>
      </c>
      <c r="B120" s="18" t="s">
        <v>124</v>
      </c>
      <c r="C120" s="18" t="s">
        <v>1027</v>
      </c>
      <c r="D120" s="18" t="s">
        <v>452</v>
      </c>
      <c r="E120" s="18" t="s">
        <v>2194</v>
      </c>
      <c r="F120" s="108">
        <v>28.136655211000001</v>
      </c>
      <c r="G120" s="109">
        <v>14.017883345000001</v>
      </c>
      <c r="H120" s="110">
        <f t="shared" si="3"/>
        <v>1.007197129446507</v>
      </c>
      <c r="I120" s="108">
        <v>9.6793985299999985</v>
      </c>
      <c r="J120" s="109">
        <v>8.9575230900000005</v>
      </c>
      <c r="K120" s="110">
        <f t="shared" si="4"/>
        <v>8.0588733374953314E-2</v>
      </c>
      <c r="L120" s="43">
        <f t="shared" si="5"/>
        <v>0.34401383026564741</v>
      </c>
      <c r="M120" s="36"/>
      <c r="O120" s="71"/>
    </row>
    <row r="121" spans="1:15">
      <c r="A121" s="18" t="s">
        <v>1878</v>
      </c>
      <c r="B121" s="18" t="s">
        <v>633</v>
      </c>
      <c r="C121" s="18" t="s">
        <v>1830</v>
      </c>
      <c r="D121" s="18" t="s">
        <v>452</v>
      </c>
      <c r="E121" s="18" t="s">
        <v>2194</v>
      </c>
      <c r="F121" s="108">
        <v>27.861927899999998</v>
      </c>
      <c r="G121" s="109">
        <v>29.316137879999999</v>
      </c>
      <c r="H121" s="110">
        <f t="shared" si="3"/>
        <v>-4.9604418765955227E-2</v>
      </c>
      <c r="I121" s="108">
        <v>309.39392767000004</v>
      </c>
      <c r="J121" s="109">
        <v>231.12056822</v>
      </c>
      <c r="K121" s="110">
        <f t="shared" si="4"/>
        <v>0.33866894691732008</v>
      </c>
      <c r="L121" s="43">
        <f t="shared" si="5"/>
        <v>11.104541249997279</v>
      </c>
      <c r="M121" s="36"/>
      <c r="O121" s="71"/>
    </row>
    <row r="122" spans="1:15">
      <c r="A122" s="18" t="s">
        <v>862</v>
      </c>
      <c r="B122" s="18" t="s">
        <v>293</v>
      </c>
      <c r="C122" s="18" t="s">
        <v>1399</v>
      </c>
      <c r="D122" s="18" t="s">
        <v>452</v>
      </c>
      <c r="E122" s="18" t="s">
        <v>2194</v>
      </c>
      <c r="F122" s="108">
        <v>27.788449837999998</v>
      </c>
      <c r="G122" s="109">
        <v>12.428492036</v>
      </c>
      <c r="H122" s="110">
        <f t="shared" si="3"/>
        <v>1.2358665683261334</v>
      </c>
      <c r="I122" s="108">
        <v>69.810969159999999</v>
      </c>
      <c r="J122" s="109">
        <v>111.64862312999999</v>
      </c>
      <c r="K122" s="110">
        <f t="shared" si="4"/>
        <v>-0.37472610765011949</v>
      </c>
      <c r="L122" s="43">
        <f t="shared" si="5"/>
        <v>2.5122297057583713</v>
      </c>
      <c r="M122" s="36"/>
      <c r="O122" s="71"/>
    </row>
    <row r="123" spans="1:15">
      <c r="A123" s="18" t="s">
        <v>1044</v>
      </c>
      <c r="B123" s="18" t="s">
        <v>220</v>
      </c>
      <c r="C123" s="18" t="s">
        <v>1399</v>
      </c>
      <c r="D123" s="18" t="s">
        <v>452</v>
      </c>
      <c r="E123" s="18" t="s">
        <v>2194</v>
      </c>
      <c r="F123" s="108">
        <v>27.595307776999999</v>
      </c>
      <c r="G123" s="109">
        <v>3.9013501499999999</v>
      </c>
      <c r="H123" s="110">
        <f t="shared" si="3"/>
        <v>6.0732712307302128</v>
      </c>
      <c r="I123" s="108">
        <v>82.936187480000001</v>
      </c>
      <c r="J123" s="109">
        <v>18.89997464</v>
      </c>
      <c r="K123" s="110">
        <f t="shared" si="4"/>
        <v>3.3881639557586203</v>
      </c>
      <c r="L123" s="43">
        <f t="shared" si="5"/>
        <v>3.0054452789660582</v>
      </c>
      <c r="M123" s="36"/>
      <c r="O123" s="71"/>
    </row>
    <row r="124" spans="1:15">
      <c r="A124" s="18" t="s">
        <v>63</v>
      </c>
      <c r="B124" s="18" t="s">
        <v>2036</v>
      </c>
      <c r="C124" s="18" t="s">
        <v>1834</v>
      </c>
      <c r="D124" s="18" t="s">
        <v>1695</v>
      </c>
      <c r="E124" s="18" t="s">
        <v>454</v>
      </c>
      <c r="F124" s="108">
        <v>27.569419954999997</v>
      </c>
      <c r="G124" s="109">
        <v>13.54567252</v>
      </c>
      <c r="H124" s="110">
        <f t="shared" si="3"/>
        <v>1.0352935532949084</v>
      </c>
      <c r="I124" s="108">
        <v>4.6594740199999993</v>
      </c>
      <c r="J124" s="109">
        <v>7.5608170599999998</v>
      </c>
      <c r="K124" s="110">
        <f t="shared" si="4"/>
        <v>-0.38373406167295898</v>
      </c>
      <c r="L124" s="43">
        <f t="shared" si="5"/>
        <v>0.16900877956828236</v>
      </c>
      <c r="M124" s="36"/>
      <c r="O124" s="71"/>
    </row>
    <row r="125" spans="1:15">
      <c r="A125" s="18" t="s">
        <v>2085</v>
      </c>
      <c r="B125" s="18" t="s">
        <v>1182</v>
      </c>
      <c r="C125" s="18" t="s">
        <v>1835</v>
      </c>
      <c r="D125" s="18" t="s">
        <v>452</v>
      </c>
      <c r="E125" s="18" t="s">
        <v>2194</v>
      </c>
      <c r="F125" s="108">
        <v>27.421248353999999</v>
      </c>
      <c r="G125" s="109">
        <v>11.348622707000001</v>
      </c>
      <c r="H125" s="110">
        <f t="shared" si="3"/>
        <v>1.416262225114433</v>
      </c>
      <c r="I125" s="108">
        <v>36.348551100000002</v>
      </c>
      <c r="J125" s="109">
        <v>4.9603588899999993</v>
      </c>
      <c r="K125" s="110">
        <f t="shared" si="4"/>
        <v>6.3278066982770289</v>
      </c>
      <c r="L125" s="43">
        <f t="shared" si="5"/>
        <v>1.3255614999999721</v>
      </c>
      <c r="M125" s="36"/>
      <c r="O125" s="71"/>
    </row>
    <row r="126" spans="1:15">
      <c r="A126" s="18" t="s">
        <v>1952</v>
      </c>
      <c r="B126" s="18" t="s">
        <v>1306</v>
      </c>
      <c r="C126" s="18" t="s">
        <v>1834</v>
      </c>
      <c r="D126" s="18" t="s">
        <v>1695</v>
      </c>
      <c r="E126" s="18" t="s">
        <v>2194</v>
      </c>
      <c r="F126" s="108">
        <v>26.993939787000002</v>
      </c>
      <c r="G126" s="109">
        <v>29.873887059999998</v>
      </c>
      <c r="H126" s="110">
        <f t="shared" si="3"/>
        <v>-9.6403500060631031E-2</v>
      </c>
      <c r="I126" s="108">
        <v>207.09511157</v>
      </c>
      <c r="J126" s="109">
        <v>173.68256184000001</v>
      </c>
      <c r="K126" s="110">
        <f t="shared" si="4"/>
        <v>0.19237711245174016</v>
      </c>
      <c r="L126" s="43">
        <f t="shared" si="5"/>
        <v>7.6719112957988749</v>
      </c>
      <c r="M126" s="36"/>
      <c r="O126" s="71"/>
    </row>
    <row r="127" spans="1:15">
      <c r="A127" s="18" t="s">
        <v>1307</v>
      </c>
      <c r="B127" s="18" t="s">
        <v>1308</v>
      </c>
      <c r="C127" s="18" t="s">
        <v>1834</v>
      </c>
      <c r="D127" s="18" t="s">
        <v>453</v>
      </c>
      <c r="E127" s="18" t="s">
        <v>454</v>
      </c>
      <c r="F127" s="108">
        <v>26.977150565999999</v>
      </c>
      <c r="G127" s="109">
        <v>20.997621028999998</v>
      </c>
      <c r="H127" s="110">
        <f t="shared" si="3"/>
        <v>0.28477176194110854</v>
      </c>
      <c r="I127" s="108">
        <v>24.505481030000002</v>
      </c>
      <c r="J127" s="109">
        <v>25.669106329999998</v>
      </c>
      <c r="K127" s="110">
        <f t="shared" si="4"/>
        <v>-4.5331741784872537E-2</v>
      </c>
      <c r="L127" s="43">
        <f t="shared" si="5"/>
        <v>0.90837914738426428</v>
      </c>
      <c r="M127" s="36"/>
      <c r="O127" s="71"/>
    </row>
    <row r="128" spans="1:15">
      <c r="A128" s="18" t="s">
        <v>804</v>
      </c>
      <c r="B128" s="18" t="s">
        <v>1386</v>
      </c>
      <c r="C128" s="18" t="s">
        <v>1399</v>
      </c>
      <c r="D128" s="18" t="s">
        <v>452</v>
      </c>
      <c r="E128" s="18" t="s">
        <v>454</v>
      </c>
      <c r="F128" s="108">
        <v>26.976309440999998</v>
      </c>
      <c r="G128" s="109">
        <v>45.834232248999996</v>
      </c>
      <c r="H128" s="110">
        <f t="shared" si="3"/>
        <v>-0.41143751913530602</v>
      </c>
      <c r="I128" s="108">
        <v>10.948523849999999</v>
      </c>
      <c r="J128" s="109">
        <v>20.394806260000003</v>
      </c>
      <c r="K128" s="110">
        <f t="shared" si="4"/>
        <v>-0.46317098037488302</v>
      </c>
      <c r="L128" s="43">
        <f t="shared" si="5"/>
        <v>0.40585699366866929</v>
      </c>
      <c r="M128" s="36"/>
      <c r="O128" s="71"/>
    </row>
    <row r="129" spans="1:15">
      <c r="A129" s="18" t="s">
        <v>790</v>
      </c>
      <c r="B129" s="18" t="s">
        <v>190</v>
      </c>
      <c r="C129" s="18" t="s">
        <v>2083</v>
      </c>
      <c r="D129" s="18" t="s">
        <v>453</v>
      </c>
      <c r="E129" s="18" t="s">
        <v>454</v>
      </c>
      <c r="F129" s="108">
        <v>26.85794989</v>
      </c>
      <c r="G129" s="109">
        <v>9.2111872599999991</v>
      </c>
      <c r="H129" s="110">
        <f t="shared" si="3"/>
        <v>1.9157967514819587</v>
      </c>
      <c r="I129" s="108">
        <v>13.03680142</v>
      </c>
      <c r="J129" s="109">
        <v>4.8101268600000004</v>
      </c>
      <c r="K129" s="110">
        <f t="shared" si="4"/>
        <v>1.7102822439905458</v>
      </c>
      <c r="L129" s="43">
        <f t="shared" si="5"/>
        <v>0.48539823305180796</v>
      </c>
      <c r="M129" s="36"/>
      <c r="O129" s="71"/>
    </row>
    <row r="130" spans="1:15">
      <c r="A130" s="18" t="s">
        <v>304</v>
      </c>
      <c r="B130" s="18" t="s">
        <v>312</v>
      </c>
      <c r="C130" s="18" t="s">
        <v>1399</v>
      </c>
      <c r="D130" s="18" t="s">
        <v>452</v>
      </c>
      <c r="E130" s="18" t="s">
        <v>2194</v>
      </c>
      <c r="F130" s="108">
        <v>26.681047383999999</v>
      </c>
      <c r="G130" s="109">
        <v>17.74301255</v>
      </c>
      <c r="H130" s="110">
        <f t="shared" si="3"/>
        <v>0.50374956388113468</v>
      </c>
      <c r="I130" s="108">
        <v>77.584226229999999</v>
      </c>
      <c r="J130" s="109">
        <v>25.388838600000003</v>
      </c>
      <c r="K130" s="110">
        <f t="shared" si="4"/>
        <v>2.0558399087227248</v>
      </c>
      <c r="L130" s="43">
        <f t="shared" si="5"/>
        <v>2.907840352494012</v>
      </c>
      <c r="M130" s="36"/>
      <c r="O130" s="71"/>
    </row>
    <row r="131" spans="1:15">
      <c r="A131" s="18" t="s">
        <v>1947</v>
      </c>
      <c r="B131" s="18" t="s">
        <v>1901</v>
      </c>
      <c r="C131" s="18" t="s">
        <v>1834</v>
      </c>
      <c r="D131" s="18" t="s">
        <v>453</v>
      </c>
      <c r="E131" s="18" t="s">
        <v>454</v>
      </c>
      <c r="F131" s="108">
        <v>26.3942385</v>
      </c>
      <c r="G131" s="109">
        <v>3.7436320070000004</v>
      </c>
      <c r="H131" s="110">
        <f t="shared" si="3"/>
        <v>6.0504361675097726</v>
      </c>
      <c r="I131" s="108">
        <v>55.423905689999998</v>
      </c>
      <c r="J131" s="109">
        <v>10.945016839999999</v>
      </c>
      <c r="K131" s="110">
        <f t="shared" si="4"/>
        <v>4.0638483704699357</v>
      </c>
      <c r="L131" s="43">
        <f t="shared" si="5"/>
        <v>2.0998486351481591</v>
      </c>
      <c r="M131" s="36"/>
      <c r="O131" s="71"/>
    </row>
    <row r="132" spans="1:15">
      <c r="A132" s="18" t="s">
        <v>1872</v>
      </c>
      <c r="B132" s="18" t="s">
        <v>2044</v>
      </c>
      <c r="C132" s="18" t="s">
        <v>1399</v>
      </c>
      <c r="D132" s="18" t="s">
        <v>452</v>
      </c>
      <c r="E132" s="18" t="s">
        <v>2194</v>
      </c>
      <c r="F132" s="108">
        <v>26.161630256000002</v>
      </c>
      <c r="G132" s="109">
        <v>3.2440221600000001</v>
      </c>
      <c r="H132" s="110">
        <f t="shared" si="3"/>
        <v>7.06456582775008</v>
      </c>
      <c r="I132" s="108">
        <v>43.016113829999995</v>
      </c>
      <c r="J132" s="109">
        <v>6.1638977300000004</v>
      </c>
      <c r="K132" s="110">
        <f t="shared" si="4"/>
        <v>5.9787195885224387</v>
      </c>
      <c r="L132" s="43">
        <f t="shared" si="5"/>
        <v>1.6442443918468927</v>
      </c>
      <c r="M132" s="36"/>
      <c r="O132" s="71"/>
    </row>
    <row r="133" spans="1:15">
      <c r="A133" s="18" t="s">
        <v>1087</v>
      </c>
      <c r="B133" s="18" t="s">
        <v>115</v>
      </c>
      <c r="C133" s="18" t="s">
        <v>1832</v>
      </c>
      <c r="D133" s="18" t="s">
        <v>453</v>
      </c>
      <c r="E133" s="18" t="s">
        <v>454</v>
      </c>
      <c r="F133" s="108">
        <v>25.973091950000001</v>
      </c>
      <c r="G133" s="109">
        <v>2.7128068500000002</v>
      </c>
      <c r="H133" s="110">
        <f t="shared" si="3"/>
        <v>8.574250356231591</v>
      </c>
      <c r="I133" s="108">
        <v>7.5173009999999998E-2</v>
      </c>
      <c r="J133" s="109">
        <v>0.14405999999999999</v>
      </c>
      <c r="K133" s="110">
        <f t="shared" si="4"/>
        <v>-0.47818263223656809</v>
      </c>
      <c r="L133" s="43">
        <f t="shared" si="5"/>
        <v>2.8942649625509835E-3</v>
      </c>
      <c r="M133" s="36"/>
      <c r="O133" s="71"/>
    </row>
    <row r="134" spans="1:15">
      <c r="A134" s="18" t="s">
        <v>234</v>
      </c>
      <c r="B134" s="18" t="s">
        <v>235</v>
      </c>
      <c r="C134" s="18" t="s">
        <v>1399</v>
      </c>
      <c r="D134" s="18" t="s">
        <v>452</v>
      </c>
      <c r="E134" s="18" t="s">
        <v>454</v>
      </c>
      <c r="F134" s="108">
        <v>25.900462576000002</v>
      </c>
      <c r="G134" s="109">
        <v>4.3844314720000002</v>
      </c>
      <c r="H134" s="110">
        <f t="shared" si="3"/>
        <v>4.9073708282148747</v>
      </c>
      <c r="I134" s="108">
        <v>98.623270969999993</v>
      </c>
      <c r="J134" s="109">
        <v>13.859104090000001</v>
      </c>
      <c r="K134" s="110">
        <f t="shared" si="4"/>
        <v>6.1161361029939414</v>
      </c>
      <c r="L134" s="43">
        <f t="shared" si="5"/>
        <v>3.8077802927499338</v>
      </c>
      <c r="M134" s="36"/>
      <c r="O134" s="71"/>
    </row>
    <row r="135" spans="1:15">
      <c r="A135" s="18" t="s">
        <v>1958</v>
      </c>
      <c r="B135" s="18" t="s">
        <v>2024</v>
      </c>
      <c r="C135" s="18" t="s">
        <v>1834</v>
      </c>
      <c r="D135" s="18" t="s">
        <v>453</v>
      </c>
      <c r="E135" s="18" t="s">
        <v>454</v>
      </c>
      <c r="F135" s="108">
        <v>25.841120280000002</v>
      </c>
      <c r="G135" s="109">
        <v>3.4408558240000002</v>
      </c>
      <c r="H135" s="110">
        <f t="shared" ref="H135:H198" si="6">IF(ISERROR(F135/G135-1),"",((F135/G135-1)))</f>
        <v>6.5100851653701834</v>
      </c>
      <c r="I135" s="108">
        <v>34.073522400000002</v>
      </c>
      <c r="J135" s="109">
        <v>2.1139125999999999</v>
      </c>
      <c r="K135" s="110">
        <f t="shared" ref="K135:K198" si="7">IF(ISERROR(I135/J135-1),"",((I135/J135-1)))</f>
        <v>15.118699704046421</v>
      </c>
      <c r="L135" s="43">
        <f t="shared" ref="L135:L198" si="8">IF(ISERROR(I135/F135),"",(I135/F135))</f>
        <v>1.3185776015435193</v>
      </c>
      <c r="M135" s="36"/>
      <c r="O135" s="71"/>
    </row>
    <row r="136" spans="1:15">
      <c r="A136" s="18" t="s">
        <v>1885</v>
      </c>
      <c r="B136" s="18" t="s">
        <v>188</v>
      </c>
      <c r="C136" s="18" t="s">
        <v>2083</v>
      </c>
      <c r="D136" s="18" t="s">
        <v>453</v>
      </c>
      <c r="E136" s="18" t="s">
        <v>454</v>
      </c>
      <c r="F136" s="108">
        <v>25.710585739999999</v>
      </c>
      <c r="G136" s="109">
        <v>6.7626015300000004</v>
      </c>
      <c r="H136" s="110">
        <f t="shared" si="6"/>
        <v>2.8018779645590026</v>
      </c>
      <c r="I136" s="108">
        <v>23.505570179999999</v>
      </c>
      <c r="J136" s="109">
        <v>19.264143129999997</v>
      </c>
      <c r="K136" s="110">
        <f t="shared" si="7"/>
        <v>0.22017211050487062</v>
      </c>
      <c r="L136" s="43">
        <f t="shared" si="8"/>
        <v>0.91423705463973615</v>
      </c>
      <c r="M136" s="36"/>
      <c r="O136" s="71"/>
    </row>
    <row r="137" spans="1:15">
      <c r="A137" s="18" t="s">
        <v>60</v>
      </c>
      <c r="B137" s="18" t="s">
        <v>2029</v>
      </c>
      <c r="C137" s="18" t="s">
        <v>1834</v>
      </c>
      <c r="D137" s="18" t="s">
        <v>1695</v>
      </c>
      <c r="E137" s="18" t="s">
        <v>454</v>
      </c>
      <c r="F137" s="108">
        <v>25.493240739999997</v>
      </c>
      <c r="G137" s="109">
        <v>19.707606791</v>
      </c>
      <c r="H137" s="110">
        <f t="shared" si="6"/>
        <v>0.2935736444489121</v>
      </c>
      <c r="I137" s="108">
        <v>39.336406130667903</v>
      </c>
      <c r="J137" s="109">
        <v>41.720404473307106</v>
      </c>
      <c r="K137" s="110">
        <f t="shared" si="7"/>
        <v>-5.7142263425669637E-2</v>
      </c>
      <c r="L137" s="43">
        <f t="shared" si="8"/>
        <v>1.5430131669743887</v>
      </c>
      <c r="M137" s="36"/>
      <c r="O137" s="71"/>
    </row>
    <row r="138" spans="1:15">
      <c r="A138" s="18" t="s">
        <v>811</v>
      </c>
      <c r="B138" s="18" t="s">
        <v>1180</v>
      </c>
      <c r="C138" s="18" t="s">
        <v>1835</v>
      </c>
      <c r="D138" s="18" t="s">
        <v>452</v>
      </c>
      <c r="E138" s="18" t="s">
        <v>2194</v>
      </c>
      <c r="F138" s="108">
        <v>25.268374364</v>
      </c>
      <c r="G138" s="109">
        <v>15.079740459</v>
      </c>
      <c r="H138" s="110">
        <f t="shared" si="6"/>
        <v>0.67565048169772357</v>
      </c>
      <c r="I138" s="108">
        <v>5.0841385300000006</v>
      </c>
      <c r="J138" s="109">
        <v>7.3752397699999994</v>
      </c>
      <c r="K138" s="110">
        <f t="shared" si="7"/>
        <v>-0.31064769572908391</v>
      </c>
      <c r="L138" s="43">
        <f t="shared" si="8"/>
        <v>0.2012056041580341</v>
      </c>
      <c r="M138" s="36"/>
      <c r="O138" s="71"/>
    </row>
    <row r="139" spans="1:15">
      <c r="A139" s="18" t="s">
        <v>1111</v>
      </c>
      <c r="B139" s="18" t="s">
        <v>1258</v>
      </c>
      <c r="C139" s="18" t="s">
        <v>1835</v>
      </c>
      <c r="D139" s="18" t="s">
        <v>452</v>
      </c>
      <c r="E139" s="18" t="s">
        <v>454</v>
      </c>
      <c r="F139" s="108">
        <v>24.621477168999998</v>
      </c>
      <c r="G139" s="109">
        <v>4.3951950350000004</v>
      </c>
      <c r="H139" s="110">
        <f t="shared" si="6"/>
        <v>4.601907759026215</v>
      </c>
      <c r="I139" s="108">
        <v>32.263540429999999</v>
      </c>
      <c r="J139" s="109">
        <v>3.4646330000000003E-2</v>
      </c>
      <c r="K139" s="110">
        <f t="shared" si="7"/>
        <v>930.22533988448401</v>
      </c>
      <c r="L139" s="43">
        <f t="shared" si="8"/>
        <v>1.310381997332875</v>
      </c>
      <c r="M139" s="36"/>
      <c r="O139" s="71"/>
    </row>
    <row r="140" spans="1:15">
      <c r="A140" s="18" t="s">
        <v>1995</v>
      </c>
      <c r="B140" s="18" t="s">
        <v>405</v>
      </c>
      <c r="C140" s="18" t="s">
        <v>1848</v>
      </c>
      <c r="D140" s="18" t="s">
        <v>453</v>
      </c>
      <c r="E140" s="18" t="s">
        <v>2194</v>
      </c>
      <c r="F140" s="108">
        <v>24.252887640000001</v>
      </c>
      <c r="G140" s="109">
        <v>17.327795399999999</v>
      </c>
      <c r="H140" s="110">
        <f t="shared" si="6"/>
        <v>0.39965223966114016</v>
      </c>
      <c r="I140" s="108">
        <v>11.65525476</v>
      </c>
      <c r="J140" s="109">
        <v>3.0659082099999999</v>
      </c>
      <c r="K140" s="110">
        <f t="shared" si="7"/>
        <v>2.80156676641014</v>
      </c>
      <c r="L140" s="43">
        <f t="shared" si="8"/>
        <v>0.48057183676458909</v>
      </c>
      <c r="M140" s="36"/>
      <c r="O140" s="71"/>
    </row>
    <row r="141" spans="1:15">
      <c r="A141" s="18" t="s">
        <v>1929</v>
      </c>
      <c r="B141" s="18" t="s">
        <v>885</v>
      </c>
      <c r="C141" s="18" t="s">
        <v>1834</v>
      </c>
      <c r="D141" s="18" t="s">
        <v>453</v>
      </c>
      <c r="E141" s="18" t="s">
        <v>2194</v>
      </c>
      <c r="F141" s="108">
        <v>23.992550190999999</v>
      </c>
      <c r="G141" s="109">
        <v>12.818356261</v>
      </c>
      <c r="H141" s="110">
        <f t="shared" si="6"/>
        <v>0.87173376230754451</v>
      </c>
      <c r="I141" s="108">
        <v>33.07259741</v>
      </c>
      <c r="J141" s="109">
        <v>41.742675759999997</v>
      </c>
      <c r="K141" s="110">
        <f t="shared" si="7"/>
        <v>-0.2077029848265769</v>
      </c>
      <c r="L141" s="43">
        <f t="shared" si="8"/>
        <v>1.3784527758289769</v>
      </c>
      <c r="M141" s="36"/>
      <c r="O141" s="71"/>
    </row>
    <row r="142" spans="1:15">
      <c r="A142" s="18" t="s">
        <v>2089</v>
      </c>
      <c r="B142" s="18" t="s">
        <v>2090</v>
      </c>
      <c r="C142" s="18" t="s">
        <v>1835</v>
      </c>
      <c r="D142" s="18" t="s">
        <v>452</v>
      </c>
      <c r="E142" s="18" t="s">
        <v>2194</v>
      </c>
      <c r="F142" s="108">
        <v>23.814791579999998</v>
      </c>
      <c r="G142" s="109">
        <v>11.794883560000001</v>
      </c>
      <c r="H142" s="110">
        <f t="shared" si="6"/>
        <v>1.0190781417090986</v>
      </c>
      <c r="I142" s="108">
        <v>4.1709800000000001</v>
      </c>
      <c r="J142" s="109">
        <v>1.0672109999999999</v>
      </c>
      <c r="K142" s="110">
        <f t="shared" si="7"/>
        <v>2.9082992960155027</v>
      </c>
      <c r="L142" s="43">
        <f t="shared" si="8"/>
        <v>0.17514241037922199</v>
      </c>
      <c r="M142" s="36"/>
      <c r="O142" s="71"/>
    </row>
    <row r="143" spans="1:15">
      <c r="A143" s="18" t="s">
        <v>758</v>
      </c>
      <c r="B143" s="18" t="s">
        <v>759</v>
      </c>
      <c r="C143" s="18" t="s">
        <v>1399</v>
      </c>
      <c r="D143" s="18" t="s">
        <v>452</v>
      </c>
      <c r="E143" s="18" t="s">
        <v>454</v>
      </c>
      <c r="F143" s="108">
        <v>23.690863023999999</v>
      </c>
      <c r="G143" s="109">
        <v>4.9936080719999998</v>
      </c>
      <c r="H143" s="110">
        <f t="shared" si="6"/>
        <v>3.744237569792201</v>
      </c>
      <c r="I143" s="108">
        <v>49.801440530000001</v>
      </c>
      <c r="J143" s="109">
        <v>117.40255706000001</v>
      </c>
      <c r="K143" s="110">
        <f t="shared" si="7"/>
        <v>-0.57580616830561571</v>
      </c>
      <c r="L143" s="43">
        <f t="shared" si="8"/>
        <v>2.1021370339927556</v>
      </c>
      <c r="M143" s="36"/>
      <c r="O143" s="71"/>
    </row>
    <row r="144" spans="1:15">
      <c r="A144" s="18" t="s">
        <v>146</v>
      </c>
      <c r="B144" s="18" t="s">
        <v>147</v>
      </c>
      <c r="C144" s="18" t="s">
        <v>1828</v>
      </c>
      <c r="D144" s="18" t="s">
        <v>452</v>
      </c>
      <c r="E144" s="18" t="s">
        <v>2194</v>
      </c>
      <c r="F144" s="108">
        <v>23.309724829999997</v>
      </c>
      <c r="G144" s="109">
        <v>2.0076462300000002</v>
      </c>
      <c r="H144" s="110">
        <f t="shared" si="6"/>
        <v>10.610474236788219</v>
      </c>
      <c r="I144" s="108">
        <v>89.742555440000004</v>
      </c>
      <c r="J144" s="109">
        <v>5.1176202999999996</v>
      </c>
      <c r="K144" s="110">
        <f t="shared" si="7"/>
        <v>16.535993328774314</v>
      </c>
      <c r="L144" s="43">
        <f t="shared" si="8"/>
        <v>3.8500049268921384</v>
      </c>
      <c r="M144" s="36"/>
      <c r="O144" s="71"/>
    </row>
    <row r="145" spans="1:15">
      <c r="A145" s="18" t="s">
        <v>1936</v>
      </c>
      <c r="B145" s="18" t="s">
        <v>894</v>
      </c>
      <c r="C145" s="18" t="s">
        <v>1834</v>
      </c>
      <c r="D145" s="18" t="s">
        <v>453</v>
      </c>
      <c r="E145" s="18" t="s">
        <v>2194</v>
      </c>
      <c r="F145" s="108">
        <v>23.239247341999999</v>
      </c>
      <c r="G145" s="109">
        <v>8.4884170399999999</v>
      </c>
      <c r="H145" s="110">
        <f t="shared" si="6"/>
        <v>1.7377598476240745</v>
      </c>
      <c r="I145" s="108">
        <v>57.599195610000002</v>
      </c>
      <c r="J145" s="109">
        <v>10.28965706</v>
      </c>
      <c r="K145" s="110">
        <f t="shared" si="7"/>
        <v>4.5977760263664225</v>
      </c>
      <c r="L145" s="43">
        <f t="shared" si="8"/>
        <v>2.4785310282360866</v>
      </c>
      <c r="M145" s="36"/>
      <c r="O145" s="71"/>
    </row>
    <row r="146" spans="1:15">
      <c r="A146" s="18" t="s">
        <v>867</v>
      </c>
      <c r="B146" s="18" t="s">
        <v>296</v>
      </c>
      <c r="C146" s="18" t="s">
        <v>1399</v>
      </c>
      <c r="D146" s="18" t="s">
        <v>452</v>
      </c>
      <c r="E146" s="18" t="s">
        <v>2194</v>
      </c>
      <c r="F146" s="108">
        <v>23.151847890999999</v>
      </c>
      <c r="G146" s="109">
        <v>19.979649511000002</v>
      </c>
      <c r="H146" s="110">
        <f t="shared" si="6"/>
        <v>0.1587714728555929</v>
      </c>
      <c r="I146" s="108">
        <v>39.521318460000003</v>
      </c>
      <c r="J146" s="109">
        <v>66.560413260000004</v>
      </c>
      <c r="K146" s="110">
        <f t="shared" si="7"/>
        <v>-0.40623387800161626</v>
      </c>
      <c r="L146" s="43">
        <f t="shared" si="8"/>
        <v>1.7070481218634577</v>
      </c>
      <c r="M146" s="36"/>
      <c r="O146" s="71"/>
    </row>
    <row r="147" spans="1:15">
      <c r="A147" s="18" t="s">
        <v>1084</v>
      </c>
      <c r="B147" s="18" t="s">
        <v>113</v>
      </c>
      <c r="C147" s="18" t="s">
        <v>1832</v>
      </c>
      <c r="D147" s="18" t="s">
        <v>453</v>
      </c>
      <c r="E147" s="18" t="s">
        <v>454</v>
      </c>
      <c r="F147" s="108">
        <v>23.074879197999998</v>
      </c>
      <c r="G147" s="109">
        <v>0.66681813100000009</v>
      </c>
      <c r="H147" s="110">
        <f t="shared" si="6"/>
        <v>33.60445678553392</v>
      </c>
      <c r="I147" s="108">
        <v>348.15902455000003</v>
      </c>
      <c r="J147" s="109">
        <v>28.767469210000002</v>
      </c>
      <c r="K147" s="110">
        <f t="shared" si="7"/>
        <v>11.102525321517499</v>
      </c>
      <c r="L147" s="43">
        <f t="shared" si="8"/>
        <v>15.08822739926528</v>
      </c>
      <c r="M147" s="36"/>
      <c r="O147" s="71"/>
    </row>
    <row r="148" spans="1:15">
      <c r="A148" s="18" t="s">
        <v>629</v>
      </c>
      <c r="B148" s="18" t="s">
        <v>630</v>
      </c>
      <c r="C148" s="18" t="s">
        <v>1832</v>
      </c>
      <c r="D148" s="18" t="s">
        <v>453</v>
      </c>
      <c r="E148" s="18" t="s">
        <v>454</v>
      </c>
      <c r="F148" s="108">
        <v>22.928696748</v>
      </c>
      <c r="G148" s="109">
        <v>12.117299189999999</v>
      </c>
      <c r="H148" s="110">
        <f t="shared" si="6"/>
        <v>0.89222832485000336</v>
      </c>
      <c r="I148" s="108">
        <v>13.01387791</v>
      </c>
      <c r="J148" s="109">
        <v>14.237685470000001</v>
      </c>
      <c r="K148" s="110">
        <f t="shared" si="7"/>
        <v>-8.5955513104898018E-2</v>
      </c>
      <c r="L148" s="43">
        <f t="shared" si="8"/>
        <v>0.5675803580565546</v>
      </c>
      <c r="M148" s="36"/>
      <c r="O148" s="71"/>
    </row>
    <row r="149" spans="1:15">
      <c r="A149" s="18" t="s">
        <v>1957</v>
      </c>
      <c r="B149" s="18" t="s">
        <v>2023</v>
      </c>
      <c r="C149" s="18" t="s">
        <v>1834</v>
      </c>
      <c r="D149" s="18" t="s">
        <v>453</v>
      </c>
      <c r="E149" s="18" t="s">
        <v>454</v>
      </c>
      <c r="F149" s="108">
        <v>22.923982050999999</v>
      </c>
      <c r="G149" s="109">
        <v>9.7099609969999996</v>
      </c>
      <c r="H149" s="110">
        <f t="shared" si="6"/>
        <v>1.3608727221543546</v>
      </c>
      <c r="I149" s="108">
        <v>18.070055979999999</v>
      </c>
      <c r="J149" s="109">
        <v>2.8550609700000003</v>
      </c>
      <c r="K149" s="110">
        <f t="shared" si="7"/>
        <v>5.3291313810366709</v>
      </c>
      <c r="L149" s="43">
        <f t="shared" si="8"/>
        <v>0.78825990789029343</v>
      </c>
      <c r="M149" s="36"/>
      <c r="O149" s="71"/>
    </row>
    <row r="150" spans="1:15">
      <c r="A150" s="18" t="s">
        <v>7</v>
      </c>
      <c r="B150" s="18" t="s">
        <v>121</v>
      </c>
      <c r="C150" s="18" t="s">
        <v>1835</v>
      </c>
      <c r="D150" s="18" t="s">
        <v>452</v>
      </c>
      <c r="E150" s="18" t="s">
        <v>454</v>
      </c>
      <c r="F150" s="108">
        <v>22.872055420000002</v>
      </c>
      <c r="G150" s="109">
        <v>16.965029782000002</v>
      </c>
      <c r="H150" s="110">
        <f t="shared" si="6"/>
        <v>0.34818834472471072</v>
      </c>
      <c r="I150" s="108">
        <v>1.48128799</v>
      </c>
      <c r="J150" s="109">
        <v>5.2817205500000002</v>
      </c>
      <c r="K150" s="110">
        <f t="shared" si="7"/>
        <v>-0.71954442194030888</v>
      </c>
      <c r="L150" s="43">
        <f t="shared" si="8"/>
        <v>6.4764095871537544E-2</v>
      </c>
      <c r="M150" s="36"/>
      <c r="O150" s="71"/>
    </row>
    <row r="151" spans="1:15">
      <c r="A151" s="18" t="s">
        <v>606</v>
      </c>
      <c r="B151" s="18" t="s">
        <v>607</v>
      </c>
      <c r="C151" s="18" t="s">
        <v>618</v>
      </c>
      <c r="D151" s="18" t="s">
        <v>453</v>
      </c>
      <c r="E151" s="18" t="s">
        <v>454</v>
      </c>
      <c r="F151" s="108">
        <v>22.776400980000002</v>
      </c>
      <c r="G151" s="109">
        <v>31.534418280000001</v>
      </c>
      <c r="H151" s="110">
        <f t="shared" si="6"/>
        <v>-0.27772883654411906</v>
      </c>
      <c r="I151" s="108">
        <v>6.8647460799999998</v>
      </c>
      <c r="J151" s="109"/>
      <c r="K151" s="110" t="str">
        <f t="shared" si="7"/>
        <v/>
      </c>
      <c r="L151" s="43">
        <f t="shared" si="8"/>
        <v>0.30139731408961168</v>
      </c>
      <c r="M151" s="36"/>
      <c r="O151" s="71"/>
    </row>
    <row r="152" spans="1:15">
      <c r="A152" s="18" t="s">
        <v>656</v>
      </c>
      <c r="B152" s="18" t="s">
        <v>657</v>
      </c>
      <c r="C152" s="18" t="s">
        <v>1399</v>
      </c>
      <c r="D152" s="18" t="s">
        <v>452</v>
      </c>
      <c r="E152" s="18" t="s">
        <v>2194</v>
      </c>
      <c r="F152" s="108">
        <v>22.716992646000001</v>
      </c>
      <c r="G152" s="109">
        <v>28.372710982999997</v>
      </c>
      <c r="H152" s="110">
        <f t="shared" si="6"/>
        <v>-0.19933655054635835</v>
      </c>
      <c r="I152" s="108">
        <v>77.996189117923009</v>
      </c>
      <c r="J152" s="109">
        <v>120.2136030129485</v>
      </c>
      <c r="K152" s="110">
        <f t="shared" si="7"/>
        <v>-0.35118666138372168</v>
      </c>
      <c r="L152" s="43">
        <f t="shared" si="8"/>
        <v>3.4333853223153876</v>
      </c>
      <c r="M152" s="36"/>
      <c r="O152" s="71"/>
    </row>
    <row r="153" spans="1:15">
      <c r="A153" s="18" t="s">
        <v>1889</v>
      </c>
      <c r="B153" s="18" t="s">
        <v>1890</v>
      </c>
      <c r="C153" s="18" t="s">
        <v>1835</v>
      </c>
      <c r="D153" s="18" t="s">
        <v>452</v>
      </c>
      <c r="E153" s="18" t="s">
        <v>454</v>
      </c>
      <c r="F153" s="108">
        <v>22.202120985000001</v>
      </c>
      <c r="G153" s="109">
        <v>21.199847975000001</v>
      </c>
      <c r="H153" s="110">
        <f t="shared" si="6"/>
        <v>4.7277367799143377E-2</v>
      </c>
      <c r="I153" s="108">
        <v>5.391837E-2</v>
      </c>
      <c r="J153" s="109">
        <v>4.7289999999999996E-5</v>
      </c>
      <c r="K153" s="110">
        <f t="shared" si="7"/>
        <v>1139.1643053499683</v>
      </c>
      <c r="L153" s="43">
        <f t="shared" si="8"/>
        <v>2.4285233846094187E-3</v>
      </c>
      <c r="M153" s="36"/>
      <c r="O153" s="71"/>
    </row>
    <row r="154" spans="1:15">
      <c r="A154" s="18" t="s">
        <v>1065</v>
      </c>
      <c r="B154" s="18" t="s">
        <v>491</v>
      </c>
      <c r="C154" s="18" t="s">
        <v>1830</v>
      </c>
      <c r="D154" s="18" t="s">
        <v>452</v>
      </c>
      <c r="E154" s="18" t="s">
        <v>2194</v>
      </c>
      <c r="F154" s="108">
        <v>22.162410039999997</v>
      </c>
      <c r="G154" s="109">
        <v>22.422921110000001</v>
      </c>
      <c r="H154" s="110">
        <f t="shared" si="6"/>
        <v>-1.1618070131095615E-2</v>
      </c>
      <c r="I154" s="108">
        <v>198.99237516999997</v>
      </c>
      <c r="J154" s="109">
        <v>159.62426038999999</v>
      </c>
      <c r="K154" s="110">
        <f t="shared" si="7"/>
        <v>0.24662989625646081</v>
      </c>
      <c r="L154" s="43">
        <f t="shared" si="8"/>
        <v>8.9788238197401391</v>
      </c>
      <c r="M154" s="36"/>
      <c r="O154" s="71"/>
    </row>
    <row r="155" spans="1:15">
      <c r="A155" s="18" t="s">
        <v>2027</v>
      </c>
      <c r="B155" s="18" t="s">
        <v>2028</v>
      </c>
      <c r="C155" s="18" t="s">
        <v>1834</v>
      </c>
      <c r="D155" s="18" t="s">
        <v>453</v>
      </c>
      <c r="E155" s="18" t="s">
        <v>454</v>
      </c>
      <c r="F155" s="108">
        <v>21.868042767999999</v>
      </c>
      <c r="G155" s="109">
        <v>20.763995618999999</v>
      </c>
      <c r="H155" s="110">
        <f t="shared" si="6"/>
        <v>5.3171228180656449E-2</v>
      </c>
      <c r="I155" s="108">
        <v>11.02980612</v>
      </c>
      <c r="J155" s="109">
        <v>2.0521310399999999</v>
      </c>
      <c r="K155" s="110">
        <f t="shared" si="7"/>
        <v>4.3748059480646031</v>
      </c>
      <c r="L155" s="43">
        <f t="shared" si="8"/>
        <v>0.50438012386459041</v>
      </c>
      <c r="M155" s="36"/>
      <c r="O155" s="71"/>
    </row>
    <row r="156" spans="1:15">
      <c r="A156" s="18" t="s">
        <v>471</v>
      </c>
      <c r="B156" s="18" t="s">
        <v>472</v>
      </c>
      <c r="C156" s="18" t="s">
        <v>1835</v>
      </c>
      <c r="D156" s="18" t="s">
        <v>452</v>
      </c>
      <c r="E156" s="18" t="s">
        <v>454</v>
      </c>
      <c r="F156" s="108">
        <v>21.858261984999999</v>
      </c>
      <c r="G156" s="109">
        <v>13.903427439</v>
      </c>
      <c r="H156" s="110">
        <f t="shared" si="6"/>
        <v>0.5721491755109378</v>
      </c>
      <c r="I156" s="108">
        <v>45.503735470000002</v>
      </c>
      <c r="J156" s="109">
        <v>36.026725420000005</v>
      </c>
      <c r="K156" s="110">
        <f t="shared" si="7"/>
        <v>0.26305499429983992</v>
      </c>
      <c r="L156" s="43">
        <f t="shared" si="8"/>
        <v>2.0817636599481908</v>
      </c>
      <c r="M156" s="36"/>
      <c r="O156" s="71"/>
    </row>
    <row r="157" spans="1:15">
      <c r="A157" s="18" t="s">
        <v>652</v>
      </c>
      <c r="B157" s="18" t="s">
        <v>653</v>
      </c>
      <c r="C157" s="18" t="s">
        <v>1399</v>
      </c>
      <c r="D157" s="18" t="s">
        <v>452</v>
      </c>
      <c r="E157" s="18" t="s">
        <v>2194</v>
      </c>
      <c r="F157" s="108">
        <v>21.850362852000003</v>
      </c>
      <c r="G157" s="109">
        <v>5.8601429680000008</v>
      </c>
      <c r="H157" s="110">
        <f t="shared" si="6"/>
        <v>2.7286398934832268</v>
      </c>
      <c r="I157" s="108">
        <v>98.383264199999999</v>
      </c>
      <c r="J157" s="109">
        <v>44.127719520000007</v>
      </c>
      <c r="K157" s="110">
        <f t="shared" si="7"/>
        <v>1.2295116373600443</v>
      </c>
      <c r="L157" s="43">
        <f t="shared" si="8"/>
        <v>4.5025917814904757</v>
      </c>
      <c r="M157" s="36"/>
      <c r="O157" s="71"/>
    </row>
    <row r="158" spans="1:15">
      <c r="A158" s="18" t="s">
        <v>475</v>
      </c>
      <c r="B158" s="18" t="s">
        <v>476</v>
      </c>
      <c r="C158" s="18" t="s">
        <v>1835</v>
      </c>
      <c r="D158" s="18" t="s">
        <v>452</v>
      </c>
      <c r="E158" s="18" t="s">
        <v>454</v>
      </c>
      <c r="F158" s="108">
        <v>21.439339192999999</v>
      </c>
      <c r="G158" s="109">
        <v>25.942629610000001</v>
      </c>
      <c r="H158" s="110">
        <f t="shared" si="6"/>
        <v>-0.1735865054814697</v>
      </c>
      <c r="I158" s="108">
        <v>25.398289980000001</v>
      </c>
      <c r="J158" s="109">
        <v>5.2538907999999998</v>
      </c>
      <c r="K158" s="110">
        <f t="shared" si="7"/>
        <v>3.8341868810824931</v>
      </c>
      <c r="L158" s="43">
        <f t="shared" si="8"/>
        <v>1.1846582467566262</v>
      </c>
      <c r="M158" s="36"/>
      <c r="O158" s="71"/>
    </row>
    <row r="159" spans="1:15">
      <c r="A159" s="18" t="s">
        <v>792</v>
      </c>
      <c r="B159" s="18" t="s">
        <v>191</v>
      </c>
      <c r="C159" s="18" t="s">
        <v>2083</v>
      </c>
      <c r="D159" s="18" t="s">
        <v>453</v>
      </c>
      <c r="E159" s="18" t="s">
        <v>454</v>
      </c>
      <c r="F159" s="108">
        <v>21.136590158000001</v>
      </c>
      <c r="G159" s="109">
        <v>1.6861125479999999</v>
      </c>
      <c r="H159" s="110">
        <f t="shared" si="6"/>
        <v>11.535693529516395</v>
      </c>
      <c r="I159" s="108">
        <v>8.9816927205263006</v>
      </c>
      <c r="J159" s="109">
        <v>0.26247994000000002</v>
      </c>
      <c r="K159" s="110">
        <f t="shared" si="7"/>
        <v>33.218587220517882</v>
      </c>
      <c r="L159" s="43">
        <f t="shared" si="8"/>
        <v>0.42493574665480349</v>
      </c>
      <c r="M159" s="36"/>
      <c r="O159" s="71"/>
    </row>
    <row r="160" spans="1:15">
      <c r="A160" s="18" t="s">
        <v>540</v>
      </c>
      <c r="B160" s="18" t="s">
        <v>909</v>
      </c>
      <c r="C160" s="18" t="s">
        <v>1829</v>
      </c>
      <c r="D160" s="18" t="s">
        <v>452</v>
      </c>
      <c r="E160" s="18" t="s">
        <v>2194</v>
      </c>
      <c r="F160" s="108">
        <v>21.128610406</v>
      </c>
      <c r="G160" s="109">
        <v>3.8763291049999999</v>
      </c>
      <c r="H160" s="110">
        <f t="shared" si="6"/>
        <v>4.4506750674875937</v>
      </c>
      <c r="I160" s="108">
        <v>4.3566087599999994</v>
      </c>
      <c r="J160" s="109">
        <v>1.0085192199999999</v>
      </c>
      <c r="K160" s="110">
        <f t="shared" si="7"/>
        <v>3.3198073706517954</v>
      </c>
      <c r="L160" s="43">
        <f t="shared" si="8"/>
        <v>0.20619476038816215</v>
      </c>
      <c r="M160" s="36"/>
      <c r="O160" s="71"/>
    </row>
    <row r="161" spans="1:15">
      <c r="A161" s="18" t="s">
        <v>860</v>
      </c>
      <c r="B161" s="18" t="s">
        <v>289</v>
      </c>
      <c r="C161" s="18" t="s">
        <v>1399</v>
      </c>
      <c r="D161" s="18" t="s">
        <v>452</v>
      </c>
      <c r="E161" s="18" t="s">
        <v>2194</v>
      </c>
      <c r="F161" s="108">
        <v>20.531214834</v>
      </c>
      <c r="G161" s="109">
        <v>25.080431232999999</v>
      </c>
      <c r="H161" s="110">
        <f t="shared" si="6"/>
        <v>-0.1813850948868172</v>
      </c>
      <c r="I161" s="108">
        <v>491.55822759</v>
      </c>
      <c r="J161" s="109">
        <v>208.20220749999999</v>
      </c>
      <c r="K161" s="110">
        <f t="shared" si="7"/>
        <v>1.3609654935575071</v>
      </c>
      <c r="L161" s="43">
        <f t="shared" si="8"/>
        <v>23.941994254327913</v>
      </c>
      <c r="M161" s="36"/>
      <c r="O161" s="71"/>
    </row>
    <row r="162" spans="1:15">
      <c r="A162" s="18" t="s">
        <v>519</v>
      </c>
      <c r="B162" s="18" t="s">
        <v>520</v>
      </c>
      <c r="C162" s="18" t="s">
        <v>1832</v>
      </c>
      <c r="D162" s="18" t="s">
        <v>453</v>
      </c>
      <c r="E162" s="18" t="s">
        <v>454</v>
      </c>
      <c r="F162" s="108">
        <v>20.45995838</v>
      </c>
      <c r="G162" s="109">
        <v>9.4184205900000002</v>
      </c>
      <c r="H162" s="110">
        <f t="shared" si="6"/>
        <v>1.1723343297838431</v>
      </c>
      <c r="I162" s="108">
        <v>1.2760200000000001E-2</v>
      </c>
      <c r="J162" s="109"/>
      <c r="K162" s="110" t="str">
        <f t="shared" si="7"/>
        <v/>
      </c>
      <c r="L162" s="43">
        <f t="shared" si="8"/>
        <v>6.2366695782105504E-4</v>
      </c>
      <c r="M162" s="36"/>
      <c r="O162" s="71"/>
    </row>
    <row r="163" spans="1:15">
      <c r="A163" s="18" t="s">
        <v>1925</v>
      </c>
      <c r="B163" s="18" t="s">
        <v>886</v>
      </c>
      <c r="C163" s="18" t="s">
        <v>1834</v>
      </c>
      <c r="D163" s="18" t="s">
        <v>453</v>
      </c>
      <c r="E163" s="18" t="s">
        <v>2194</v>
      </c>
      <c r="F163" s="108">
        <v>20.121999177999999</v>
      </c>
      <c r="G163" s="109">
        <v>30.035852045000002</v>
      </c>
      <c r="H163" s="110">
        <f t="shared" si="6"/>
        <v>-0.33006730929913264</v>
      </c>
      <c r="I163" s="108">
        <v>27.435522719999998</v>
      </c>
      <c r="J163" s="109">
        <v>70.902313829999997</v>
      </c>
      <c r="K163" s="110">
        <f t="shared" si="7"/>
        <v>-0.61305179989215597</v>
      </c>
      <c r="L163" s="43">
        <f t="shared" si="8"/>
        <v>1.3634590915795335</v>
      </c>
      <c r="M163" s="36"/>
      <c r="O163" s="71"/>
    </row>
    <row r="164" spans="1:15">
      <c r="A164" s="18" t="s">
        <v>42</v>
      </c>
      <c r="B164" s="18" t="s">
        <v>1387</v>
      </c>
      <c r="C164" s="18" t="s">
        <v>1399</v>
      </c>
      <c r="D164" s="18" t="s">
        <v>452</v>
      </c>
      <c r="E164" s="18" t="s">
        <v>2194</v>
      </c>
      <c r="F164" s="108">
        <v>20.074605999999999</v>
      </c>
      <c r="G164" s="109">
        <v>23.283114736000002</v>
      </c>
      <c r="H164" s="110">
        <f t="shared" si="6"/>
        <v>-0.13780410277492017</v>
      </c>
      <c r="I164" s="108">
        <v>44.752957729999999</v>
      </c>
      <c r="J164" s="109">
        <v>20.174691629999998</v>
      </c>
      <c r="K164" s="110">
        <f t="shared" si="7"/>
        <v>1.2182722071177454</v>
      </c>
      <c r="L164" s="43">
        <f t="shared" si="8"/>
        <v>2.2293318100489743</v>
      </c>
      <c r="M164" s="36"/>
      <c r="O164" s="71"/>
    </row>
    <row r="165" spans="1:15">
      <c r="A165" s="18" t="s">
        <v>543</v>
      </c>
      <c r="B165" s="18" t="s">
        <v>912</v>
      </c>
      <c r="C165" s="18" t="s">
        <v>1829</v>
      </c>
      <c r="D165" s="18" t="s">
        <v>452</v>
      </c>
      <c r="E165" s="18" t="s">
        <v>2194</v>
      </c>
      <c r="F165" s="108">
        <v>20.066829256999998</v>
      </c>
      <c r="G165" s="109">
        <v>0.449002813</v>
      </c>
      <c r="H165" s="110">
        <f t="shared" si="6"/>
        <v>43.691990063322827</v>
      </c>
      <c r="I165" s="108">
        <v>4.3742134999999998</v>
      </c>
      <c r="J165" s="109">
        <v>0.29245423999999998</v>
      </c>
      <c r="K165" s="110">
        <f t="shared" si="7"/>
        <v>13.956915994789476</v>
      </c>
      <c r="L165" s="43">
        <f t="shared" si="8"/>
        <v>0.21798229525843621</v>
      </c>
      <c r="M165" s="36"/>
      <c r="O165" s="71"/>
    </row>
    <row r="166" spans="1:15">
      <c r="A166" s="18" t="s">
        <v>172</v>
      </c>
      <c r="B166" s="18" t="s">
        <v>173</v>
      </c>
      <c r="C166" s="18" t="s">
        <v>1836</v>
      </c>
      <c r="D166" s="18" t="s">
        <v>453</v>
      </c>
      <c r="E166" s="18" t="s">
        <v>454</v>
      </c>
      <c r="F166" s="108">
        <v>19.680699079999997</v>
      </c>
      <c r="G166" s="109">
        <v>21.545491788</v>
      </c>
      <c r="H166" s="110">
        <f t="shared" si="6"/>
        <v>-8.6551410677876528E-2</v>
      </c>
      <c r="I166" s="108">
        <v>8.8983179999999997</v>
      </c>
      <c r="J166" s="109">
        <v>9.6828660500000012</v>
      </c>
      <c r="K166" s="110">
        <f t="shared" si="7"/>
        <v>-8.1024362616273216E-2</v>
      </c>
      <c r="L166" s="43">
        <f t="shared" si="8"/>
        <v>0.45213424400369429</v>
      </c>
      <c r="M166" s="36"/>
      <c r="O166" s="71"/>
    </row>
    <row r="167" spans="1:15">
      <c r="A167" s="18" t="s">
        <v>881</v>
      </c>
      <c r="B167" s="18" t="s">
        <v>2016</v>
      </c>
      <c r="C167" s="18" t="s">
        <v>1834</v>
      </c>
      <c r="D167" s="18" t="s">
        <v>453</v>
      </c>
      <c r="E167" s="18" t="s">
        <v>454</v>
      </c>
      <c r="F167" s="108">
        <v>19.521461357</v>
      </c>
      <c r="G167" s="109">
        <v>13.081024903000001</v>
      </c>
      <c r="H167" s="110">
        <f t="shared" si="6"/>
        <v>0.49234952931883424</v>
      </c>
      <c r="I167" s="108">
        <v>2.2384345899999998</v>
      </c>
      <c r="J167" s="109">
        <v>2.8471892000000003</v>
      </c>
      <c r="K167" s="110">
        <f t="shared" si="7"/>
        <v>-0.21380897693767609</v>
      </c>
      <c r="L167" s="43">
        <f t="shared" si="8"/>
        <v>0.11466531880295645</v>
      </c>
      <c r="M167" s="36"/>
      <c r="O167" s="71"/>
    </row>
    <row r="168" spans="1:15">
      <c r="A168" s="18" t="s">
        <v>1991</v>
      </c>
      <c r="B168" s="18" t="s">
        <v>808</v>
      </c>
      <c r="C168" s="18" t="s">
        <v>1834</v>
      </c>
      <c r="D168" s="18" t="s">
        <v>453</v>
      </c>
      <c r="E168" s="18" t="s">
        <v>454</v>
      </c>
      <c r="F168" s="108">
        <v>19.477515449999999</v>
      </c>
      <c r="G168" s="109">
        <v>16.708864890000001</v>
      </c>
      <c r="H168" s="110">
        <f t="shared" si="6"/>
        <v>0.1656995001292394</v>
      </c>
      <c r="I168" s="108">
        <v>76.69519262</v>
      </c>
      <c r="J168" s="109">
        <v>54.719809700000006</v>
      </c>
      <c r="K168" s="110">
        <f t="shared" si="7"/>
        <v>0.40159830672802932</v>
      </c>
      <c r="L168" s="43">
        <f t="shared" si="8"/>
        <v>3.9376270970946661</v>
      </c>
      <c r="M168" s="36"/>
      <c r="O168" s="71"/>
    </row>
    <row r="169" spans="1:15">
      <c r="A169" s="18" t="s">
        <v>1938</v>
      </c>
      <c r="B169" s="18" t="s">
        <v>896</v>
      </c>
      <c r="C169" s="18" t="s">
        <v>1834</v>
      </c>
      <c r="D169" s="18" t="s">
        <v>453</v>
      </c>
      <c r="E169" s="18" t="s">
        <v>2194</v>
      </c>
      <c r="F169" s="108">
        <v>19.456456758000002</v>
      </c>
      <c r="G169" s="109">
        <v>9.8208726079999984</v>
      </c>
      <c r="H169" s="110">
        <f t="shared" si="6"/>
        <v>0.98113319809799182</v>
      </c>
      <c r="I169" s="108">
        <v>18.50532046</v>
      </c>
      <c r="J169" s="109">
        <v>17.356137260000001</v>
      </c>
      <c r="K169" s="110">
        <f t="shared" si="7"/>
        <v>6.6211921626621262E-2</v>
      </c>
      <c r="L169" s="43">
        <f t="shared" si="8"/>
        <v>0.95111461918116624</v>
      </c>
      <c r="M169" s="36"/>
      <c r="O169" s="71"/>
    </row>
    <row r="170" spans="1:15">
      <c r="A170" s="18" t="s">
        <v>738</v>
      </c>
      <c r="B170" s="18" t="s">
        <v>739</v>
      </c>
      <c r="C170" s="18" t="s">
        <v>1399</v>
      </c>
      <c r="D170" s="18" t="s">
        <v>452</v>
      </c>
      <c r="E170" s="18" t="s">
        <v>2194</v>
      </c>
      <c r="F170" s="108">
        <v>19.218463817</v>
      </c>
      <c r="G170" s="109">
        <v>12.490908974</v>
      </c>
      <c r="H170" s="110">
        <f t="shared" si="6"/>
        <v>0.53859609873096503</v>
      </c>
      <c r="I170" s="108">
        <v>20.870875550000001</v>
      </c>
      <c r="J170" s="109">
        <v>32.490007420000005</v>
      </c>
      <c r="K170" s="110">
        <f t="shared" si="7"/>
        <v>-0.35762170564625873</v>
      </c>
      <c r="L170" s="43">
        <f t="shared" si="8"/>
        <v>1.0859804274022324</v>
      </c>
      <c r="M170" s="36"/>
      <c r="O170" s="71"/>
    </row>
    <row r="171" spans="1:15">
      <c r="A171" s="18" t="s">
        <v>1729</v>
      </c>
      <c r="B171" s="18" t="s">
        <v>1730</v>
      </c>
      <c r="C171" s="18" t="s">
        <v>347</v>
      </c>
      <c r="D171" s="18" t="s">
        <v>453</v>
      </c>
      <c r="E171" s="18" t="s">
        <v>454</v>
      </c>
      <c r="F171" s="108">
        <v>19.206645350000002</v>
      </c>
      <c r="G171" s="109">
        <v>1.05835049</v>
      </c>
      <c r="H171" s="110">
        <f t="shared" si="6"/>
        <v>17.147717161259123</v>
      </c>
      <c r="I171" s="108"/>
      <c r="J171" s="109"/>
      <c r="K171" s="110" t="str">
        <f t="shared" si="7"/>
        <v/>
      </c>
      <c r="L171" s="43">
        <f t="shared" si="8"/>
        <v>0</v>
      </c>
      <c r="M171" s="36"/>
      <c r="O171" s="71"/>
    </row>
    <row r="172" spans="1:15">
      <c r="A172" s="18" t="s">
        <v>1219</v>
      </c>
      <c r="B172" s="18" t="s">
        <v>1220</v>
      </c>
      <c r="C172" s="18" t="s">
        <v>1399</v>
      </c>
      <c r="D172" s="18" t="s">
        <v>452</v>
      </c>
      <c r="E172" s="18" t="s">
        <v>2194</v>
      </c>
      <c r="F172" s="108">
        <v>19.202861129999999</v>
      </c>
      <c r="G172" s="109">
        <v>8.6365600730000001</v>
      </c>
      <c r="H172" s="110">
        <f t="shared" si="6"/>
        <v>1.2234386107071544</v>
      </c>
      <c r="I172" s="108">
        <v>26.532869859999998</v>
      </c>
      <c r="J172" s="109">
        <v>33.944981060000003</v>
      </c>
      <c r="K172" s="110">
        <f t="shared" si="7"/>
        <v>-0.21835661616362689</v>
      </c>
      <c r="L172" s="43">
        <f t="shared" si="8"/>
        <v>1.3817144060136211</v>
      </c>
      <c r="M172" s="36"/>
      <c r="O172" s="71"/>
    </row>
    <row r="173" spans="1:15">
      <c r="A173" s="18" t="s">
        <v>1115</v>
      </c>
      <c r="B173" s="18" t="s">
        <v>1262</v>
      </c>
      <c r="C173" s="18" t="s">
        <v>1835</v>
      </c>
      <c r="D173" s="18" t="s">
        <v>452</v>
      </c>
      <c r="E173" s="18" t="s">
        <v>454</v>
      </c>
      <c r="F173" s="108">
        <v>19.138597083000001</v>
      </c>
      <c r="G173" s="109">
        <v>5.1745522450000001</v>
      </c>
      <c r="H173" s="110">
        <f t="shared" si="6"/>
        <v>2.6985996424121526</v>
      </c>
      <c r="I173" s="108">
        <v>8.8426218800000012</v>
      </c>
      <c r="J173" s="109">
        <v>3.1773419999999999</v>
      </c>
      <c r="K173" s="110">
        <f t="shared" si="7"/>
        <v>1.783024893133947</v>
      </c>
      <c r="L173" s="43">
        <f t="shared" si="8"/>
        <v>0.46203082920087829</v>
      </c>
      <c r="M173" s="36"/>
      <c r="O173" s="71"/>
    </row>
    <row r="174" spans="1:15">
      <c r="A174" s="18" t="s">
        <v>1017</v>
      </c>
      <c r="B174" s="18" t="s">
        <v>131</v>
      </c>
      <c r="C174" s="18" t="s">
        <v>1027</v>
      </c>
      <c r="D174" s="18" t="s">
        <v>452</v>
      </c>
      <c r="E174" s="18" t="s">
        <v>2194</v>
      </c>
      <c r="F174" s="108">
        <v>18.957957090000001</v>
      </c>
      <c r="G174" s="109">
        <v>9.5412134630000001</v>
      </c>
      <c r="H174" s="110">
        <f t="shared" si="6"/>
        <v>0.98695450673201246</v>
      </c>
      <c r="I174" s="108">
        <v>21.926422629999998</v>
      </c>
      <c r="J174" s="109">
        <v>37.467085820000001</v>
      </c>
      <c r="K174" s="110">
        <f t="shared" si="7"/>
        <v>-0.4147817437593283</v>
      </c>
      <c r="L174" s="43">
        <f t="shared" si="8"/>
        <v>1.1565815095955572</v>
      </c>
      <c r="M174" s="36"/>
      <c r="O174" s="71"/>
    </row>
    <row r="175" spans="1:15">
      <c r="A175" s="18" t="s">
        <v>1986</v>
      </c>
      <c r="B175" s="18" t="s">
        <v>61</v>
      </c>
      <c r="C175" s="18" t="s">
        <v>1834</v>
      </c>
      <c r="D175" s="18" t="s">
        <v>453</v>
      </c>
      <c r="E175" s="18" t="s">
        <v>454</v>
      </c>
      <c r="F175" s="108">
        <v>18.896463778000001</v>
      </c>
      <c r="G175" s="109">
        <v>8.3755959999999998</v>
      </c>
      <c r="H175" s="110">
        <f t="shared" si="6"/>
        <v>1.256133626550278</v>
      </c>
      <c r="I175" s="108">
        <v>70.189050379999998</v>
      </c>
      <c r="J175" s="109">
        <v>15.008636510000001</v>
      </c>
      <c r="K175" s="110">
        <f t="shared" si="7"/>
        <v>3.6765774048318258</v>
      </c>
      <c r="L175" s="43">
        <f t="shared" si="8"/>
        <v>3.7144013400918334</v>
      </c>
      <c r="M175" s="36"/>
      <c r="O175" s="71"/>
    </row>
    <row r="176" spans="1:15">
      <c r="A176" s="18" t="s">
        <v>1057</v>
      </c>
      <c r="B176" s="18" t="s">
        <v>231</v>
      </c>
      <c r="C176" s="18" t="s">
        <v>1399</v>
      </c>
      <c r="D176" s="18" t="s">
        <v>452</v>
      </c>
      <c r="E176" s="18" t="s">
        <v>2194</v>
      </c>
      <c r="F176" s="108">
        <v>18.781048463000001</v>
      </c>
      <c r="G176" s="109">
        <v>10.174293330999999</v>
      </c>
      <c r="H176" s="110">
        <f t="shared" si="6"/>
        <v>0.84593149145564017</v>
      </c>
      <c r="I176" s="108">
        <v>18.133482010000002</v>
      </c>
      <c r="J176" s="109">
        <v>10.10120247</v>
      </c>
      <c r="K176" s="110">
        <f t="shared" si="7"/>
        <v>0.79518053062052929</v>
      </c>
      <c r="L176" s="43">
        <f t="shared" si="8"/>
        <v>0.96552021819890665</v>
      </c>
      <c r="M176" s="36"/>
      <c r="O176" s="71"/>
    </row>
    <row r="177" spans="1:15">
      <c r="A177" s="18" t="s">
        <v>963</v>
      </c>
      <c r="B177" s="18" t="s">
        <v>964</v>
      </c>
      <c r="C177" s="18" t="s">
        <v>1829</v>
      </c>
      <c r="D177" s="18" t="s">
        <v>452</v>
      </c>
      <c r="E177" s="18" t="s">
        <v>2194</v>
      </c>
      <c r="F177" s="108">
        <v>18.706315920000002</v>
      </c>
      <c r="G177" s="109">
        <v>7.5308409709999999</v>
      </c>
      <c r="H177" s="110">
        <f t="shared" si="6"/>
        <v>1.483961086422469</v>
      </c>
      <c r="I177" s="108">
        <v>20.641021739018001</v>
      </c>
      <c r="J177" s="109">
        <v>1.9831154799999999</v>
      </c>
      <c r="K177" s="110">
        <f t="shared" si="7"/>
        <v>9.4083811291806381</v>
      </c>
      <c r="L177" s="43">
        <f t="shared" si="8"/>
        <v>1.1034252723674731</v>
      </c>
      <c r="M177" s="36"/>
      <c r="O177" s="71"/>
    </row>
    <row r="178" spans="1:15">
      <c r="A178" s="18" t="s">
        <v>1953</v>
      </c>
      <c r="B178" s="18" t="s">
        <v>1327</v>
      </c>
      <c r="C178" s="18" t="s">
        <v>1834</v>
      </c>
      <c r="D178" s="18" t="s">
        <v>453</v>
      </c>
      <c r="E178" s="18" t="s">
        <v>454</v>
      </c>
      <c r="F178" s="108">
        <v>18.622116081999998</v>
      </c>
      <c r="G178" s="109">
        <v>6.5189220650000008</v>
      </c>
      <c r="H178" s="110">
        <f t="shared" si="6"/>
        <v>1.8566250518597043</v>
      </c>
      <c r="I178" s="108">
        <v>18.227642039999999</v>
      </c>
      <c r="J178" s="109">
        <v>8.2405163399999992</v>
      </c>
      <c r="K178" s="110">
        <f t="shared" si="7"/>
        <v>1.2119538737544691</v>
      </c>
      <c r="L178" s="43">
        <f t="shared" si="8"/>
        <v>0.9788169056479411</v>
      </c>
      <c r="M178" s="36"/>
      <c r="O178" s="71"/>
    </row>
    <row r="179" spans="1:15">
      <c r="A179" s="18" t="s">
        <v>463</v>
      </c>
      <c r="B179" s="18" t="s">
        <v>464</v>
      </c>
      <c r="C179" s="18" t="s">
        <v>1835</v>
      </c>
      <c r="D179" s="18" t="s">
        <v>452</v>
      </c>
      <c r="E179" s="18" t="s">
        <v>454</v>
      </c>
      <c r="F179" s="108">
        <v>18.573639812</v>
      </c>
      <c r="G179" s="109">
        <v>11.831714237</v>
      </c>
      <c r="H179" s="110">
        <f t="shared" si="6"/>
        <v>0.56981815482973119</v>
      </c>
      <c r="I179" s="108">
        <v>5.5002310699999999</v>
      </c>
      <c r="J179" s="109">
        <v>8.4004664800000004</v>
      </c>
      <c r="K179" s="110">
        <f t="shared" si="7"/>
        <v>-0.34524694752427609</v>
      </c>
      <c r="L179" s="43">
        <f t="shared" si="8"/>
        <v>0.29613102901061039</v>
      </c>
      <c r="M179" s="36"/>
      <c r="O179" s="71"/>
    </row>
    <row r="180" spans="1:15">
      <c r="A180" s="18" t="s">
        <v>1636</v>
      </c>
      <c r="B180" s="18" t="s">
        <v>1637</v>
      </c>
      <c r="C180" s="18" t="s">
        <v>1834</v>
      </c>
      <c r="D180" s="18" t="s">
        <v>1695</v>
      </c>
      <c r="E180" s="18" t="s">
        <v>2194</v>
      </c>
      <c r="F180" s="108">
        <v>18.22434741</v>
      </c>
      <c r="G180" s="109">
        <v>17.35055427</v>
      </c>
      <c r="H180" s="110">
        <f t="shared" si="6"/>
        <v>5.0361108146892652E-2</v>
      </c>
      <c r="I180" s="108">
        <v>142.17806345</v>
      </c>
      <c r="J180" s="109">
        <v>32.505004129999996</v>
      </c>
      <c r="K180" s="110">
        <f t="shared" si="7"/>
        <v>3.3740361601363071</v>
      </c>
      <c r="L180" s="43">
        <f t="shared" si="8"/>
        <v>7.8015448373193621</v>
      </c>
      <c r="M180" s="36"/>
      <c r="O180" s="71"/>
    </row>
    <row r="181" spans="1:15">
      <c r="A181" s="18" t="s">
        <v>880</v>
      </c>
      <c r="B181" s="18" t="s">
        <v>346</v>
      </c>
      <c r="C181" s="18" t="s">
        <v>1834</v>
      </c>
      <c r="D181" s="18" t="s">
        <v>1695</v>
      </c>
      <c r="E181" s="18" t="s">
        <v>454</v>
      </c>
      <c r="F181" s="108">
        <v>17.988177734000001</v>
      </c>
      <c r="G181" s="109">
        <v>11.68989698</v>
      </c>
      <c r="H181" s="110">
        <f t="shared" si="6"/>
        <v>0.53877983396907569</v>
      </c>
      <c r="I181" s="108">
        <v>45.467264759999999</v>
      </c>
      <c r="J181" s="109">
        <v>17.51622639</v>
      </c>
      <c r="K181" s="110">
        <f t="shared" si="7"/>
        <v>1.5957226030120979</v>
      </c>
      <c r="L181" s="43">
        <f t="shared" si="8"/>
        <v>2.5276192748563377</v>
      </c>
      <c r="M181" s="36"/>
      <c r="O181" s="71"/>
    </row>
    <row r="182" spans="1:15">
      <c r="A182" s="18" t="s">
        <v>818</v>
      </c>
      <c r="B182" s="18" t="s">
        <v>2005</v>
      </c>
      <c r="C182" s="18" t="s">
        <v>1834</v>
      </c>
      <c r="D182" s="18" t="s">
        <v>453</v>
      </c>
      <c r="E182" s="18" t="s">
        <v>454</v>
      </c>
      <c r="F182" s="108">
        <v>17.916354418000001</v>
      </c>
      <c r="G182" s="109">
        <v>7.3725713830000004</v>
      </c>
      <c r="H182" s="110">
        <f t="shared" si="6"/>
        <v>1.4301364459233747</v>
      </c>
      <c r="I182" s="108">
        <v>61.441186957604998</v>
      </c>
      <c r="J182" s="109">
        <v>44.086290205819651</v>
      </c>
      <c r="K182" s="110">
        <f t="shared" si="7"/>
        <v>0.39365745384251905</v>
      </c>
      <c r="L182" s="43">
        <f t="shared" si="8"/>
        <v>3.4293353170038299</v>
      </c>
      <c r="M182" s="36"/>
      <c r="O182" s="71"/>
    </row>
    <row r="183" spans="1:15">
      <c r="A183" s="18" t="s">
        <v>502</v>
      </c>
      <c r="B183" s="18" t="s">
        <v>503</v>
      </c>
      <c r="C183" s="18" t="s">
        <v>1835</v>
      </c>
      <c r="D183" s="18" t="s">
        <v>452</v>
      </c>
      <c r="E183" s="18" t="s">
        <v>454</v>
      </c>
      <c r="F183" s="108">
        <v>17.659424215000001</v>
      </c>
      <c r="G183" s="109">
        <v>11.641334169</v>
      </c>
      <c r="H183" s="110">
        <f t="shared" si="6"/>
        <v>0.5169587917187124</v>
      </c>
      <c r="I183" s="108">
        <v>2.4150243499999999</v>
      </c>
      <c r="J183" s="109">
        <v>4.8914650899999996</v>
      </c>
      <c r="K183" s="110">
        <f t="shared" si="7"/>
        <v>-0.50627791355657004</v>
      </c>
      <c r="L183" s="43">
        <f t="shared" si="8"/>
        <v>0.13675555446188706</v>
      </c>
      <c r="M183" s="36"/>
      <c r="O183" s="71"/>
    </row>
    <row r="184" spans="1:15">
      <c r="A184" s="18" t="s">
        <v>533</v>
      </c>
      <c r="B184" s="18" t="s">
        <v>1239</v>
      </c>
      <c r="C184" s="18" t="s">
        <v>1829</v>
      </c>
      <c r="D184" s="18" t="s">
        <v>452</v>
      </c>
      <c r="E184" s="18" t="s">
        <v>2194</v>
      </c>
      <c r="F184" s="108">
        <v>17.556449653000001</v>
      </c>
      <c r="G184" s="109">
        <v>8.4456836500000012</v>
      </c>
      <c r="H184" s="110">
        <f t="shared" si="6"/>
        <v>1.0787481961865808</v>
      </c>
      <c r="I184" s="108">
        <v>14.536940869999999</v>
      </c>
      <c r="J184" s="109">
        <v>9.99850657</v>
      </c>
      <c r="K184" s="110">
        <f t="shared" si="7"/>
        <v>0.4539112184630989</v>
      </c>
      <c r="L184" s="43">
        <f t="shared" si="8"/>
        <v>0.82801142356911339</v>
      </c>
      <c r="M184" s="36"/>
      <c r="O184" s="71"/>
    </row>
    <row r="185" spans="1:15">
      <c r="A185" s="18" t="s">
        <v>666</v>
      </c>
      <c r="B185" s="18" t="s">
        <v>667</v>
      </c>
      <c r="C185" s="18" t="s">
        <v>1828</v>
      </c>
      <c r="D185" s="18" t="s">
        <v>452</v>
      </c>
      <c r="E185" s="18" t="s">
        <v>2194</v>
      </c>
      <c r="F185" s="108">
        <v>17.537235110000001</v>
      </c>
      <c r="G185" s="109">
        <v>4.9627101199999997</v>
      </c>
      <c r="H185" s="110">
        <f t="shared" si="6"/>
        <v>2.5338020327489938</v>
      </c>
      <c r="I185" s="108">
        <v>24.349745200000001</v>
      </c>
      <c r="J185" s="109">
        <v>9.2412859399999991</v>
      </c>
      <c r="K185" s="110">
        <f t="shared" si="7"/>
        <v>1.6348871096612778</v>
      </c>
      <c r="L185" s="43">
        <f t="shared" si="8"/>
        <v>1.3884597570409147</v>
      </c>
      <c r="M185" s="36"/>
      <c r="O185" s="71"/>
    </row>
    <row r="186" spans="1:15">
      <c r="A186" s="18" t="s">
        <v>367</v>
      </c>
      <c r="B186" s="18" t="s">
        <v>368</v>
      </c>
      <c r="C186" s="18" t="s">
        <v>1835</v>
      </c>
      <c r="D186" s="18" t="s">
        <v>452</v>
      </c>
      <c r="E186" s="18" t="s">
        <v>454</v>
      </c>
      <c r="F186" s="108">
        <v>16.938541125</v>
      </c>
      <c r="G186" s="109">
        <v>14.20246816</v>
      </c>
      <c r="H186" s="110">
        <f t="shared" si="6"/>
        <v>0.19264770983299284</v>
      </c>
      <c r="I186" s="108">
        <v>8.8033481300000016</v>
      </c>
      <c r="J186" s="109">
        <v>6.1797720599999995</v>
      </c>
      <c r="K186" s="110">
        <f t="shared" si="7"/>
        <v>0.42454253078065829</v>
      </c>
      <c r="L186" s="43">
        <f t="shared" si="8"/>
        <v>0.5197229244853282</v>
      </c>
      <c r="M186" s="36"/>
      <c r="O186" s="71"/>
    </row>
    <row r="187" spans="1:15">
      <c r="A187" s="18" t="s">
        <v>2001</v>
      </c>
      <c r="B187" s="18" t="s">
        <v>2002</v>
      </c>
      <c r="C187" s="18" t="s">
        <v>1834</v>
      </c>
      <c r="D187" s="18" t="s">
        <v>453</v>
      </c>
      <c r="E187" s="18" t="s">
        <v>454</v>
      </c>
      <c r="F187" s="108">
        <v>16.754253048999999</v>
      </c>
      <c r="G187" s="109">
        <v>25.257268735</v>
      </c>
      <c r="H187" s="110">
        <f t="shared" si="6"/>
        <v>-0.33665618302651368</v>
      </c>
      <c r="I187" s="108">
        <v>7.3654049421621997</v>
      </c>
      <c r="J187" s="109">
        <v>42.622630800425348</v>
      </c>
      <c r="K187" s="110">
        <f t="shared" si="7"/>
        <v>-0.82719497121963914</v>
      </c>
      <c r="L187" s="43">
        <f t="shared" si="8"/>
        <v>0.43961404430392165</v>
      </c>
      <c r="M187" s="36"/>
      <c r="O187" s="71"/>
    </row>
    <row r="188" spans="1:15">
      <c r="A188" s="18" t="s">
        <v>352</v>
      </c>
      <c r="B188" s="18" t="s">
        <v>353</v>
      </c>
      <c r="C188" s="18" t="s">
        <v>1399</v>
      </c>
      <c r="D188" s="18" t="s">
        <v>452</v>
      </c>
      <c r="E188" s="18" t="s">
        <v>2194</v>
      </c>
      <c r="F188" s="108">
        <v>16.725270640000002</v>
      </c>
      <c r="G188" s="109">
        <v>11.873368404999999</v>
      </c>
      <c r="H188" s="110">
        <f t="shared" si="6"/>
        <v>0.40863738658667548</v>
      </c>
      <c r="I188" s="108">
        <v>82.346995500000006</v>
      </c>
      <c r="J188" s="109">
        <v>25.118833809999998</v>
      </c>
      <c r="K188" s="110">
        <f t="shared" si="7"/>
        <v>2.2782969194699256</v>
      </c>
      <c r="L188" s="43">
        <f t="shared" si="8"/>
        <v>4.9235075038522664</v>
      </c>
      <c r="M188" s="36"/>
      <c r="O188" s="71"/>
    </row>
    <row r="189" spans="1:15">
      <c r="A189" s="18" t="s">
        <v>1638</v>
      </c>
      <c r="B189" s="18" t="s">
        <v>1639</v>
      </c>
      <c r="C189" s="18" t="s">
        <v>1834</v>
      </c>
      <c r="D189" s="18" t="s">
        <v>1695</v>
      </c>
      <c r="E189" s="18" t="s">
        <v>2194</v>
      </c>
      <c r="F189" s="108">
        <v>16.673308280000001</v>
      </c>
      <c r="G189" s="109">
        <v>4.3910625599999999</v>
      </c>
      <c r="H189" s="110">
        <f t="shared" si="6"/>
        <v>2.7971010551942581</v>
      </c>
      <c r="I189" s="108">
        <v>31.702822559999998</v>
      </c>
      <c r="J189" s="109">
        <v>12.213122439999999</v>
      </c>
      <c r="K189" s="110">
        <f t="shared" si="7"/>
        <v>1.5957999451612803</v>
      </c>
      <c r="L189" s="43">
        <f t="shared" si="8"/>
        <v>1.9014116471431306</v>
      </c>
      <c r="M189" s="36"/>
      <c r="O189" s="71"/>
    </row>
    <row r="190" spans="1:15">
      <c r="A190" s="18" t="s">
        <v>80</v>
      </c>
      <c r="B190" s="18" t="s">
        <v>92</v>
      </c>
      <c r="C190" s="18" t="s">
        <v>1399</v>
      </c>
      <c r="D190" s="18" t="s">
        <v>452</v>
      </c>
      <c r="E190" s="18" t="s">
        <v>2194</v>
      </c>
      <c r="F190" s="108">
        <v>16.419465443</v>
      </c>
      <c r="G190" s="109">
        <v>19.20170791</v>
      </c>
      <c r="H190" s="110">
        <f t="shared" si="6"/>
        <v>-0.14489557283344801</v>
      </c>
      <c r="I190" s="108">
        <v>43.544753960000001</v>
      </c>
      <c r="J190" s="109">
        <v>53.316935130000005</v>
      </c>
      <c r="K190" s="110">
        <f t="shared" si="7"/>
        <v>-0.18328475082397333</v>
      </c>
      <c r="L190" s="43">
        <f t="shared" si="8"/>
        <v>2.652020195856263</v>
      </c>
      <c r="M190" s="36"/>
      <c r="O190" s="71"/>
    </row>
    <row r="191" spans="1:15">
      <c r="A191" s="18" t="s">
        <v>278</v>
      </c>
      <c r="B191" s="18" t="s">
        <v>24</v>
      </c>
      <c r="C191" s="18" t="s">
        <v>1848</v>
      </c>
      <c r="D191" s="18" t="s">
        <v>1695</v>
      </c>
      <c r="E191" s="18" t="s">
        <v>2194</v>
      </c>
      <c r="F191" s="108">
        <v>16.18615797</v>
      </c>
      <c r="G191" s="109">
        <v>5.0488200000000001</v>
      </c>
      <c r="H191" s="110">
        <f t="shared" si="6"/>
        <v>2.2059289041795904</v>
      </c>
      <c r="I191" s="108">
        <v>18.979143923321502</v>
      </c>
      <c r="J191" s="109">
        <v>11.2858397457299</v>
      </c>
      <c r="K191" s="110">
        <f t="shared" si="7"/>
        <v>0.68167760228054219</v>
      </c>
      <c r="L191" s="43">
        <f t="shared" si="8"/>
        <v>1.1725539784362737</v>
      </c>
      <c r="M191" s="36"/>
      <c r="O191" s="71"/>
    </row>
    <row r="192" spans="1:15">
      <c r="A192" s="18" t="s">
        <v>2200</v>
      </c>
      <c r="B192" s="18" t="s">
        <v>130</v>
      </c>
      <c r="C192" s="18" t="s">
        <v>1027</v>
      </c>
      <c r="D192" s="18" t="s">
        <v>452</v>
      </c>
      <c r="E192" s="18" t="s">
        <v>2194</v>
      </c>
      <c r="F192" s="108">
        <v>16.166583643999999</v>
      </c>
      <c r="G192" s="109">
        <v>7.7776517390000004</v>
      </c>
      <c r="H192" s="110">
        <f t="shared" si="6"/>
        <v>1.0785944378217418</v>
      </c>
      <c r="I192" s="108">
        <v>77.425045409999996</v>
      </c>
      <c r="J192" s="109">
        <v>17.456726510000003</v>
      </c>
      <c r="K192" s="110">
        <f t="shared" si="7"/>
        <v>3.4352556801326655</v>
      </c>
      <c r="L192" s="43">
        <f t="shared" si="8"/>
        <v>4.7892026611779057</v>
      </c>
      <c r="M192" s="36"/>
      <c r="O192" s="71"/>
    </row>
    <row r="193" spans="1:15">
      <c r="A193" s="18" t="s">
        <v>664</v>
      </c>
      <c r="B193" s="18" t="s">
        <v>665</v>
      </c>
      <c r="C193" s="18" t="s">
        <v>1828</v>
      </c>
      <c r="D193" s="18" t="s">
        <v>452</v>
      </c>
      <c r="E193" s="18" t="s">
        <v>2194</v>
      </c>
      <c r="F193" s="108">
        <v>16.059919869999998</v>
      </c>
      <c r="G193" s="109">
        <v>6.0379110700000007</v>
      </c>
      <c r="H193" s="110">
        <f t="shared" si="6"/>
        <v>1.659847037131005</v>
      </c>
      <c r="I193" s="108">
        <v>25.211638989999997</v>
      </c>
      <c r="J193" s="109">
        <v>10.43169338</v>
      </c>
      <c r="K193" s="110">
        <f t="shared" si="7"/>
        <v>1.4168309086170625</v>
      </c>
      <c r="L193" s="43">
        <f t="shared" si="8"/>
        <v>1.569848367493754</v>
      </c>
      <c r="M193" s="36"/>
      <c r="O193" s="71"/>
    </row>
    <row r="194" spans="1:15">
      <c r="A194" s="18" t="s">
        <v>1397</v>
      </c>
      <c r="B194" s="18" t="s">
        <v>1393</v>
      </c>
      <c r="C194" s="18" t="s">
        <v>1835</v>
      </c>
      <c r="D194" s="18" t="s">
        <v>452</v>
      </c>
      <c r="E194" s="18" t="s">
        <v>454</v>
      </c>
      <c r="F194" s="108">
        <v>15.987766460000001</v>
      </c>
      <c r="G194" s="109">
        <v>6.79629146</v>
      </c>
      <c r="H194" s="110">
        <f t="shared" si="6"/>
        <v>1.3524250768374202</v>
      </c>
      <c r="I194" s="108">
        <v>7.5259025800000003</v>
      </c>
      <c r="J194" s="109">
        <v>1.5859204199999999</v>
      </c>
      <c r="K194" s="110">
        <f t="shared" si="7"/>
        <v>3.7454478075261814</v>
      </c>
      <c r="L194" s="43">
        <f t="shared" si="8"/>
        <v>0.47072882874722699</v>
      </c>
      <c r="M194" s="36"/>
      <c r="O194" s="71"/>
    </row>
    <row r="195" spans="1:15">
      <c r="A195" s="18" t="s">
        <v>961</v>
      </c>
      <c r="B195" s="18" t="s">
        <v>962</v>
      </c>
      <c r="C195" s="18" t="s">
        <v>1829</v>
      </c>
      <c r="D195" s="18" t="s">
        <v>452</v>
      </c>
      <c r="E195" s="18" t="s">
        <v>2194</v>
      </c>
      <c r="F195" s="108">
        <v>15.860797101999999</v>
      </c>
      <c r="G195" s="109">
        <v>1.8815433929999998</v>
      </c>
      <c r="H195" s="110">
        <f t="shared" si="6"/>
        <v>7.4296738310727868</v>
      </c>
      <c r="I195" s="108">
        <v>17.273352280000001</v>
      </c>
      <c r="J195" s="109">
        <v>1.69052514847154</v>
      </c>
      <c r="K195" s="110">
        <f t="shared" si="7"/>
        <v>9.2177434601416088</v>
      </c>
      <c r="L195" s="43">
        <f t="shared" si="8"/>
        <v>1.0890595326903136</v>
      </c>
      <c r="M195" s="36"/>
      <c r="O195" s="71"/>
    </row>
    <row r="196" spans="1:15">
      <c r="A196" s="18" t="s">
        <v>1877</v>
      </c>
      <c r="B196" s="18" t="s">
        <v>216</v>
      </c>
      <c r="C196" s="18" t="s">
        <v>1399</v>
      </c>
      <c r="D196" s="18" t="s">
        <v>452</v>
      </c>
      <c r="E196" s="18" t="s">
        <v>454</v>
      </c>
      <c r="F196" s="108">
        <v>15.855933058</v>
      </c>
      <c r="G196" s="109">
        <v>13.066941535</v>
      </c>
      <c r="H196" s="110">
        <f t="shared" si="6"/>
        <v>0.21343873893746634</v>
      </c>
      <c r="I196" s="108">
        <v>37.046268529999999</v>
      </c>
      <c r="J196" s="109">
        <v>18.117848120000001</v>
      </c>
      <c r="K196" s="110">
        <f t="shared" si="7"/>
        <v>1.0447388831516484</v>
      </c>
      <c r="L196" s="43">
        <f t="shared" si="8"/>
        <v>2.3364294232630205</v>
      </c>
      <c r="M196" s="36"/>
      <c r="O196" s="71"/>
    </row>
    <row r="197" spans="1:15">
      <c r="A197" s="18" t="s">
        <v>1165</v>
      </c>
      <c r="B197" s="18" t="s">
        <v>1166</v>
      </c>
      <c r="C197" s="18" t="s">
        <v>1399</v>
      </c>
      <c r="D197" s="18" t="s">
        <v>452</v>
      </c>
      <c r="E197" s="18" t="s">
        <v>2194</v>
      </c>
      <c r="F197" s="108">
        <v>15.838841767000002</v>
      </c>
      <c r="G197" s="109">
        <v>7.53790739</v>
      </c>
      <c r="H197" s="110">
        <f t="shared" si="6"/>
        <v>1.1012253066430948</v>
      </c>
      <c r="I197" s="108">
        <v>11.91085732</v>
      </c>
      <c r="J197" s="109">
        <v>10.851339250000001</v>
      </c>
      <c r="K197" s="110">
        <f t="shared" si="7"/>
        <v>9.7639383083521158E-2</v>
      </c>
      <c r="L197" s="43">
        <f t="shared" si="8"/>
        <v>0.75200305017353597</v>
      </c>
      <c r="M197" s="36"/>
      <c r="O197" s="71"/>
    </row>
    <row r="198" spans="1:15">
      <c r="A198" s="18" t="s">
        <v>1114</v>
      </c>
      <c r="B198" s="18" t="s">
        <v>1261</v>
      </c>
      <c r="C198" s="18" t="s">
        <v>1835</v>
      </c>
      <c r="D198" s="18" t="s">
        <v>452</v>
      </c>
      <c r="E198" s="18" t="s">
        <v>454</v>
      </c>
      <c r="F198" s="108">
        <v>15.836919188</v>
      </c>
      <c r="G198" s="109">
        <v>4.1276982200000001</v>
      </c>
      <c r="H198" s="110">
        <f t="shared" si="6"/>
        <v>2.8367434690998312</v>
      </c>
      <c r="I198" s="108">
        <v>17.209907940000001</v>
      </c>
      <c r="J198" s="109">
        <v>25.976313469999997</v>
      </c>
      <c r="K198" s="110">
        <f t="shared" si="7"/>
        <v>-0.33747689178929507</v>
      </c>
      <c r="L198" s="43">
        <f t="shared" si="8"/>
        <v>1.0866954447201036</v>
      </c>
      <c r="M198" s="36"/>
      <c r="O198" s="71"/>
    </row>
    <row r="199" spans="1:15">
      <c r="A199" s="18" t="s">
        <v>531</v>
      </c>
      <c r="B199" s="18" t="s">
        <v>960</v>
      </c>
      <c r="C199" s="18" t="s">
        <v>1829</v>
      </c>
      <c r="D199" s="18" t="s">
        <v>452</v>
      </c>
      <c r="E199" s="18" t="s">
        <v>2194</v>
      </c>
      <c r="F199" s="108">
        <v>15.748588534</v>
      </c>
      <c r="G199" s="109">
        <v>9.537677694000001</v>
      </c>
      <c r="H199" s="110">
        <f t="shared" ref="H199:H262" si="9">IF(ISERROR(F199/G199-1),"",((F199/G199-1)))</f>
        <v>0.65119739199272608</v>
      </c>
      <c r="I199" s="108">
        <v>1.7680668899999998</v>
      </c>
      <c r="J199" s="109">
        <v>8.4020283199999994</v>
      </c>
      <c r="K199" s="110">
        <f t="shared" ref="K199:K262" si="10">IF(ISERROR(I199/J199-1),"",((I199/J199-1)))</f>
        <v>-0.78956665906596224</v>
      </c>
      <c r="L199" s="43">
        <f t="shared" ref="L199:L262" si="11">IF(ISERROR(I199/F199),"",(I199/F199))</f>
        <v>0.11226827637174458</v>
      </c>
      <c r="M199" s="36"/>
      <c r="O199" s="71"/>
    </row>
    <row r="200" spans="1:15">
      <c r="A200" s="18" t="s">
        <v>1979</v>
      </c>
      <c r="B200" s="18" t="s">
        <v>66</v>
      </c>
      <c r="C200" s="18" t="s">
        <v>1834</v>
      </c>
      <c r="D200" s="18" t="s">
        <v>1695</v>
      </c>
      <c r="E200" s="18" t="s">
        <v>454</v>
      </c>
      <c r="F200" s="108">
        <v>15.212803390000001</v>
      </c>
      <c r="G200" s="109">
        <v>8.1105372199999994</v>
      </c>
      <c r="H200" s="110">
        <f t="shared" si="9"/>
        <v>0.87568381444404531</v>
      </c>
      <c r="I200" s="108">
        <v>30.25106701</v>
      </c>
      <c r="J200" s="109">
        <v>75.868780839999999</v>
      </c>
      <c r="K200" s="110">
        <f t="shared" si="10"/>
        <v>-0.60127121228168134</v>
      </c>
      <c r="L200" s="43">
        <f t="shared" si="11"/>
        <v>1.9885267846086321</v>
      </c>
      <c r="M200" s="36"/>
      <c r="O200" s="71"/>
    </row>
    <row r="201" spans="1:15">
      <c r="A201" s="18" t="s">
        <v>1946</v>
      </c>
      <c r="B201" s="18" t="s">
        <v>1900</v>
      </c>
      <c r="C201" s="18" t="s">
        <v>1834</v>
      </c>
      <c r="D201" s="18" t="s">
        <v>453</v>
      </c>
      <c r="E201" s="18" t="s">
        <v>454</v>
      </c>
      <c r="F201" s="108">
        <v>15.211773142</v>
      </c>
      <c r="G201" s="109">
        <v>8.5011147830000002</v>
      </c>
      <c r="H201" s="110">
        <f t="shared" si="9"/>
        <v>0.78938569002968362</v>
      </c>
      <c r="I201" s="108">
        <v>87.507397739999988</v>
      </c>
      <c r="J201" s="109">
        <v>7.6831974299999999</v>
      </c>
      <c r="K201" s="110">
        <f t="shared" si="10"/>
        <v>10.389450620950656</v>
      </c>
      <c r="L201" s="43">
        <f t="shared" si="11"/>
        <v>5.7526099635545025</v>
      </c>
      <c r="M201" s="36"/>
      <c r="O201" s="71"/>
    </row>
    <row r="202" spans="1:15">
      <c r="A202" s="18" t="s">
        <v>1246</v>
      </c>
      <c r="B202" s="18" t="s">
        <v>638</v>
      </c>
      <c r="C202" s="18" t="s">
        <v>1830</v>
      </c>
      <c r="D202" s="18" t="s">
        <v>452</v>
      </c>
      <c r="E202" s="18" t="s">
        <v>2194</v>
      </c>
      <c r="F202" s="108">
        <v>15.194995390000001</v>
      </c>
      <c r="G202" s="109">
        <v>11.709223029999999</v>
      </c>
      <c r="H202" s="110">
        <f t="shared" si="9"/>
        <v>0.29769459092795181</v>
      </c>
      <c r="I202" s="108">
        <v>144.7794189032025</v>
      </c>
      <c r="J202" s="109">
        <v>43.528165857032349</v>
      </c>
      <c r="K202" s="110">
        <f t="shared" si="10"/>
        <v>2.3261088780705457</v>
      </c>
      <c r="L202" s="43">
        <f t="shared" si="11"/>
        <v>9.5280989027797585</v>
      </c>
      <c r="M202" s="36"/>
      <c r="O202" s="71"/>
    </row>
    <row r="203" spans="1:15">
      <c r="A203" s="18" t="s">
        <v>1150</v>
      </c>
      <c r="B203" s="18" t="s">
        <v>1151</v>
      </c>
      <c r="C203" s="18" t="s">
        <v>1834</v>
      </c>
      <c r="D203" s="18" t="s">
        <v>453</v>
      </c>
      <c r="E203" s="18" t="s">
        <v>454</v>
      </c>
      <c r="F203" s="108">
        <v>15.174193946000001</v>
      </c>
      <c r="G203" s="109">
        <v>15.187377858</v>
      </c>
      <c r="H203" s="110">
        <f t="shared" si="9"/>
        <v>-8.6808349165123921E-4</v>
      </c>
      <c r="I203" s="108">
        <v>14.552704449999998</v>
      </c>
      <c r="J203" s="109">
        <v>13.98522164303145</v>
      </c>
      <c r="K203" s="110">
        <f t="shared" si="10"/>
        <v>4.0577319505788134E-2</v>
      </c>
      <c r="L203" s="43">
        <f t="shared" si="11"/>
        <v>0.9590429977228655</v>
      </c>
      <c r="M203" s="36"/>
      <c r="O203" s="71"/>
    </row>
    <row r="204" spans="1:15">
      <c r="A204" s="18" t="s">
        <v>1119</v>
      </c>
      <c r="B204" s="18" t="s">
        <v>1266</v>
      </c>
      <c r="C204" s="18" t="s">
        <v>1835</v>
      </c>
      <c r="D204" s="18" t="s">
        <v>452</v>
      </c>
      <c r="E204" s="18" t="s">
        <v>454</v>
      </c>
      <c r="F204" s="108">
        <v>15.063355134</v>
      </c>
      <c r="G204" s="109">
        <v>4.4836587919999999</v>
      </c>
      <c r="H204" s="110">
        <f t="shared" si="9"/>
        <v>2.3596122793458099</v>
      </c>
      <c r="I204" s="108">
        <v>14.733763250000001</v>
      </c>
      <c r="J204" s="109">
        <v>20.99969514</v>
      </c>
      <c r="K204" s="110">
        <f t="shared" si="10"/>
        <v>-0.29838204070232988</v>
      </c>
      <c r="L204" s="43">
        <f t="shared" si="11"/>
        <v>0.9781196233463243</v>
      </c>
      <c r="M204" s="36"/>
      <c r="O204" s="71"/>
    </row>
    <row r="205" spans="1:15">
      <c r="A205" s="18" t="s">
        <v>2039</v>
      </c>
      <c r="B205" s="18" t="s">
        <v>1144</v>
      </c>
      <c r="C205" s="18" t="s">
        <v>1834</v>
      </c>
      <c r="D205" s="18" t="s">
        <v>453</v>
      </c>
      <c r="E205" s="18" t="s">
        <v>454</v>
      </c>
      <c r="F205" s="108">
        <v>14.91771868</v>
      </c>
      <c r="G205" s="109">
        <v>18.05239001</v>
      </c>
      <c r="H205" s="110">
        <f t="shared" si="9"/>
        <v>-0.17364300949977096</v>
      </c>
      <c r="I205" s="108">
        <v>36.440632050042353</v>
      </c>
      <c r="J205" s="109">
        <v>31.723150854322448</v>
      </c>
      <c r="K205" s="110">
        <f t="shared" si="10"/>
        <v>0.14870783855561198</v>
      </c>
      <c r="L205" s="43">
        <f t="shared" si="11"/>
        <v>2.4427751207627915</v>
      </c>
      <c r="M205" s="36"/>
      <c r="O205" s="71"/>
    </row>
    <row r="206" spans="1:15">
      <c r="A206" s="18" t="s">
        <v>255</v>
      </c>
      <c r="B206" s="18" t="s">
        <v>1250</v>
      </c>
      <c r="C206" s="18" t="s">
        <v>1833</v>
      </c>
      <c r="D206" s="18" t="s">
        <v>452</v>
      </c>
      <c r="E206" s="18" t="s">
        <v>454</v>
      </c>
      <c r="F206" s="108">
        <v>14.768373646000001</v>
      </c>
      <c r="G206" s="109">
        <v>8.5757829399999999</v>
      </c>
      <c r="H206" s="110">
        <f t="shared" si="9"/>
        <v>0.72210208086260175</v>
      </c>
      <c r="I206" s="108">
        <v>5.5195558499999997</v>
      </c>
      <c r="J206" s="109">
        <v>4.3660375</v>
      </c>
      <c r="K206" s="110">
        <f t="shared" si="10"/>
        <v>0.2642025749893353</v>
      </c>
      <c r="L206" s="43">
        <f t="shared" si="11"/>
        <v>0.37374161720880933</v>
      </c>
      <c r="M206" s="36"/>
      <c r="O206" s="71"/>
    </row>
    <row r="207" spans="1:15">
      <c r="A207" s="18" t="s">
        <v>2087</v>
      </c>
      <c r="B207" s="18" t="s">
        <v>1183</v>
      </c>
      <c r="C207" s="18" t="s">
        <v>1835</v>
      </c>
      <c r="D207" s="18" t="s">
        <v>452</v>
      </c>
      <c r="E207" s="18" t="s">
        <v>2194</v>
      </c>
      <c r="F207" s="108">
        <v>14.679499314999999</v>
      </c>
      <c r="G207" s="109">
        <v>7.7136625800000003</v>
      </c>
      <c r="H207" s="110">
        <f t="shared" si="9"/>
        <v>0.90305178153125776</v>
      </c>
      <c r="I207" s="108">
        <v>4.1147408500000004</v>
      </c>
      <c r="J207" s="109">
        <v>0.67210116000000009</v>
      </c>
      <c r="K207" s="110">
        <f t="shared" si="10"/>
        <v>5.1222046544302939</v>
      </c>
      <c r="L207" s="43">
        <f t="shared" si="11"/>
        <v>0.28030525849035065</v>
      </c>
      <c r="M207" s="36"/>
      <c r="O207" s="71"/>
    </row>
    <row r="208" spans="1:15">
      <c r="A208" s="18" t="s">
        <v>590</v>
      </c>
      <c r="B208" s="18" t="s">
        <v>591</v>
      </c>
      <c r="C208" s="18" t="s">
        <v>1829</v>
      </c>
      <c r="D208" s="18" t="s">
        <v>452</v>
      </c>
      <c r="E208" s="18" t="s">
        <v>2194</v>
      </c>
      <c r="F208" s="108">
        <v>14.483139369000002</v>
      </c>
      <c r="G208" s="109">
        <v>18.162551420000003</v>
      </c>
      <c r="H208" s="110">
        <f t="shared" si="9"/>
        <v>-0.20258233361136446</v>
      </c>
      <c r="I208" s="108">
        <v>6.5068447999999997</v>
      </c>
      <c r="J208" s="109">
        <v>5.5731355499999999</v>
      </c>
      <c r="K208" s="110">
        <f t="shared" si="10"/>
        <v>0.16753750947256241</v>
      </c>
      <c r="L208" s="43">
        <f t="shared" si="11"/>
        <v>0.44927032974131142</v>
      </c>
      <c r="M208" s="36"/>
      <c r="O208" s="71"/>
    </row>
    <row r="209" spans="1:15">
      <c r="A209" s="18" t="s">
        <v>2095</v>
      </c>
      <c r="B209" s="18" t="s">
        <v>1340</v>
      </c>
      <c r="C209" s="18" t="s">
        <v>1829</v>
      </c>
      <c r="D209" s="18" t="s">
        <v>453</v>
      </c>
      <c r="E209" s="18" t="s">
        <v>454</v>
      </c>
      <c r="F209" s="108">
        <v>14.462759949999999</v>
      </c>
      <c r="G209" s="109">
        <v>1.63791171</v>
      </c>
      <c r="H209" s="110">
        <f t="shared" si="9"/>
        <v>7.8299997256872889</v>
      </c>
      <c r="I209" s="108">
        <v>20.91525854</v>
      </c>
      <c r="J209" s="109">
        <v>1.0249808499999999</v>
      </c>
      <c r="K209" s="110">
        <f t="shared" si="10"/>
        <v>19.405511517605426</v>
      </c>
      <c r="L209" s="43">
        <f t="shared" si="11"/>
        <v>1.446145729605365</v>
      </c>
      <c r="M209" s="36"/>
      <c r="O209" s="71"/>
    </row>
    <row r="210" spans="1:15">
      <c r="A210" s="18" t="s">
        <v>1217</v>
      </c>
      <c r="B210" s="18" t="s">
        <v>798</v>
      </c>
      <c r="C210" s="18" t="s">
        <v>1399</v>
      </c>
      <c r="D210" s="18" t="s">
        <v>452</v>
      </c>
      <c r="E210" s="18" t="s">
        <v>2194</v>
      </c>
      <c r="F210" s="108">
        <v>14.385800493000001</v>
      </c>
      <c r="G210" s="109">
        <v>1.4116113000000001</v>
      </c>
      <c r="H210" s="110">
        <f t="shared" si="9"/>
        <v>9.1910494007805124</v>
      </c>
      <c r="I210" s="108">
        <v>20.075725579999997</v>
      </c>
      <c r="J210" s="109">
        <v>2.3321737000000002</v>
      </c>
      <c r="K210" s="110">
        <f t="shared" si="10"/>
        <v>7.6081605242353927</v>
      </c>
      <c r="L210" s="43">
        <f t="shared" si="11"/>
        <v>1.3955237033746339</v>
      </c>
      <c r="M210" s="36"/>
      <c r="O210" s="71"/>
    </row>
    <row r="211" spans="1:15">
      <c r="A211" s="18" t="s">
        <v>869</v>
      </c>
      <c r="B211" s="18" t="s">
        <v>1382</v>
      </c>
      <c r="C211" s="18" t="s">
        <v>1835</v>
      </c>
      <c r="D211" s="18" t="s">
        <v>452</v>
      </c>
      <c r="E211" s="18" t="s">
        <v>454</v>
      </c>
      <c r="F211" s="108">
        <v>14.384992520999999</v>
      </c>
      <c r="G211" s="109">
        <v>2.2381146600000004</v>
      </c>
      <c r="H211" s="110">
        <f t="shared" si="9"/>
        <v>5.4272813087243694</v>
      </c>
      <c r="I211" s="108">
        <v>0.24383366000000001</v>
      </c>
      <c r="J211" s="109">
        <v>0.50933980999999995</v>
      </c>
      <c r="K211" s="110">
        <f t="shared" si="10"/>
        <v>-0.52127507959764618</v>
      </c>
      <c r="L211" s="43">
        <f t="shared" si="11"/>
        <v>1.6950558691222001E-2</v>
      </c>
      <c r="M211" s="36"/>
      <c r="O211" s="71"/>
    </row>
    <row r="212" spans="1:15">
      <c r="A212" s="18" t="s">
        <v>993</v>
      </c>
      <c r="B212" s="18" t="s">
        <v>426</v>
      </c>
      <c r="C212" s="18" t="s">
        <v>1828</v>
      </c>
      <c r="D212" s="18" t="s">
        <v>452</v>
      </c>
      <c r="E212" s="18" t="s">
        <v>2194</v>
      </c>
      <c r="F212" s="108">
        <v>14.342363300000001</v>
      </c>
      <c r="G212" s="109">
        <v>11.07117</v>
      </c>
      <c r="H212" s="110">
        <f t="shared" si="9"/>
        <v>0.29546952128817461</v>
      </c>
      <c r="I212" s="108">
        <v>16.681145669999999</v>
      </c>
      <c r="J212" s="109">
        <v>13.92557755</v>
      </c>
      <c r="K212" s="110">
        <f t="shared" si="10"/>
        <v>0.19787819285096719</v>
      </c>
      <c r="L212" s="43">
        <f t="shared" si="11"/>
        <v>1.1630681304802815</v>
      </c>
      <c r="M212" s="36"/>
      <c r="O212" s="71"/>
    </row>
    <row r="213" spans="1:15">
      <c r="A213" s="18" t="s">
        <v>1853</v>
      </c>
      <c r="B213" s="18" t="s">
        <v>1854</v>
      </c>
      <c r="C213" s="18" t="s">
        <v>1399</v>
      </c>
      <c r="D213" s="18" t="s">
        <v>452</v>
      </c>
      <c r="E213" s="18" t="s">
        <v>2194</v>
      </c>
      <c r="F213" s="108">
        <v>14.151414119999998</v>
      </c>
      <c r="G213" s="109">
        <v>4.9417835599999993</v>
      </c>
      <c r="H213" s="110">
        <f t="shared" si="9"/>
        <v>1.8636248326505016</v>
      </c>
      <c r="I213" s="108">
        <v>15.639148259999999</v>
      </c>
      <c r="J213" s="109">
        <v>20.93371608</v>
      </c>
      <c r="K213" s="110">
        <f t="shared" si="10"/>
        <v>-0.25292058991181277</v>
      </c>
      <c r="L213" s="43">
        <f t="shared" si="11"/>
        <v>1.1051297154746822</v>
      </c>
      <c r="M213" s="36"/>
      <c r="O213" s="71"/>
    </row>
    <row r="214" spans="1:15">
      <c r="A214" s="18" t="s">
        <v>660</v>
      </c>
      <c r="B214" s="18" t="s">
        <v>661</v>
      </c>
      <c r="C214" s="18" t="s">
        <v>1829</v>
      </c>
      <c r="D214" s="18" t="s">
        <v>452</v>
      </c>
      <c r="E214" s="18" t="s">
        <v>2194</v>
      </c>
      <c r="F214" s="108">
        <v>14.093279939999999</v>
      </c>
      <c r="G214" s="109">
        <v>1.4188000000000001</v>
      </c>
      <c r="H214" s="110">
        <f t="shared" si="9"/>
        <v>8.9332393149140099</v>
      </c>
      <c r="I214" s="108"/>
      <c r="J214" s="109"/>
      <c r="K214" s="110" t="str">
        <f t="shared" si="10"/>
        <v/>
      </c>
      <c r="L214" s="43">
        <f t="shared" si="11"/>
        <v>0</v>
      </c>
      <c r="M214" s="36"/>
      <c r="O214" s="71"/>
    </row>
    <row r="215" spans="1:15">
      <c r="A215" s="18" t="s">
        <v>1330</v>
      </c>
      <c r="B215" s="18" t="s">
        <v>1331</v>
      </c>
      <c r="C215" s="18" t="s">
        <v>1834</v>
      </c>
      <c r="D215" s="18" t="s">
        <v>453</v>
      </c>
      <c r="E215" s="18" t="s">
        <v>454</v>
      </c>
      <c r="F215" s="108">
        <v>14.015958402000001</v>
      </c>
      <c r="G215" s="109">
        <v>1.19937224</v>
      </c>
      <c r="H215" s="110">
        <f t="shared" si="9"/>
        <v>10.686078712310367</v>
      </c>
      <c r="I215" s="108">
        <v>11.060306480000001</v>
      </c>
      <c r="J215" s="109">
        <v>0.16759867000000001</v>
      </c>
      <c r="K215" s="110">
        <f t="shared" si="10"/>
        <v>64.992805790165292</v>
      </c>
      <c r="L215" s="43">
        <f t="shared" si="11"/>
        <v>0.78912238198579099</v>
      </c>
      <c r="M215" s="36"/>
      <c r="O215" s="71"/>
    </row>
    <row r="216" spans="1:15">
      <c r="A216" s="18" t="s">
        <v>813</v>
      </c>
      <c r="B216" s="18" t="s">
        <v>501</v>
      </c>
      <c r="C216" s="18" t="s">
        <v>1835</v>
      </c>
      <c r="D216" s="18" t="s">
        <v>452</v>
      </c>
      <c r="E216" s="18" t="s">
        <v>454</v>
      </c>
      <c r="F216" s="108">
        <v>13.963317828999999</v>
      </c>
      <c r="G216" s="109">
        <v>4.4980707879999997</v>
      </c>
      <c r="H216" s="110">
        <f t="shared" si="9"/>
        <v>2.104290369607229</v>
      </c>
      <c r="I216" s="108">
        <v>8.7833258900000004</v>
      </c>
      <c r="J216" s="109">
        <v>1.0251624399999999</v>
      </c>
      <c r="K216" s="110">
        <f t="shared" si="10"/>
        <v>7.5677406304507233</v>
      </c>
      <c r="L216" s="43">
        <f t="shared" si="11"/>
        <v>0.6290285731202202</v>
      </c>
      <c r="M216" s="36"/>
      <c r="O216" s="71"/>
    </row>
    <row r="217" spans="1:15">
      <c r="A217" s="18" t="s">
        <v>1021</v>
      </c>
      <c r="B217" s="18" t="s">
        <v>127</v>
      </c>
      <c r="C217" s="18" t="s">
        <v>1027</v>
      </c>
      <c r="D217" s="18" t="s">
        <v>452</v>
      </c>
      <c r="E217" s="18" t="s">
        <v>2194</v>
      </c>
      <c r="F217" s="108">
        <v>13.632214991</v>
      </c>
      <c r="G217" s="109">
        <v>8.5959108129999997</v>
      </c>
      <c r="H217" s="110">
        <f t="shared" si="9"/>
        <v>0.58589535042445529</v>
      </c>
      <c r="I217" s="108">
        <v>12.869019830000001</v>
      </c>
      <c r="J217" s="109">
        <v>1.83031546</v>
      </c>
      <c r="K217" s="110">
        <f t="shared" si="10"/>
        <v>6.0310392450053394</v>
      </c>
      <c r="L217" s="43">
        <f t="shared" si="11"/>
        <v>0.94401532241797381</v>
      </c>
      <c r="M217" s="36"/>
      <c r="O217" s="71"/>
    </row>
    <row r="218" spans="1:15">
      <c r="A218" s="18" t="s">
        <v>162</v>
      </c>
      <c r="B218" s="18" t="s">
        <v>163</v>
      </c>
      <c r="C218" s="18" t="s">
        <v>1828</v>
      </c>
      <c r="D218" s="18" t="s">
        <v>452</v>
      </c>
      <c r="E218" s="18" t="s">
        <v>2194</v>
      </c>
      <c r="F218" s="108">
        <v>13.551913595</v>
      </c>
      <c r="G218" s="109">
        <v>0.51256908000000001</v>
      </c>
      <c r="H218" s="110">
        <f t="shared" si="9"/>
        <v>25.43919448867263</v>
      </c>
      <c r="I218" s="108">
        <v>16.540602449999998</v>
      </c>
      <c r="J218" s="109">
        <v>0.51256908000000001</v>
      </c>
      <c r="K218" s="110">
        <f t="shared" si="10"/>
        <v>31.269996563194951</v>
      </c>
      <c r="L218" s="43">
        <f t="shared" si="11"/>
        <v>1.2205362979957812</v>
      </c>
      <c r="M218" s="36"/>
      <c r="O218" s="71"/>
    </row>
    <row r="219" spans="1:15">
      <c r="A219" s="18" t="s">
        <v>1055</v>
      </c>
      <c r="B219" s="18" t="s">
        <v>229</v>
      </c>
      <c r="C219" s="18" t="s">
        <v>1399</v>
      </c>
      <c r="D219" s="18" t="s">
        <v>452</v>
      </c>
      <c r="E219" s="18" t="s">
        <v>2194</v>
      </c>
      <c r="F219" s="108">
        <v>13.471820789999999</v>
      </c>
      <c r="G219" s="109">
        <v>3.4861142790000001</v>
      </c>
      <c r="H219" s="110">
        <f t="shared" si="9"/>
        <v>2.8644231691292754</v>
      </c>
      <c r="I219" s="108">
        <v>28.312995609999998</v>
      </c>
      <c r="J219" s="109">
        <v>9.0020036399999999</v>
      </c>
      <c r="K219" s="110">
        <f t="shared" si="10"/>
        <v>2.1451881983464736</v>
      </c>
      <c r="L219" s="43">
        <f t="shared" si="11"/>
        <v>2.1016458021039339</v>
      </c>
      <c r="M219" s="36"/>
      <c r="O219" s="71"/>
    </row>
    <row r="220" spans="1:15">
      <c r="A220" s="18" t="s">
        <v>1935</v>
      </c>
      <c r="B220" s="18" t="s">
        <v>893</v>
      </c>
      <c r="C220" s="18" t="s">
        <v>1834</v>
      </c>
      <c r="D220" s="18" t="s">
        <v>453</v>
      </c>
      <c r="E220" s="18" t="s">
        <v>2194</v>
      </c>
      <c r="F220" s="108">
        <v>13.343060198000002</v>
      </c>
      <c r="G220" s="109">
        <v>6.2634553959999995</v>
      </c>
      <c r="H220" s="110">
        <f t="shared" si="9"/>
        <v>1.1303033795884003</v>
      </c>
      <c r="I220" s="108">
        <v>20.093035109999999</v>
      </c>
      <c r="J220" s="109">
        <v>9.2987595500000015</v>
      </c>
      <c r="K220" s="110">
        <f t="shared" si="10"/>
        <v>1.1608296248503378</v>
      </c>
      <c r="L220" s="43">
        <f t="shared" si="11"/>
        <v>1.5058790721045952</v>
      </c>
      <c r="M220" s="36"/>
      <c r="N220" s="36"/>
      <c r="O220" s="71"/>
    </row>
    <row r="221" spans="1:15">
      <c r="A221" s="18" t="s">
        <v>1063</v>
      </c>
      <c r="B221" s="18" t="s">
        <v>498</v>
      </c>
      <c r="C221" s="18" t="s">
        <v>1830</v>
      </c>
      <c r="D221" s="18" t="s">
        <v>452</v>
      </c>
      <c r="E221" s="18" t="s">
        <v>2194</v>
      </c>
      <c r="F221" s="108">
        <v>13.308413710000002</v>
      </c>
      <c r="G221" s="109">
        <v>59.628889560000005</v>
      </c>
      <c r="H221" s="110">
        <f t="shared" si="9"/>
        <v>-0.77681265225291907</v>
      </c>
      <c r="I221" s="108">
        <v>480.72410158999998</v>
      </c>
      <c r="J221" s="109">
        <v>764.80348887000002</v>
      </c>
      <c r="K221" s="110">
        <f t="shared" si="10"/>
        <v>-0.37144101905147997</v>
      </c>
      <c r="L221" s="43">
        <f t="shared" si="11"/>
        <v>36.121818277168657</v>
      </c>
      <c r="M221" s="36"/>
      <c r="O221" s="71"/>
    </row>
    <row r="222" spans="1:15">
      <c r="A222" s="18" t="s">
        <v>1117</v>
      </c>
      <c r="B222" s="18" t="s">
        <v>1264</v>
      </c>
      <c r="C222" s="18" t="s">
        <v>1835</v>
      </c>
      <c r="D222" s="18" t="s">
        <v>452</v>
      </c>
      <c r="E222" s="18" t="s">
        <v>454</v>
      </c>
      <c r="F222" s="108">
        <v>13.154956525000001</v>
      </c>
      <c r="G222" s="109">
        <v>4.4432636799999994</v>
      </c>
      <c r="H222" s="110">
        <f t="shared" si="9"/>
        <v>1.9606517804048043</v>
      </c>
      <c r="I222" s="108">
        <v>2.5048496</v>
      </c>
      <c r="J222" s="109">
        <v>0.27442666999999998</v>
      </c>
      <c r="K222" s="110">
        <f t="shared" si="10"/>
        <v>8.1275734971385987</v>
      </c>
      <c r="L222" s="43">
        <f t="shared" si="11"/>
        <v>0.19041108917689864</v>
      </c>
      <c r="M222" s="36"/>
      <c r="O222" s="71"/>
    </row>
    <row r="223" spans="1:15">
      <c r="A223" s="18" t="s">
        <v>752</v>
      </c>
      <c r="B223" s="18" t="s">
        <v>753</v>
      </c>
      <c r="C223" s="18" t="s">
        <v>1399</v>
      </c>
      <c r="D223" s="18" t="s">
        <v>452</v>
      </c>
      <c r="E223" s="18" t="s">
        <v>454</v>
      </c>
      <c r="F223" s="108">
        <v>13.111123022999999</v>
      </c>
      <c r="G223" s="109">
        <v>7.3332952759999994</v>
      </c>
      <c r="H223" s="110">
        <f t="shared" si="9"/>
        <v>0.787889690724626</v>
      </c>
      <c r="I223" s="108">
        <v>14.12067285</v>
      </c>
      <c r="J223" s="109">
        <v>11.020109720000001</v>
      </c>
      <c r="K223" s="110">
        <f t="shared" si="10"/>
        <v>0.28135501449435663</v>
      </c>
      <c r="L223" s="43">
        <f t="shared" si="11"/>
        <v>1.0769994931196216</v>
      </c>
      <c r="M223" s="36"/>
      <c r="O223" s="71"/>
    </row>
    <row r="224" spans="1:15">
      <c r="A224" s="18" t="s">
        <v>1080</v>
      </c>
      <c r="B224" s="18" t="s">
        <v>632</v>
      </c>
      <c r="C224" s="18" t="s">
        <v>1830</v>
      </c>
      <c r="D224" s="18" t="s">
        <v>452</v>
      </c>
      <c r="E224" s="18" t="s">
        <v>2194</v>
      </c>
      <c r="F224" s="108">
        <v>13.01260899</v>
      </c>
      <c r="G224" s="109">
        <v>12.869267689999999</v>
      </c>
      <c r="H224" s="110">
        <f t="shared" si="9"/>
        <v>1.1138263920905445E-2</v>
      </c>
      <c r="I224" s="108">
        <v>841.12174603999995</v>
      </c>
      <c r="J224" s="109">
        <v>561.09904787999994</v>
      </c>
      <c r="K224" s="110">
        <f t="shared" si="10"/>
        <v>0.49906108238466906</v>
      </c>
      <c r="L224" s="43">
        <f t="shared" si="11"/>
        <v>64.63897798561301</v>
      </c>
      <c r="M224" s="36"/>
      <c r="O224" s="71"/>
    </row>
    <row r="225" spans="1:15">
      <c r="A225" s="18" t="s">
        <v>47</v>
      </c>
      <c r="B225" s="18" t="s">
        <v>120</v>
      </c>
      <c r="C225" s="18" t="s">
        <v>1835</v>
      </c>
      <c r="D225" s="18" t="s">
        <v>452</v>
      </c>
      <c r="E225" s="18" t="s">
        <v>454</v>
      </c>
      <c r="F225" s="108">
        <v>12.972802158</v>
      </c>
      <c r="G225" s="109">
        <v>5.3291365859999997</v>
      </c>
      <c r="H225" s="110">
        <f t="shared" si="9"/>
        <v>1.4343159438023081</v>
      </c>
      <c r="I225" s="108">
        <v>15.172997519999999</v>
      </c>
      <c r="J225" s="109">
        <v>6.4968650500000003</v>
      </c>
      <c r="K225" s="110">
        <f t="shared" si="10"/>
        <v>1.335433690438129</v>
      </c>
      <c r="L225" s="43">
        <f t="shared" si="11"/>
        <v>1.1696006256168174</v>
      </c>
      <c r="M225" s="36"/>
      <c r="O225" s="71"/>
    </row>
    <row r="226" spans="1:15">
      <c r="A226" s="18" t="s">
        <v>280</v>
      </c>
      <c r="B226" s="18" t="s">
        <v>410</v>
      </c>
      <c r="C226" s="18" t="s">
        <v>1848</v>
      </c>
      <c r="D226" s="18" t="s">
        <v>453</v>
      </c>
      <c r="E226" s="18" t="s">
        <v>2194</v>
      </c>
      <c r="F226" s="108">
        <v>12.806463340000001</v>
      </c>
      <c r="G226" s="109">
        <v>7.9791996799999998</v>
      </c>
      <c r="H226" s="110">
        <f t="shared" si="9"/>
        <v>0.60498093212275661</v>
      </c>
      <c r="I226" s="108">
        <v>32.01589929</v>
      </c>
      <c r="J226" s="109">
        <v>31.8894170446594</v>
      </c>
      <c r="K226" s="110">
        <f t="shared" si="10"/>
        <v>3.9662764974182085E-3</v>
      </c>
      <c r="L226" s="43">
        <f t="shared" si="11"/>
        <v>2.4999797711520251</v>
      </c>
      <c r="M226" s="36"/>
      <c r="O226" s="71"/>
    </row>
    <row r="227" spans="1:15">
      <c r="A227" s="18" t="s">
        <v>1071</v>
      </c>
      <c r="B227" s="18" t="s">
        <v>494</v>
      </c>
      <c r="C227" s="18" t="s">
        <v>1830</v>
      </c>
      <c r="D227" s="18" t="s">
        <v>452</v>
      </c>
      <c r="E227" s="18" t="s">
        <v>2194</v>
      </c>
      <c r="F227" s="108">
        <v>12.74327216</v>
      </c>
      <c r="G227" s="109">
        <v>7.6537325000000003</v>
      </c>
      <c r="H227" s="110">
        <f t="shared" si="9"/>
        <v>0.6649748550788781</v>
      </c>
      <c r="I227" s="108">
        <v>621.01767954000002</v>
      </c>
      <c r="J227" s="109">
        <v>778.40030345000002</v>
      </c>
      <c r="K227" s="110">
        <f t="shared" si="10"/>
        <v>-0.20218725919357172</v>
      </c>
      <c r="L227" s="43">
        <f t="shared" si="11"/>
        <v>48.73298409880308</v>
      </c>
      <c r="M227" s="36"/>
      <c r="O227" s="71"/>
    </row>
    <row r="228" spans="1:15">
      <c r="A228" s="18" t="s">
        <v>532</v>
      </c>
      <c r="B228" s="18" t="s">
        <v>1240</v>
      </c>
      <c r="C228" s="18" t="s">
        <v>1829</v>
      </c>
      <c r="D228" s="18" t="s">
        <v>452</v>
      </c>
      <c r="E228" s="18" t="s">
        <v>2194</v>
      </c>
      <c r="F228" s="108">
        <v>12.719731141</v>
      </c>
      <c r="G228" s="109">
        <v>12.08213432</v>
      </c>
      <c r="H228" s="110">
        <f t="shared" si="9"/>
        <v>5.2771869945574368E-2</v>
      </c>
      <c r="I228" s="108">
        <v>0.89831558999999994</v>
      </c>
      <c r="J228" s="109">
        <v>2.2286581700000001</v>
      </c>
      <c r="K228" s="110">
        <f t="shared" si="10"/>
        <v>-0.59692535980069117</v>
      </c>
      <c r="L228" s="43">
        <f t="shared" si="11"/>
        <v>7.0623787566108584E-2</v>
      </c>
      <c r="M228" s="36"/>
      <c r="O228" s="71"/>
    </row>
    <row r="229" spans="1:15">
      <c r="A229" s="18" t="s">
        <v>1090</v>
      </c>
      <c r="B229" s="18" t="s">
        <v>99</v>
      </c>
      <c r="C229" s="18" t="s">
        <v>1833</v>
      </c>
      <c r="D229" s="18" t="s">
        <v>452</v>
      </c>
      <c r="E229" s="18" t="s">
        <v>2194</v>
      </c>
      <c r="F229" s="108">
        <v>12.70071061</v>
      </c>
      <c r="G229" s="109">
        <v>4.0139718100000001</v>
      </c>
      <c r="H229" s="110">
        <f t="shared" si="9"/>
        <v>2.1641255123812142</v>
      </c>
      <c r="I229" s="108">
        <v>27.396617697266702</v>
      </c>
      <c r="J229" s="109">
        <v>11.90985493</v>
      </c>
      <c r="K229" s="110">
        <f t="shared" si="10"/>
        <v>1.3003317721575893</v>
      </c>
      <c r="L229" s="43">
        <f t="shared" si="11"/>
        <v>2.1570932948976704</v>
      </c>
      <c r="M229" s="36"/>
      <c r="O229" s="71"/>
    </row>
    <row r="230" spans="1:15">
      <c r="A230" s="18" t="s">
        <v>150</v>
      </c>
      <c r="B230" s="18" t="s">
        <v>151</v>
      </c>
      <c r="C230" s="18" t="s">
        <v>1828</v>
      </c>
      <c r="D230" s="18" t="s">
        <v>452</v>
      </c>
      <c r="E230" s="18" t="s">
        <v>2194</v>
      </c>
      <c r="F230" s="108">
        <v>12.657789210999999</v>
      </c>
      <c r="G230" s="109">
        <v>1.6864938999999999</v>
      </c>
      <c r="H230" s="110">
        <f t="shared" si="9"/>
        <v>6.5053868922976834</v>
      </c>
      <c r="I230" s="108">
        <v>9.2978219700000011</v>
      </c>
      <c r="J230" s="109">
        <v>2.2386279</v>
      </c>
      <c r="K230" s="110">
        <f t="shared" si="10"/>
        <v>3.1533574963485451</v>
      </c>
      <c r="L230" s="43">
        <f t="shared" si="11"/>
        <v>0.7345533896171943</v>
      </c>
      <c r="M230" s="36"/>
      <c r="O230" s="71"/>
    </row>
    <row r="231" spans="1:15">
      <c r="A231" s="18" t="s">
        <v>1870</v>
      </c>
      <c r="B231" s="18" t="s">
        <v>137</v>
      </c>
      <c r="C231" s="18" t="s">
        <v>1828</v>
      </c>
      <c r="D231" s="18" t="s">
        <v>452</v>
      </c>
      <c r="E231" s="18" t="s">
        <v>2194</v>
      </c>
      <c r="F231" s="108">
        <v>12.606994740000001</v>
      </c>
      <c r="G231" s="109">
        <v>3.0909566000000002</v>
      </c>
      <c r="H231" s="110">
        <f t="shared" si="9"/>
        <v>3.0786709007819777</v>
      </c>
      <c r="I231" s="108">
        <v>12.02095596</v>
      </c>
      <c r="J231" s="109">
        <v>3.1300783999999999</v>
      </c>
      <c r="K231" s="110">
        <f t="shared" si="10"/>
        <v>2.8404648139164821</v>
      </c>
      <c r="L231" s="43">
        <f t="shared" si="11"/>
        <v>0.95351479142443107</v>
      </c>
      <c r="M231" s="36"/>
      <c r="O231" s="71"/>
    </row>
    <row r="232" spans="1:15">
      <c r="A232" s="18" t="s">
        <v>1175</v>
      </c>
      <c r="B232" s="18" t="s">
        <v>1176</v>
      </c>
      <c r="C232" s="18" t="s">
        <v>1834</v>
      </c>
      <c r="D232" s="18" t="s">
        <v>453</v>
      </c>
      <c r="E232" s="18" t="s">
        <v>454</v>
      </c>
      <c r="F232" s="108">
        <v>12.578583913000001</v>
      </c>
      <c r="G232" s="109">
        <v>14.490983160000001</v>
      </c>
      <c r="H232" s="110">
        <f t="shared" si="9"/>
        <v>-0.13197166996086684</v>
      </c>
      <c r="I232" s="108">
        <v>5.4600964237237006</v>
      </c>
      <c r="J232" s="109">
        <v>4.09021597</v>
      </c>
      <c r="K232" s="110">
        <f t="shared" si="10"/>
        <v>0.33491641120449223</v>
      </c>
      <c r="L232" s="43">
        <f t="shared" si="11"/>
        <v>0.43407878513897546</v>
      </c>
      <c r="M232" s="36"/>
      <c r="O232" s="71"/>
    </row>
    <row r="233" spans="1:15">
      <c r="A233" s="18" t="s">
        <v>1227</v>
      </c>
      <c r="B233" s="18" t="s">
        <v>1228</v>
      </c>
      <c r="C233" s="18" t="s">
        <v>1829</v>
      </c>
      <c r="D233" s="18" t="s">
        <v>452</v>
      </c>
      <c r="E233" s="18" t="s">
        <v>2194</v>
      </c>
      <c r="F233" s="108">
        <v>12.538759855</v>
      </c>
      <c r="G233" s="109">
        <v>13.6177963</v>
      </c>
      <c r="H233" s="110">
        <f t="shared" si="9"/>
        <v>-7.9237229080890259E-2</v>
      </c>
      <c r="I233" s="108">
        <v>0.27820290999999997</v>
      </c>
      <c r="J233" s="109">
        <v>1.8655509999999997E-2</v>
      </c>
      <c r="K233" s="110">
        <f t="shared" si="10"/>
        <v>13.912640286971518</v>
      </c>
      <c r="L233" s="43">
        <f t="shared" si="11"/>
        <v>2.2187434261217054E-2</v>
      </c>
      <c r="M233" s="36"/>
      <c r="O233" s="71"/>
    </row>
    <row r="234" spans="1:15">
      <c r="A234" s="18" t="s">
        <v>393</v>
      </c>
      <c r="B234" s="18" t="s">
        <v>767</v>
      </c>
      <c r="C234" s="18" t="s">
        <v>1831</v>
      </c>
      <c r="D234" s="18" t="s">
        <v>452</v>
      </c>
      <c r="E234" s="18" t="s">
        <v>2194</v>
      </c>
      <c r="F234" s="108">
        <v>12.376325526</v>
      </c>
      <c r="G234" s="109">
        <v>9.126787714999999</v>
      </c>
      <c r="H234" s="110">
        <f t="shared" si="9"/>
        <v>0.35604397872203619</v>
      </c>
      <c r="I234" s="108">
        <v>83.676611510000001</v>
      </c>
      <c r="J234" s="109">
        <v>13.09502232</v>
      </c>
      <c r="K234" s="110">
        <f t="shared" si="10"/>
        <v>5.3899556232295147</v>
      </c>
      <c r="L234" s="43">
        <f t="shared" si="11"/>
        <v>6.761022189842488</v>
      </c>
      <c r="M234" s="36"/>
      <c r="O234" s="71"/>
    </row>
    <row r="235" spans="1:15">
      <c r="A235" s="18" t="s">
        <v>395</v>
      </c>
      <c r="B235" s="18" t="s">
        <v>396</v>
      </c>
      <c r="C235" s="18" t="s">
        <v>1399</v>
      </c>
      <c r="D235" s="18" t="s">
        <v>452</v>
      </c>
      <c r="E235" s="18" t="s">
        <v>454</v>
      </c>
      <c r="F235" s="108">
        <v>12.28218562</v>
      </c>
      <c r="G235" s="109">
        <v>1.56812672</v>
      </c>
      <c r="H235" s="110">
        <f t="shared" si="9"/>
        <v>6.8323935580920399</v>
      </c>
      <c r="I235" s="108">
        <v>261.76443211999998</v>
      </c>
      <c r="J235" s="109">
        <v>226.88978556000001</v>
      </c>
      <c r="K235" s="110">
        <f t="shared" si="10"/>
        <v>0.15370743321002234</v>
      </c>
      <c r="L235" s="43">
        <f t="shared" si="11"/>
        <v>21.312528585608526</v>
      </c>
      <c r="M235" s="36"/>
      <c r="O235" s="71"/>
    </row>
    <row r="236" spans="1:15">
      <c r="A236" s="18" t="s">
        <v>499</v>
      </c>
      <c r="B236" s="18" t="s">
        <v>500</v>
      </c>
      <c r="C236" s="18" t="s">
        <v>1835</v>
      </c>
      <c r="D236" s="18" t="s">
        <v>452</v>
      </c>
      <c r="E236" s="18" t="s">
        <v>454</v>
      </c>
      <c r="F236" s="108">
        <v>12.262325634</v>
      </c>
      <c r="G236" s="109">
        <v>7.2372854989999995</v>
      </c>
      <c r="H236" s="110">
        <f t="shared" si="9"/>
        <v>0.69432664162472624</v>
      </c>
      <c r="I236" s="108">
        <v>6.4415915699999999</v>
      </c>
      <c r="J236" s="109">
        <v>0.87871107999999998</v>
      </c>
      <c r="K236" s="110">
        <f t="shared" si="10"/>
        <v>6.3307276038900069</v>
      </c>
      <c r="L236" s="43">
        <f t="shared" si="11"/>
        <v>0.52531565073914432</v>
      </c>
      <c r="M236" s="36"/>
      <c r="O236" s="71"/>
    </row>
    <row r="237" spans="1:15">
      <c r="A237" s="18" t="s">
        <v>812</v>
      </c>
      <c r="B237" s="18" t="s">
        <v>369</v>
      </c>
      <c r="C237" s="18" t="s">
        <v>1835</v>
      </c>
      <c r="D237" s="18" t="s">
        <v>452</v>
      </c>
      <c r="E237" s="18" t="s">
        <v>454</v>
      </c>
      <c r="F237" s="108">
        <v>11.785977473999999</v>
      </c>
      <c r="G237" s="109">
        <v>6.2221414460000002</v>
      </c>
      <c r="H237" s="110">
        <f t="shared" si="9"/>
        <v>0.89419954147406866</v>
      </c>
      <c r="I237" s="108">
        <v>2.7924894900000004</v>
      </c>
      <c r="J237" s="109">
        <v>9.37241474</v>
      </c>
      <c r="K237" s="110">
        <f t="shared" si="10"/>
        <v>-0.70205229202223718</v>
      </c>
      <c r="L237" s="43">
        <f t="shared" si="11"/>
        <v>0.23693321119612387</v>
      </c>
      <c r="M237" s="36"/>
      <c r="O237" s="71"/>
    </row>
    <row r="238" spans="1:15">
      <c r="A238" s="18" t="s">
        <v>1099</v>
      </c>
      <c r="B238" s="18" t="s">
        <v>1324</v>
      </c>
      <c r="C238" s="18" t="s">
        <v>1834</v>
      </c>
      <c r="D238" s="18" t="s">
        <v>453</v>
      </c>
      <c r="E238" s="18" t="s">
        <v>454</v>
      </c>
      <c r="F238" s="108">
        <v>11.764961232999999</v>
      </c>
      <c r="G238" s="109">
        <v>3.9258006160000001</v>
      </c>
      <c r="H238" s="110">
        <f t="shared" si="9"/>
        <v>1.996831062955847</v>
      </c>
      <c r="I238" s="108">
        <v>2.0796208200000001</v>
      </c>
      <c r="J238" s="109">
        <v>7.8672778299999999</v>
      </c>
      <c r="K238" s="110">
        <f t="shared" si="10"/>
        <v>-0.73566195767615339</v>
      </c>
      <c r="L238" s="43">
        <f t="shared" si="11"/>
        <v>0.17676393307330163</v>
      </c>
      <c r="M238" s="36"/>
      <c r="O238" s="71"/>
    </row>
    <row r="239" spans="1:15">
      <c r="A239" s="18" t="s">
        <v>1942</v>
      </c>
      <c r="B239" s="18" t="s">
        <v>903</v>
      </c>
      <c r="C239" s="18" t="s">
        <v>1834</v>
      </c>
      <c r="D239" s="18" t="s">
        <v>453</v>
      </c>
      <c r="E239" s="18" t="s">
        <v>2194</v>
      </c>
      <c r="F239" s="108">
        <v>11.742880782</v>
      </c>
      <c r="G239" s="109">
        <v>8.0038426400000002</v>
      </c>
      <c r="H239" s="110">
        <f t="shared" si="9"/>
        <v>0.46715537900680171</v>
      </c>
      <c r="I239" s="108">
        <v>10.22466185</v>
      </c>
      <c r="J239" s="109">
        <v>15.010593099999999</v>
      </c>
      <c r="K239" s="110">
        <f t="shared" si="10"/>
        <v>-0.31883691857585561</v>
      </c>
      <c r="L239" s="43">
        <f t="shared" si="11"/>
        <v>0.87071154342917356</v>
      </c>
      <c r="M239" s="36"/>
      <c r="O239" s="71"/>
    </row>
    <row r="240" spans="1:15">
      <c r="A240" s="18" t="s">
        <v>1902</v>
      </c>
      <c r="B240" s="18" t="s">
        <v>1903</v>
      </c>
      <c r="C240" s="18" t="s">
        <v>1834</v>
      </c>
      <c r="D240" s="18" t="s">
        <v>453</v>
      </c>
      <c r="E240" s="18" t="s">
        <v>454</v>
      </c>
      <c r="F240" s="108">
        <v>11.651225153999999</v>
      </c>
      <c r="G240" s="109">
        <v>11.500817968</v>
      </c>
      <c r="H240" s="110">
        <f t="shared" si="9"/>
        <v>1.307795553485791E-2</v>
      </c>
      <c r="I240" s="108">
        <v>116.70183955965949</v>
      </c>
      <c r="J240" s="109">
        <v>30.419737050476552</v>
      </c>
      <c r="K240" s="110">
        <f t="shared" si="10"/>
        <v>2.8363855468576857</v>
      </c>
      <c r="L240" s="43">
        <f t="shared" si="11"/>
        <v>10.016271938543253</v>
      </c>
      <c r="M240" s="36"/>
      <c r="O240" s="71"/>
    </row>
    <row r="241" spans="1:15">
      <c r="A241" s="18" t="s">
        <v>1048</v>
      </c>
      <c r="B241" s="18" t="s">
        <v>1294</v>
      </c>
      <c r="C241" s="18" t="s">
        <v>1399</v>
      </c>
      <c r="D241" s="18" t="s">
        <v>452</v>
      </c>
      <c r="E241" s="18" t="s">
        <v>2194</v>
      </c>
      <c r="F241" s="108">
        <v>11.392349960000001</v>
      </c>
      <c r="G241" s="109">
        <v>0.570967</v>
      </c>
      <c r="H241" s="110">
        <f t="shared" si="9"/>
        <v>18.952729247049305</v>
      </c>
      <c r="I241" s="108">
        <v>43.973812119999998</v>
      </c>
      <c r="J241" s="109">
        <v>9.3276039999999991E-2</v>
      </c>
      <c r="K241" s="110">
        <f t="shared" si="10"/>
        <v>470.43738220447614</v>
      </c>
      <c r="L241" s="43">
        <f t="shared" si="11"/>
        <v>3.8599421782509915</v>
      </c>
      <c r="M241" s="36"/>
      <c r="O241" s="71"/>
    </row>
    <row r="242" spans="1:15">
      <c r="A242" s="18" t="s">
        <v>449</v>
      </c>
      <c r="B242" s="18" t="s">
        <v>450</v>
      </c>
      <c r="C242" s="18" t="s">
        <v>1835</v>
      </c>
      <c r="D242" s="18" t="s">
        <v>452</v>
      </c>
      <c r="E242" s="18" t="s">
        <v>2194</v>
      </c>
      <c r="F242" s="108">
        <v>11.366646083000001</v>
      </c>
      <c r="G242" s="109">
        <v>2.9999397799999996</v>
      </c>
      <c r="H242" s="110">
        <f t="shared" si="9"/>
        <v>2.7889580846852873</v>
      </c>
      <c r="I242" s="108">
        <v>9.6511694299999995</v>
      </c>
      <c r="J242" s="109">
        <v>2.4463944300000002</v>
      </c>
      <c r="K242" s="110">
        <f t="shared" si="10"/>
        <v>2.94505861836842</v>
      </c>
      <c r="L242" s="43">
        <f t="shared" si="11"/>
        <v>0.84907802702103352</v>
      </c>
      <c r="M242" s="36"/>
      <c r="O242" s="71"/>
    </row>
    <row r="243" spans="1:15">
      <c r="A243" s="18" t="s">
        <v>1145</v>
      </c>
      <c r="B243" s="18" t="s">
        <v>1146</v>
      </c>
      <c r="C243" s="18" t="s">
        <v>1834</v>
      </c>
      <c r="D243" s="18" t="s">
        <v>1695</v>
      </c>
      <c r="E243" s="18" t="s">
        <v>454</v>
      </c>
      <c r="F243" s="108">
        <v>11.361533326</v>
      </c>
      <c r="G243" s="109">
        <v>2.5799158499999999</v>
      </c>
      <c r="H243" s="110">
        <f t="shared" si="9"/>
        <v>3.4038387244297139</v>
      </c>
      <c r="I243" s="108">
        <v>9.6118763600000001</v>
      </c>
      <c r="J243" s="109">
        <v>17.424256710000002</v>
      </c>
      <c r="K243" s="110">
        <f t="shared" si="10"/>
        <v>-0.44836233074529819</v>
      </c>
      <c r="L243" s="43">
        <f t="shared" si="11"/>
        <v>0.84600168693814914</v>
      </c>
      <c r="M243" s="36"/>
      <c r="O243" s="71"/>
    </row>
    <row r="244" spans="1:15">
      <c r="A244" s="18" t="s">
        <v>697</v>
      </c>
      <c r="B244" s="18" t="s">
        <v>698</v>
      </c>
      <c r="C244" s="18" t="s">
        <v>1828</v>
      </c>
      <c r="D244" s="18" t="s">
        <v>452</v>
      </c>
      <c r="E244" s="18" t="s">
        <v>2194</v>
      </c>
      <c r="F244" s="108">
        <v>11.346641119999999</v>
      </c>
      <c r="G244" s="109">
        <v>4.1599999999999996E-3</v>
      </c>
      <c r="H244" s="110">
        <f t="shared" si="9"/>
        <v>2726.5579615384618</v>
      </c>
      <c r="I244" s="108">
        <v>9.3480083300000008</v>
      </c>
      <c r="J244" s="109">
        <v>4.1599999999999996E-3</v>
      </c>
      <c r="K244" s="110">
        <f t="shared" si="10"/>
        <v>2246.117387019231</v>
      </c>
      <c r="L244" s="43">
        <f t="shared" si="11"/>
        <v>0.82385687809609698</v>
      </c>
      <c r="M244" s="36"/>
      <c r="O244" s="71"/>
    </row>
    <row r="245" spans="1:15">
      <c r="A245" s="18" t="s">
        <v>1882</v>
      </c>
      <c r="B245" s="18" t="s">
        <v>873</v>
      </c>
      <c r="C245" s="18" t="s">
        <v>1831</v>
      </c>
      <c r="D245" s="18" t="s">
        <v>452</v>
      </c>
      <c r="E245" s="18" t="s">
        <v>2194</v>
      </c>
      <c r="F245" s="108">
        <v>11.125469838999999</v>
      </c>
      <c r="G245" s="109">
        <v>1.36200915</v>
      </c>
      <c r="H245" s="110">
        <f t="shared" si="9"/>
        <v>7.1684251820187832</v>
      </c>
      <c r="I245" s="108">
        <v>1.6708327599999999</v>
      </c>
      <c r="J245" s="109">
        <v>4.0660000000000002E-2</v>
      </c>
      <c r="K245" s="110">
        <f t="shared" si="10"/>
        <v>40.092787998032463</v>
      </c>
      <c r="L245" s="43">
        <f t="shared" si="11"/>
        <v>0.1501808718354479</v>
      </c>
      <c r="M245" s="36"/>
      <c r="O245" s="71"/>
    </row>
    <row r="246" spans="1:15">
      <c r="A246" s="18" t="s">
        <v>1097</v>
      </c>
      <c r="B246" s="18" t="s">
        <v>1321</v>
      </c>
      <c r="C246" s="18" t="s">
        <v>1834</v>
      </c>
      <c r="D246" s="18" t="s">
        <v>453</v>
      </c>
      <c r="E246" s="18" t="s">
        <v>454</v>
      </c>
      <c r="F246" s="108">
        <v>11.109326039999999</v>
      </c>
      <c r="G246" s="109">
        <v>9.9844743900000008</v>
      </c>
      <c r="H246" s="110">
        <f t="shared" si="9"/>
        <v>0.11266007664125</v>
      </c>
      <c r="I246" s="108">
        <v>7.6431345899999998</v>
      </c>
      <c r="J246" s="109">
        <v>77.846003909999993</v>
      </c>
      <c r="K246" s="110">
        <f t="shared" si="10"/>
        <v>-0.9018172519319495</v>
      </c>
      <c r="L246" s="43">
        <f t="shared" si="11"/>
        <v>0.68799264352133471</v>
      </c>
      <c r="M246" s="36"/>
      <c r="O246" s="71"/>
    </row>
    <row r="247" spans="1:15">
      <c r="A247" s="18" t="s">
        <v>76</v>
      </c>
      <c r="B247" s="18" t="s">
        <v>88</v>
      </c>
      <c r="C247" s="18" t="s">
        <v>1832</v>
      </c>
      <c r="D247" s="18" t="s">
        <v>453</v>
      </c>
      <c r="E247" s="18" t="s">
        <v>454</v>
      </c>
      <c r="F247" s="108">
        <v>11.083739099999999</v>
      </c>
      <c r="G247" s="109">
        <v>5.32854633</v>
      </c>
      <c r="H247" s="110">
        <f t="shared" si="9"/>
        <v>1.080068073650398</v>
      </c>
      <c r="I247" s="108">
        <v>24.918946559999998</v>
      </c>
      <c r="J247" s="109">
        <v>4.0425032300000003</v>
      </c>
      <c r="K247" s="110">
        <f t="shared" si="10"/>
        <v>5.1642366479939703</v>
      </c>
      <c r="L247" s="43">
        <f t="shared" si="11"/>
        <v>2.2482436960285361</v>
      </c>
      <c r="M247" s="36"/>
      <c r="O247" s="71"/>
    </row>
    <row r="248" spans="1:15">
      <c r="A248" s="18" t="s">
        <v>281</v>
      </c>
      <c r="B248" s="18" t="s">
        <v>36</v>
      </c>
      <c r="C248" s="18" t="s">
        <v>1848</v>
      </c>
      <c r="D248" s="18" t="s">
        <v>1695</v>
      </c>
      <c r="E248" s="18" t="s">
        <v>454</v>
      </c>
      <c r="F248" s="108">
        <v>10.925104119999999</v>
      </c>
      <c r="G248" s="109">
        <v>8.0689740699999994</v>
      </c>
      <c r="H248" s="110">
        <f t="shared" si="9"/>
        <v>0.35396446006920912</v>
      </c>
      <c r="I248" s="108">
        <v>11.41687275</v>
      </c>
      <c r="J248" s="109">
        <v>7.5896568099999993</v>
      </c>
      <c r="K248" s="110">
        <f t="shared" si="10"/>
        <v>0.50426732536276564</v>
      </c>
      <c r="L248" s="43">
        <f t="shared" si="11"/>
        <v>1.0450127179199826</v>
      </c>
      <c r="M248" s="36"/>
      <c r="O248" s="71"/>
    </row>
    <row r="249" spans="1:15">
      <c r="A249" s="18" t="s">
        <v>1349</v>
      </c>
      <c r="B249" s="18" t="s">
        <v>1344</v>
      </c>
      <c r="C249" s="18" t="s">
        <v>1829</v>
      </c>
      <c r="D249" s="18" t="s">
        <v>452</v>
      </c>
      <c r="E249" s="18" t="s">
        <v>2194</v>
      </c>
      <c r="F249" s="108">
        <v>10.85048321</v>
      </c>
      <c r="G249" s="109">
        <v>14.1598968</v>
      </c>
      <c r="H249" s="110">
        <f t="shared" si="9"/>
        <v>-0.23371735237505409</v>
      </c>
      <c r="I249" s="108">
        <v>0.17823259</v>
      </c>
      <c r="J249" s="109"/>
      <c r="K249" s="110" t="str">
        <f t="shared" si="10"/>
        <v/>
      </c>
      <c r="L249" s="43">
        <f t="shared" si="11"/>
        <v>1.6426235269940571E-2</v>
      </c>
      <c r="M249" s="36"/>
      <c r="O249" s="71"/>
    </row>
    <row r="250" spans="1:15">
      <c r="A250" s="18" t="s">
        <v>523</v>
      </c>
      <c r="B250" s="18" t="s">
        <v>524</v>
      </c>
      <c r="C250" s="18" t="s">
        <v>1399</v>
      </c>
      <c r="D250" s="18" t="s">
        <v>452</v>
      </c>
      <c r="E250" s="18" t="s">
        <v>2194</v>
      </c>
      <c r="F250" s="108">
        <v>10.78206099</v>
      </c>
      <c r="G250" s="109">
        <v>1.5070821399999998</v>
      </c>
      <c r="H250" s="110">
        <f t="shared" si="9"/>
        <v>6.1542623350310564</v>
      </c>
      <c r="I250" s="108">
        <v>23.731808300000001</v>
      </c>
      <c r="J250" s="109">
        <v>12.678065759999999</v>
      </c>
      <c r="K250" s="110">
        <f t="shared" si="10"/>
        <v>0.8718792558148083</v>
      </c>
      <c r="L250" s="43">
        <f t="shared" si="11"/>
        <v>2.2010456370085882</v>
      </c>
      <c r="M250" s="36"/>
      <c r="O250" s="71"/>
    </row>
    <row r="251" spans="1:15">
      <c r="A251" s="18" t="s">
        <v>1928</v>
      </c>
      <c r="B251" s="18" t="s">
        <v>901</v>
      </c>
      <c r="C251" s="18" t="s">
        <v>1834</v>
      </c>
      <c r="D251" s="18" t="s">
        <v>453</v>
      </c>
      <c r="E251" s="18" t="s">
        <v>2194</v>
      </c>
      <c r="F251" s="108">
        <v>10.736666073999999</v>
      </c>
      <c r="G251" s="109">
        <v>10.946771651000001</v>
      </c>
      <c r="H251" s="110">
        <f t="shared" si="9"/>
        <v>-1.9193382642708978E-2</v>
      </c>
      <c r="I251" s="108">
        <v>88.313011200000005</v>
      </c>
      <c r="J251" s="109">
        <v>17.624819579999997</v>
      </c>
      <c r="K251" s="110">
        <f t="shared" si="10"/>
        <v>4.0107185948283064</v>
      </c>
      <c r="L251" s="43">
        <f t="shared" si="11"/>
        <v>8.2253662907389415</v>
      </c>
      <c r="M251" s="36"/>
      <c r="O251" s="71"/>
    </row>
    <row r="252" spans="1:15">
      <c r="A252" s="18" t="s">
        <v>1101</v>
      </c>
      <c r="B252" s="18" t="s">
        <v>1329</v>
      </c>
      <c r="C252" s="18" t="s">
        <v>1834</v>
      </c>
      <c r="D252" s="18" t="s">
        <v>453</v>
      </c>
      <c r="E252" s="18" t="s">
        <v>454</v>
      </c>
      <c r="F252" s="108">
        <v>10.733531129000001</v>
      </c>
      <c r="G252" s="109">
        <v>4.9012466880000005</v>
      </c>
      <c r="H252" s="110">
        <f t="shared" si="9"/>
        <v>1.1899593740669108</v>
      </c>
      <c r="I252" s="108">
        <v>3.7263583300000001</v>
      </c>
      <c r="J252" s="109">
        <v>4.6334303999999999</v>
      </c>
      <c r="K252" s="110">
        <f t="shared" si="10"/>
        <v>-0.19576684911464304</v>
      </c>
      <c r="L252" s="43">
        <f t="shared" si="11"/>
        <v>0.34716984422135549</v>
      </c>
      <c r="M252" s="36"/>
      <c r="O252" s="71"/>
    </row>
    <row r="253" spans="1:15">
      <c r="A253" s="18" t="s">
        <v>1299</v>
      </c>
      <c r="B253" s="18" t="s">
        <v>1300</v>
      </c>
      <c r="C253" s="18" t="s">
        <v>1835</v>
      </c>
      <c r="D253" s="18" t="s">
        <v>452</v>
      </c>
      <c r="E253" s="18" t="s">
        <v>2194</v>
      </c>
      <c r="F253" s="108">
        <v>10.434813613999999</v>
      </c>
      <c r="G253" s="109">
        <v>7.9433138919999999</v>
      </c>
      <c r="H253" s="110">
        <f t="shared" si="9"/>
        <v>0.31365998572828402</v>
      </c>
      <c r="I253" s="108">
        <v>9.2377388000000007</v>
      </c>
      <c r="J253" s="109">
        <v>13.046953390000001</v>
      </c>
      <c r="K253" s="110">
        <f t="shared" si="10"/>
        <v>-0.29196199880039575</v>
      </c>
      <c r="L253" s="43">
        <f t="shared" si="11"/>
        <v>0.88528067119532172</v>
      </c>
      <c r="M253" s="36"/>
      <c r="O253" s="71"/>
    </row>
    <row r="254" spans="1:15">
      <c r="A254" s="18" t="s">
        <v>882</v>
      </c>
      <c r="B254" s="18" t="s">
        <v>879</v>
      </c>
      <c r="C254" s="18" t="s">
        <v>1836</v>
      </c>
      <c r="D254" s="18" t="s">
        <v>453</v>
      </c>
      <c r="E254" s="18" t="s">
        <v>2194</v>
      </c>
      <c r="F254" s="108">
        <v>10.409572359999999</v>
      </c>
      <c r="G254" s="109">
        <v>2.3306877200000002</v>
      </c>
      <c r="H254" s="110">
        <f t="shared" si="9"/>
        <v>3.4663093518165518</v>
      </c>
      <c r="I254" s="108">
        <v>10.14576703</v>
      </c>
      <c r="J254" s="109">
        <v>2.0486053100000001</v>
      </c>
      <c r="K254" s="110">
        <f t="shared" si="10"/>
        <v>3.9525240320694079</v>
      </c>
      <c r="L254" s="43">
        <f t="shared" si="11"/>
        <v>0.97465742867462057</v>
      </c>
      <c r="M254" s="36"/>
      <c r="O254" s="71"/>
    </row>
    <row r="255" spans="1:15">
      <c r="A255" s="18" t="s">
        <v>1047</v>
      </c>
      <c r="B255" s="18" t="s">
        <v>223</v>
      </c>
      <c r="C255" s="18" t="s">
        <v>1399</v>
      </c>
      <c r="D255" s="18" t="s">
        <v>452</v>
      </c>
      <c r="E255" s="18" t="s">
        <v>2194</v>
      </c>
      <c r="F255" s="108">
        <v>10.403909449999999</v>
      </c>
      <c r="G255" s="109">
        <v>12.611990402</v>
      </c>
      <c r="H255" s="110">
        <f t="shared" si="9"/>
        <v>-0.17507791249586147</v>
      </c>
      <c r="I255" s="108">
        <v>28.036789649999999</v>
      </c>
      <c r="J255" s="109">
        <v>28.133329399999997</v>
      </c>
      <c r="K255" s="110">
        <f t="shared" si="10"/>
        <v>-3.4315081811823189E-3</v>
      </c>
      <c r="L255" s="43">
        <f t="shared" si="11"/>
        <v>2.6948321479287771</v>
      </c>
      <c r="M255" s="36"/>
      <c r="O255" s="71"/>
    </row>
    <row r="256" spans="1:15">
      <c r="A256" s="18" t="s">
        <v>1098</v>
      </c>
      <c r="B256" s="18" t="s">
        <v>1323</v>
      </c>
      <c r="C256" s="18" t="s">
        <v>1834</v>
      </c>
      <c r="D256" s="18" t="s">
        <v>453</v>
      </c>
      <c r="E256" s="18" t="s">
        <v>454</v>
      </c>
      <c r="F256" s="108">
        <v>10.372319869999998</v>
      </c>
      <c r="G256" s="109">
        <v>7.6267083200000005</v>
      </c>
      <c r="H256" s="110">
        <f t="shared" si="9"/>
        <v>0.35999954827169756</v>
      </c>
      <c r="I256" s="108">
        <v>6.8068627699999995</v>
      </c>
      <c r="J256" s="109">
        <v>5.6633029199999996</v>
      </c>
      <c r="K256" s="110">
        <f t="shared" si="10"/>
        <v>0.20192454229518764</v>
      </c>
      <c r="L256" s="43">
        <f t="shared" si="11"/>
        <v>0.65625268554314264</v>
      </c>
      <c r="M256" s="36"/>
      <c r="O256" s="71"/>
    </row>
    <row r="257" spans="1:15">
      <c r="A257" s="18" t="s">
        <v>461</v>
      </c>
      <c r="B257" s="18" t="s">
        <v>462</v>
      </c>
      <c r="C257" s="18" t="s">
        <v>1835</v>
      </c>
      <c r="D257" s="18" t="s">
        <v>452</v>
      </c>
      <c r="E257" s="18" t="s">
        <v>454</v>
      </c>
      <c r="F257" s="108">
        <v>10.196093134</v>
      </c>
      <c r="G257" s="109">
        <v>11.361514765000001</v>
      </c>
      <c r="H257" s="110">
        <f t="shared" si="9"/>
        <v>-0.10257625458448283</v>
      </c>
      <c r="I257" s="108">
        <v>1.3490512299999999</v>
      </c>
      <c r="J257" s="109">
        <v>6.51981E-3</v>
      </c>
      <c r="K257" s="110">
        <f t="shared" si="10"/>
        <v>205.91572760555906</v>
      </c>
      <c r="L257" s="43">
        <f t="shared" si="11"/>
        <v>0.13231060292117572</v>
      </c>
      <c r="M257" s="36"/>
      <c r="O257" s="71"/>
    </row>
    <row r="258" spans="1:15">
      <c r="A258" s="18" t="s">
        <v>2017</v>
      </c>
      <c r="B258" s="18" t="s">
        <v>2018</v>
      </c>
      <c r="C258" s="18" t="s">
        <v>1834</v>
      </c>
      <c r="D258" s="18" t="s">
        <v>453</v>
      </c>
      <c r="E258" s="18" t="s">
        <v>454</v>
      </c>
      <c r="F258" s="108">
        <v>10.035597900000001</v>
      </c>
      <c r="G258" s="109">
        <v>5.4352169200000002</v>
      </c>
      <c r="H258" s="110">
        <f t="shared" si="9"/>
        <v>0.84640246152309961</v>
      </c>
      <c r="I258" s="108">
        <v>11.041495339999999</v>
      </c>
      <c r="J258" s="109">
        <v>1.9987305399999999</v>
      </c>
      <c r="K258" s="110">
        <f t="shared" si="10"/>
        <v>4.5242540797920663</v>
      </c>
      <c r="L258" s="43">
        <f t="shared" si="11"/>
        <v>1.1002329357974774</v>
      </c>
      <c r="M258" s="36"/>
      <c r="O258" s="71"/>
    </row>
    <row r="259" spans="1:15">
      <c r="A259" s="18" t="s">
        <v>863</v>
      </c>
      <c r="B259" s="18" t="s">
        <v>294</v>
      </c>
      <c r="C259" s="18" t="s">
        <v>1399</v>
      </c>
      <c r="D259" s="18" t="s">
        <v>452</v>
      </c>
      <c r="E259" s="18" t="s">
        <v>2194</v>
      </c>
      <c r="F259" s="108">
        <v>9.9523922799999998</v>
      </c>
      <c r="G259" s="109">
        <v>15.726475933</v>
      </c>
      <c r="H259" s="110">
        <f t="shared" si="9"/>
        <v>-0.36715686830282324</v>
      </c>
      <c r="I259" s="108">
        <v>146.33402238999997</v>
      </c>
      <c r="J259" s="109">
        <v>93.577324250000004</v>
      </c>
      <c r="K259" s="110">
        <f t="shared" si="10"/>
        <v>0.56377651918167526</v>
      </c>
      <c r="L259" s="43">
        <f t="shared" si="11"/>
        <v>14.703401782510925</v>
      </c>
      <c r="M259" s="36"/>
      <c r="O259" s="71"/>
    </row>
    <row r="260" spans="1:15">
      <c r="A260" s="18" t="s">
        <v>40</v>
      </c>
      <c r="B260" s="18" t="s">
        <v>751</v>
      </c>
      <c r="C260" s="18" t="s">
        <v>1399</v>
      </c>
      <c r="D260" s="18" t="s">
        <v>452</v>
      </c>
      <c r="E260" s="18" t="s">
        <v>2194</v>
      </c>
      <c r="F260" s="108">
        <v>9.943572721999999</v>
      </c>
      <c r="G260" s="109">
        <v>6.0454076849999998</v>
      </c>
      <c r="H260" s="110">
        <f t="shared" si="9"/>
        <v>0.64481425242373858</v>
      </c>
      <c r="I260" s="108">
        <v>19.999246039999999</v>
      </c>
      <c r="J260" s="109">
        <v>22.37684668</v>
      </c>
      <c r="K260" s="110">
        <f t="shared" si="10"/>
        <v>-0.1062527117426717</v>
      </c>
      <c r="L260" s="43">
        <f t="shared" si="11"/>
        <v>2.0112736738729713</v>
      </c>
      <c r="M260" s="36"/>
      <c r="O260" s="71"/>
    </row>
    <row r="261" spans="1:15">
      <c r="A261" s="18" t="s">
        <v>546</v>
      </c>
      <c r="B261" s="18" t="s">
        <v>948</v>
      </c>
      <c r="C261" s="18" t="s">
        <v>1829</v>
      </c>
      <c r="D261" s="18" t="s">
        <v>452</v>
      </c>
      <c r="E261" s="18" t="s">
        <v>2194</v>
      </c>
      <c r="F261" s="108">
        <v>9.8785963010000017</v>
      </c>
      <c r="G261" s="109">
        <v>9.8071285999999994E-2</v>
      </c>
      <c r="H261" s="110">
        <f t="shared" si="9"/>
        <v>99.728732169373231</v>
      </c>
      <c r="I261" s="108">
        <v>13.570461980000001</v>
      </c>
      <c r="J261" s="109">
        <v>26.658387149999999</v>
      </c>
      <c r="K261" s="110">
        <f t="shared" si="10"/>
        <v>-0.49094962483504934</v>
      </c>
      <c r="L261" s="43">
        <f t="shared" si="11"/>
        <v>1.373723712004131</v>
      </c>
      <c r="M261" s="36"/>
      <c r="O261" s="71"/>
    </row>
    <row r="262" spans="1:15">
      <c r="A262" s="18" t="s">
        <v>1069</v>
      </c>
      <c r="B262" s="18" t="s">
        <v>482</v>
      </c>
      <c r="C262" s="18" t="s">
        <v>1830</v>
      </c>
      <c r="D262" s="18" t="s">
        <v>452</v>
      </c>
      <c r="E262" s="18" t="s">
        <v>2194</v>
      </c>
      <c r="F262" s="108">
        <v>9.8783343299999995</v>
      </c>
      <c r="G262" s="109">
        <v>6.3178263000000001</v>
      </c>
      <c r="H262" s="110">
        <f t="shared" si="9"/>
        <v>0.5635653563314964</v>
      </c>
      <c r="I262" s="108">
        <v>247.53763382</v>
      </c>
      <c r="J262" s="109">
        <v>581.01141725000002</v>
      </c>
      <c r="K262" s="110">
        <f t="shared" si="10"/>
        <v>-0.57395392505085918</v>
      </c>
      <c r="L262" s="43">
        <f t="shared" si="11"/>
        <v>25.058641016860584</v>
      </c>
      <c r="M262" s="36"/>
      <c r="O262" s="71"/>
    </row>
    <row r="263" spans="1:15">
      <c r="A263" s="18" t="s">
        <v>1245</v>
      </c>
      <c r="B263" s="18" t="s">
        <v>641</v>
      </c>
      <c r="C263" s="18" t="s">
        <v>1830</v>
      </c>
      <c r="D263" s="18" t="s">
        <v>452</v>
      </c>
      <c r="E263" s="18" t="s">
        <v>2194</v>
      </c>
      <c r="F263" s="108">
        <v>9.8649567499999993</v>
      </c>
      <c r="G263" s="109">
        <v>7.4142887499999999</v>
      </c>
      <c r="H263" s="110">
        <f t="shared" ref="H263:H326" si="12">IF(ISERROR(F263/G263-1),"",((F263/G263-1)))</f>
        <v>0.33053312092815368</v>
      </c>
      <c r="I263" s="108">
        <v>88.998752914883994</v>
      </c>
      <c r="J263" s="109">
        <v>9.1608596594634495</v>
      </c>
      <c r="K263" s="110">
        <f t="shared" ref="K263:K326" si="13">IF(ISERROR(I263/J263-1),"",((I263/J263-1)))</f>
        <v>8.7151093045013024</v>
      </c>
      <c r="L263" s="43">
        <f t="shared" ref="L263:L326" si="14">IF(ISERROR(I263/F263),"",(I263/F263))</f>
        <v>9.0217073597290742</v>
      </c>
      <c r="M263" s="36"/>
      <c r="O263" s="71"/>
    </row>
    <row r="264" spans="1:15">
      <c r="A264" s="18" t="s">
        <v>1934</v>
      </c>
      <c r="B264" s="18" t="s">
        <v>891</v>
      </c>
      <c r="C264" s="18" t="s">
        <v>1834</v>
      </c>
      <c r="D264" s="18" t="s">
        <v>453</v>
      </c>
      <c r="E264" s="18" t="s">
        <v>2194</v>
      </c>
      <c r="F264" s="108">
        <v>9.7967709850000002</v>
      </c>
      <c r="G264" s="109">
        <v>5.7968958869999998</v>
      </c>
      <c r="H264" s="110">
        <f t="shared" si="12"/>
        <v>0.69000292155842202</v>
      </c>
      <c r="I264" s="108">
        <v>168.62990583000001</v>
      </c>
      <c r="J264" s="109">
        <v>22.913760079999999</v>
      </c>
      <c r="K264" s="110">
        <f t="shared" si="13"/>
        <v>6.3593292956395491</v>
      </c>
      <c r="L264" s="43">
        <f t="shared" si="14"/>
        <v>17.212804717818972</v>
      </c>
      <c r="M264" s="36"/>
      <c r="O264" s="71"/>
    </row>
    <row r="265" spans="1:15">
      <c r="A265" s="18" t="s">
        <v>1199</v>
      </c>
      <c r="B265" s="18" t="s">
        <v>1200</v>
      </c>
      <c r="C265" s="18" t="s">
        <v>1829</v>
      </c>
      <c r="D265" s="18" t="s">
        <v>452</v>
      </c>
      <c r="E265" s="18" t="s">
        <v>2194</v>
      </c>
      <c r="F265" s="108">
        <v>9.6843298000000004</v>
      </c>
      <c r="G265" s="109">
        <v>1.7897736000000002</v>
      </c>
      <c r="H265" s="110">
        <f t="shared" si="12"/>
        <v>4.4109244878793605</v>
      </c>
      <c r="I265" s="108">
        <v>38.966940899999997</v>
      </c>
      <c r="J265" s="109">
        <v>1.0216879999999999E-2</v>
      </c>
      <c r="K265" s="110">
        <f t="shared" si="13"/>
        <v>3812.9765662315699</v>
      </c>
      <c r="L265" s="43">
        <f t="shared" si="14"/>
        <v>4.0237106443855302</v>
      </c>
      <c r="M265" s="36"/>
      <c r="O265" s="71"/>
    </row>
    <row r="266" spans="1:15">
      <c r="A266" s="18" t="s">
        <v>1247</v>
      </c>
      <c r="B266" s="18" t="s">
        <v>635</v>
      </c>
      <c r="C266" s="18" t="s">
        <v>1830</v>
      </c>
      <c r="D266" s="18" t="s">
        <v>452</v>
      </c>
      <c r="E266" s="18" t="s">
        <v>2194</v>
      </c>
      <c r="F266" s="108">
        <v>9.4631172200000009</v>
      </c>
      <c r="G266" s="109">
        <v>10.2168764</v>
      </c>
      <c r="H266" s="110">
        <f t="shared" si="12"/>
        <v>-7.3775892992108516E-2</v>
      </c>
      <c r="I266" s="108">
        <v>24.470401792994352</v>
      </c>
      <c r="J266" s="109">
        <v>12.171152431561749</v>
      </c>
      <c r="K266" s="110">
        <f t="shared" si="13"/>
        <v>1.0105246344248124</v>
      </c>
      <c r="L266" s="43">
        <f t="shared" si="14"/>
        <v>2.5858711483861709</v>
      </c>
      <c r="M266" s="36"/>
      <c r="O266" s="71"/>
    </row>
    <row r="267" spans="1:15">
      <c r="A267" s="18" t="s">
        <v>397</v>
      </c>
      <c r="B267" s="18" t="s">
        <v>398</v>
      </c>
      <c r="C267" s="18" t="s">
        <v>1399</v>
      </c>
      <c r="D267" s="18" t="s">
        <v>452</v>
      </c>
      <c r="E267" s="18" t="s">
        <v>454</v>
      </c>
      <c r="F267" s="108">
        <v>9.3965872100000016</v>
      </c>
      <c r="G267" s="109">
        <v>2.50745006</v>
      </c>
      <c r="H267" s="110">
        <f t="shared" si="12"/>
        <v>2.7474673413834618</v>
      </c>
      <c r="I267" s="108">
        <v>174.10799086</v>
      </c>
      <c r="J267" s="109">
        <v>123.13088852</v>
      </c>
      <c r="K267" s="110">
        <f t="shared" si="13"/>
        <v>0.41400742699684057</v>
      </c>
      <c r="L267" s="43">
        <f t="shared" si="14"/>
        <v>18.528853824153458</v>
      </c>
      <c r="M267" s="36"/>
      <c r="O267" s="71"/>
    </row>
    <row r="268" spans="1:15">
      <c r="A268" s="18" t="s">
        <v>868</v>
      </c>
      <c r="B268" s="18" t="s">
        <v>287</v>
      </c>
      <c r="C268" s="18" t="s">
        <v>1399</v>
      </c>
      <c r="D268" s="18" t="s">
        <v>452</v>
      </c>
      <c r="E268" s="18" t="s">
        <v>2194</v>
      </c>
      <c r="F268" s="108">
        <v>9.2925136699999999</v>
      </c>
      <c r="G268" s="109">
        <v>4.0438815999999997</v>
      </c>
      <c r="H268" s="110">
        <f t="shared" si="12"/>
        <v>1.2979193233550657</v>
      </c>
      <c r="I268" s="108">
        <v>35.693093810000001</v>
      </c>
      <c r="J268" s="109">
        <v>32.707616229999999</v>
      </c>
      <c r="K268" s="110">
        <f t="shared" si="13"/>
        <v>9.1277748858434649E-2</v>
      </c>
      <c r="L268" s="43">
        <f t="shared" si="14"/>
        <v>3.8410590586734106</v>
      </c>
      <c r="M268" s="36"/>
      <c r="O268" s="71"/>
    </row>
    <row r="269" spans="1:15">
      <c r="A269" s="18" t="s">
        <v>1842</v>
      </c>
      <c r="B269" s="18" t="s">
        <v>1843</v>
      </c>
      <c r="C269" s="18" t="s">
        <v>1829</v>
      </c>
      <c r="D269" s="18" t="s">
        <v>452</v>
      </c>
      <c r="E269" s="18" t="s">
        <v>2194</v>
      </c>
      <c r="F269" s="108">
        <v>9.2425149839999996</v>
      </c>
      <c r="G269" s="109">
        <v>4.3303591700000004</v>
      </c>
      <c r="H269" s="110">
        <f t="shared" si="12"/>
        <v>1.1343529765453608</v>
      </c>
      <c r="I269" s="108">
        <v>10.5654195387455</v>
      </c>
      <c r="J269" s="109">
        <v>4.2567949400000007</v>
      </c>
      <c r="K269" s="110">
        <f t="shared" si="13"/>
        <v>1.4820128025113415</v>
      </c>
      <c r="L269" s="43">
        <f t="shared" si="14"/>
        <v>1.1431325301647464</v>
      </c>
      <c r="M269" s="36"/>
      <c r="O269" s="71"/>
    </row>
    <row r="270" spans="1:15">
      <c r="A270" s="18" t="s">
        <v>285</v>
      </c>
      <c r="B270" s="18" t="s">
        <v>286</v>
      </c>
      <c r="C270" s="18" t="s">
        <v>1399</v>
      </c>
      <c r="D270" s="18" t="s">
        <v>452</v>
      </c>
      <c r="E270" s="18" t="s">
        <v>2194</v>
      </c>
      <c r="F270" s="108">
        <v>9.17859889</v>
      </c>
      <c r="G270" s="109">
        <v>5.2474051289999997</v>
      </c>
      <c r="H270" s="110">
        <f t="shared" si="12"/>
        <v>0.74916909679302179</v>
      </c>
      <c r="I270" s="108">
        <v>26.155075839999999</v>
      </c>
      <c r="J270" s="109">
        <v>11.60185967</v>
      </c>
      <c r="K270" s="110">
        <f t="shared" si="13"/>
        <v>1.2543865021597869</v>
      </c>
      <c r="L270" s="43">
        <f t="shared" si="14"/>
        <v>2.8495717215070502</v>
      </c>
      <c r="M270" s="36"/>
      <c r="O270" s="71"/>
    </row>
    <row r="271" spans="1:15">
      <c r="A271" s="18" t="s">
        <v>1020</v>
      </c>
      <c r="B271" s="18" t="s">
        <v>128</v>
      </c>
      <c r="C271" s="18" t="s">
        <v>1027</v>
      </c>
      <c r="D271" s="18" t="s">
        <v>452</v>
      </c>
      <c r="E271" s="18" t="s">
        <v>2194</v>
      </c>
      <c r="F271" s="108">
        <v>9.1716016510000014</v>
      </c>
      <c r="G271" s="109">
        <v>1.958990985</v>
      </c>
      <c r="H271" s="110">
        <f t="shared" si="12"/>
        <v>3.6817988041940897</v>
      </c>
      <c r="I271" s="108">
        <v>10.995946199999999</v>
      </c>
      <c r="J271" s="109">
        <v>3.8179544999999999</v>
      </c>
      <c r="K271" s="110">
        <f t="shared" si="13"/>
        <v>1.8800621379851434</v>
      </c>
      <c r="L271" s="43">
        <f t="shared" si="14"/>
        <v>1.1989123185262942</v>
      </c>
      <c r="M271" s="36"/>
      <c r="O271" s="71"/>
    </row>
    <row r="272" spans="1:15">
      <c r="A272" s="18" t="s">
        <v>1284</v>
      </c>
      <c r="B272" s="18" t="s">
        <v>1285</v>
      </c>
      <c r="C272" s="18" t="s">
        <v>1835</v>
      </c>
      <c r="D272" s="18" t="s">
        <v>452</v>
      </c>
      <c r="E272" s="18" t="s">
        <v>2194</v>
      </c>
      <c r="F272" s="108">
        <v>9.1519874320000003</v>
      </c>
      <c r="G272" s="109">
        <v>10.120056073000001</v>
      </c>
      <c r="H272" s="110">
        <f t="shared" si="12"/>
        <v>-9.565842659536028E-2</v>
      </c>
      <c r="I272" s="108">
        <v>4.8752940000000002E-2</v>
      </c>
      <c r="J272" s="109">
        <v>10.15854934</v>
      </c>
      <c r="K272" s="110">
        <f t="shared" si="13"/>
        <v>-0.99520079704608688</v>
      </c>
      <c r="L272" s="43">
        <f t="shared" si="14"/>
        <v>5.3270331020708068E-3</v>
      </c>
      <c r="M272" s="36"/>
      <c r="O272" s="71"/>
    </row>
    <row r="273" spans="1:15">
      <c r="A273" s="18" t="s">
        <v>1931</v>
      </c>
      <c r="B273" s="18" t="s">
        <v>888</v>
      </c>
      <c r="C273" s="18" t="s">
        <v>1834</v>
      </c>
      <c r="D273" s="18" t="s">
        <v>453</v>
      </c>
      <c r="E273" s="18" t="s">
        <v>2194</v>
      </c>
      <c r="F273" s="108">
        <v>9.0899830640000001</v>
      </c>
      <c r="G273" s="109">
        <v>4.1964935700000003</v>
      </c>
      <c r="H273" s="110">
        <f t="shared" si="12"/>
        <v>1.1660900731464721</v>
      </c>
      <c r="I273" s="108">
        <v>17.07890548</v>
      </c>
      <c r="J273" s="109">
        <v>26.026291929999999</v>
      </c>
      <c r="K273" s="110">
        <f t="shared" si="13"/>
        <v>-0.34378260545393025</v>
      </c>
      <c r="L273" s="43">
        <f t="shared" si="14"/>
        <v>1.8788709901605158</v>
      </c>
      <c r="M273" s="36"/>
      <c r="O273" s="71"/>
    </row>
    <row r="274" spans="1:15">
      <c r="A274" s="18" t="s">
        <v>1050</v>
      </c>
      <c r="B274" s="18" t="s">
        <v>1295</v>
      </c>
      <c r="C274" s="18" t="s">
        <v>1399</v>
      </c>
      <c r="D274" s="18" t="s">
        <v>452</v>
      </c>
      <c r="E274" s="18" t="s">
        <v>2194</v>
      </c>
      <c r="F274" s="108">
        <v>9.0610757</v>
      </c>
      <c r="G274" s="109">
        <v>0.98806271999999995</v>
      </c>
      <c r="H274" s="110">
        <f t="shared" si="12"/>
        <v>8.1705470883467815</v>
      </c>
      <c r="I274" s="108">
        <v>4.8685111599999997</v>
      </c>
      <c r="J274" s="109">
        <v>0.94105134999999995</v>
      </c>
      <c r="K274" s="110">
        <f t="shared" si="13"/>
        <v>4.1734808732807194</v>
      </c>
      <c r="L274" s="43">
        <f t="shared" si="14"/>
        <v>0.53729946875954249</v>
      </c>
      <c r="M274" s="36"/>
      <c r="O274" s="71"/>
    </row>
    <row r="275" spans="1:15">
      <c r="A275" s="18" t="s">
        <v>1123</v>
      </c>
      <c r="B275" s="18" t="s">
        <v>1270</v>
      </c>
      <c r="C275" s="18" t="s">
        <v>1835</v>
      </c>
      <c r="D275" s="18" t="s">
        <v>452</v>
      </c>
      <c r="E275" s="18" t="s">
        <v>454</v>
      </c>
      <c r="F275" s="108">
        <v>9.0442244499999997</v>
      </c>
      <c r="G275" s="109">
        <v>2.9442719249999998</v>
      </c>
      <c r="H275" s="110">
        <f t="shared" si="12"/>
        <v>2.0718033797099094</v>
      </c>
      <c r="I275" s="108">
        <v>8.9531145999999993</v>
      </c>
      <c r="J275" s="109">
        <v>3.5481700599999999</v>
      </c>
      <c r="K275" s="110">
        <f t="shared" si="13"/>
        <v>1.5233048158914908</v>
      </c>
      <c r="L275" s="43">
        <f t="shared" si="14"/>
        <v>0.98992618432860757</v>
      </c>
      <c r="M275" s="36"/>
      <c r="O275" s="71"/>
    </row>
    <row r="276" spans="1:15">
      <c r="A276" s="18" t="s">
        <v>799</v>
      </c>
      <c r="B276" s="18" t="s">
        <v>800</v>
      </c>
      <c r="C276" s="18" t="s">
        <v>1399</v>
      </c>
      <c r="D276" s="18" t="s">
        <v>452</v>
      </c>
      <c r="E276" s="18" t="s">
        <v>454</v>
      </c>
      <c r="F276" s="108">
        <v>8.9912111699999997</v>
      </c>
      <c r="G276" s="109">
        <v>0.81756501000000004</v>
      </c>
      <c r="H276" s="110">
        <f t="shared" si="12"/>
        <v>9.9975488921669964</v>
      </c>
      <c r="I276" s="108">
        <v>7.2173658400000003</v>
      </c>
      <c r="J276" s="109">
        <v>1.8750984399999999</v>
      </c>
      <c r="K276" s="110">
        <f t="shared" si="13"/>
        <v>2.8490597005669742</v>
      </c>
      <c r="L276" s="43">
        <f t="shared" si="14"/>
        <v>0.80271341686216902</v>
      </c>
      <c r="M276" s="36"/>
      <c r="O276" s="71"/>
    </row>
    <row r="277" spans="1:15">
      <c r="A277" s="18" t="s">
        <v>259</v>
      </c>
      <c r="B277" s="18" t="s">
        <v>260</v>
      </c>
      <c r="C277" s="18" t="s">
        <v>1830</v>
      </c>
      <c r="D277" s="18" t="s">
        <v>452</v>
      </c>
      <c r="E277" s="18" t="s">
        <v>2194</v>
      </c>
      <c r="F277" s="108">
        <v>8.9461668299999992</v>
      </c>
      <c r="G277" s="109">
        <v>50.099778740000005</v>
      </c>
      <c r="H277" s="110">
        <f t="shared" si="12"/>
        <v>-0.82143300719096157</v>
      </c>
      <c r="I277" s="108">
        <v>174.38620044000001</v>
      </c>
      <c r="J277" s="109">
        <v>481.64245781</v>
      </c>
      <c r="K277" s="110">
        <f t="shared" si="13"/>
        <v>-0.63793432739936629</v>
      </c>
      <c r="L277" s="43">
        <f t="shared" si="14"/>
        <v>19.492840202265715</v>
      </c>
      <c r="M277" s="36"/>
      <c r="O277" s="71"/>
    </row>
    <row r="278" spans="1:15">
      <c r="A278" s="18" t="s">
        <v>825</v>
      </c>
      <c r="B278" s="18" t="s">
        <v>826</v>
      </c>
      <c r="C278" s="18" t="s">
        <v>1834</v>
      </c>
      <c r="D278" s="18" t="s">
        <v>453</v>
      </c>
      <c r="E278" s="18" t="s">
        <v>2194</v>
      </c>
      <c r="F278" s="108">
        <v>8.94367862</v>
      </c>
      <c r="G278" s="109">
        <v>3.4173635400000002</v>
      </c>
      <c r="H278" s="110">
        <f t="shared" si="12"/>
        <v>1.6171282379866438</v>
      </c>
      <c r="I278" s="108">
        <v>9.9056148000000004</v>
      </c>
      <c r="J278" s="109">
        <v>0.20688430999999999</v>
      </c>
      <c r="K278" s="110">
        <f t="shared" si="13"/>
        <v>46.879971178094664</v>
      </c>
      <c r="L278" s="43">
        <f t="shared" si="14"/>
        <v>1.1075548687369985</v>
      </c>
      <c r="M278" s="36"/>
      <c r="O278" s="71"/>
    </row>
    <row r="279" spans="1:15">
      <c r="A279" s="18" t="s">
        <v>240</v>
      </c>
      <c r="B279" s="18" t="s">
        <v>241</v>
      </c>
      <c r="C279" s="18" t="s">
        <v>1399</v>
      </c>
      <c r="D279" s="18" t="s">
        <v>452</v>
      </c>
      <c r="E279" s="18" t="s">
        <v>2194</v>
      </c>
      <c r="F279" s="108">
        <v>8.6135529580000014</v>
      </c>
      <c r="G279" s="109">
        <v>6.9849266500000002</v>
      </c>
      <c r="H279" s="110">
        <f t="shared" si="12"/>
        <v>0.23316297931346219</v>
      </c>
      <c r="I279" s="108">
        <v>18.241117210000002</v>
      </c>
      <c r="J279" s="109">
        <v>10.38998005</v>
      </c>
      <c r="K279" s="110">
        <f t="shared" si="13"/>
        <v>0.75564506594023739</v>
      </c>
      <c r="L279" s="43">
        <f t="shared" si="14"/>
        <v>2.1177227677062365</v>
      </c>
      <c r="M279" s="36"/>
      <c r="O279" s="71"/>
    </row>
    <row r="280" spans="1:15">
      <c r="A280" s="18" t="s">
        <v>160</v>
      </c>
      <c r="B280" s="18" t="s">
        <v>161</v>
      </c>
      <c r="C280" s="18" t="s">
        <v>1828</v>
      </c>
      <c r="D280" s="18" t="s">
        <v>452</v>
      </c>
      <c r="E280" s="18" t="s">
        <v>2194</v>
      </c>
      <c r="F280" s="108">
        <v>8.3621181300000007</v>
      </c>
      <c r="G280" s="109">
        <v>0.40103</v>
      </c>
      <c r="H280" s="110">
        <f t="shared" si="12"/>
        <v>19.851602448694614</v>
      </c>
      <c r="I280" s="108">
        <v>6.1117913899999996</v>
      </c>
      <c r="J280" s="109">
        <v>0.78662500000000002</v>
      </c>
      <c r="K280" s="110">
        <f t="shared" si="13"/>
        <v>6.7696378706499276</v>
      </c>
      <c r="L280" s="43">
        <f t="shared" si="14"/>
        <v>0.73089034321020752</v>
      </c>
      <c r="M280" s="36"/>
      <c r="O280" s="71"/>
    </row>
    <row r="281" spans="1:15">
      <c r="A281" s="18" t="s">
        <v>297</v>
      </c>
      <c r="B281" s="18" t="s">
        <v>298</v>
      </c>
      <c r="C281" s="18" t="s">
        <v>1399</v>
      </c>
      <c r="D281" s="18" t="s">
        <v>452</v>
      </c>
      <c r="E281" s="18" t="s">
        <v>2194</v>
      </c>
      <c r="F281" s="108">
        <v>8.343969594999999</v>
      </c>
      <c r="G281" s="109">
        <v>4.3040560299999999</v>
      </c>
      <c r="H281" s="110">
        <f t="shared" si="12"/>
        <v>0.93862940836297604</v>
      </c>
      <c r="I281" s="108">
        <v>63.730460310000005</v>
      </c>
      <c r="J281" s="109">
        <v>217.49599268</v>
      </c>
      <c r="K281" s="110">
        <f t="shared" si="13"/>
        <v>-0.70698099066236098</v>
      </c>
      <c r="L281" s="43">
        <f t="shared" si="14"/>
        <v>7.6379065844378848</v>
      </c>
      <c r="M281" s="36"/>
      <c r="O281" s="71"/>
    </row>
    <row r="282" spans="1:15">
      <c r="A282" s="18" t="s">
        <v>547</v>
      </c>
      <c r="B282" s="18" t="s">
        <v>949</v>
      </c>
      <c r="C282" s="18" t="s">
        <v>1829</v>
      </c>
      <c r="D282" s="18" t="s">
        <v>452</v>
      </c>
      <c r="E282" s="18" t="s">
        <v>2194</v>
      </c>
      <c r="F282" s="108">
        <v>8.2074462379999993</v>
      </c>
      <c r="G282" s="109">
        <v>7.8932672309999994</v>
      </c>
      <c r="H282" s="110">
        <f t="shared" si="12"/>
        <v>3.9803416988860363E-2</v>
      </c>
      <c r="I282" s="108">
        <v>4.8437905199999998</v>
      </c>
      <c r="J282" s="109">
        <v>5.1715133899999994</v>
      </c>
      <c r="K282" s="110">
        <f t="shared" si="13"/>
        <v>-6.3370786322183292E-2</v>
      </c>
      <c r="L282" s="43">
        <f t="shared" si="14"/>
        <v>0.59017024047913114</v>
      </c>
      <c r="M282" s="36"/>
      <c r="O282" s="71"/>
    </row>
    <row r="283" spans="1:15">
      <c r="A283" s="18" t="s">
        <v>46</v>
      </c>
      <c r="B283" s="18" t="s">
        <v>1194</v>
      </c>
      <c r="C283" s="18" t="s">
        <v>1833</v>
      </c>
      <c r="D283" s="18" t="s">
        <v>452</v>
      </c>
      <c r="E283" s="18" t="s">
        <v>2194</v>
      </c>
      <c r="F283" s="108">
        <v>8.1937404899999997</v>
      </c>
      <c r="G283" s="109">
        <v>2.5802005600000002</v>
      </c>
      <c r="H283" s="110">
        <f t="shared" si="12"/>
        <v>2.1756215454817198</v>
      </c>
      <c r="I283" s="108">
        <v>5.21644E-2</v>
      </c>
      <c r="J283" s="109">
        <v>5.9606879999999994E-2</v>
      </c>
      <c r="K283" s="110">
        <f t="shared" si="13"/>
        <v>-0.1248594122020813</v>
      </c>
      <c r="L283" s="43">
        <f t="shared" si="14"/>
        <v>6.3663719962407548E-3</v>
      </c>
      <c r="M283" s="36"/>
      <c r="O283" s="71"/>
    </row>
    <row r="284" spans="1:15">
      <c r="A284" s="18" t="s">
        <v>84</v>
      </c>
      <c r="B284" s="18" t="s">
        <v>112</v>
      </c>
      <c r="C284" s="18" t="s">
        <v>1834</v>
      </c>
      <c r="D284" s="18" t="s">
        <v>1695</v>
      </c>
      <c r="E284" s="18" t="s">
        <v>454</v>
      </c>
      <c r="F284" s="108">
        <v>8.1727766500000012</v>
      </c>
      <c r="G284" s="109">
        <v>1.0992176200000001</v>
      </c>
      <c r="H284" s="110">
        <f t="shared" si="12"/>
        <v>6.4350851926845936</v>
      </c>
      <c r="I284" s="108">
        <v>3.3246253098280603</v>
      </c>
      <c r="J284" s="109">
        <v>0.54693148000000003</v>
      </c>
      <c r="K284" s="110">
        <f t="shared" si="13"/>
        <v>5.078687059351676</v>
      </c>
      <c r="L284" s="43">
        <f t="shared" si="14"/>
        <v>0.4067926302412852</v>
      </c>
      <c r="M284" s="36"/>
      <c r="O284" s="71"/>
    </row>
    <row r="285" spans="1:15">
      <c r="A285" s="18" t="s">
        <v>1924</v>
      </c>
      <c r="B285" s="18" t="s">
        <v>1328</v>
      </c>
      <c r="C285" s="18" t="s">
        <v>1834</v>
      </c>
      <c r="D285" s="18" t="s">
        <v>453</v>
      </c>
      <c r="E285" s="18" t="s">
        <v>454</v>
      </c>
      <c r="F285" s="108">
        <v>8.0197553199999998</v>
      </c>
      <c r="G285" s="109">
        <v>1.3022818500000002</v>
      </c>
      <c r="H285" s="110">
        <f t="shared" si="12"/>
        <v>5.1582331966002588</v>
      </c>
      <c r="I285" s="108">
        <v>9.8924241300000002</v>
      </c>
      <c r="J285" s="109">
        <v>9.0429825500000014</v>
      </c>
      <c r="K285" s="110">
        <f t="shared" si="13"/>
        <v>9.3933785153660354E-2</v>
      </c>
      <c r="L285" s="43">
        <f t="shared" si="14"/>
        <v>1.2335069756217949</v>
      </c>
      <c r="M285" s="36"/>
      <c r="O285" s="71"/>
    </row>
    <row r="286" spans="1:15">
      <c r="A286" s="18" t="s">
        <v>1964</v>
      </c>
      <c r="B286" s="18" t="s">
        <v>1305</v>
      </c>
      <c r="C286" s="18" t="s">
        <v>1834</v>
      </c>
      <c r="D286" s="18" t="s">
        <v>453</v>
      </c>
      <c r="E286" s="18" t="s">
        <v>454</v>
      </c>
      <c r="F286" s="108">
        <v>7.9739126799999998</v>
      </c>
      <c r="G286" s="109">
        <v>2.3361654999999999</v>
      </c>
      <c r="H286" s="110">
        <f t="shared" si="12"/>
        <v>2.413248196670998</v>
      </c>
      <c r="I286" s="108">
        <v>270.52875032999998</v>
      </c>
      <c r="J286" s="109">
        <v>41.086370180000003</v>
      </c>
      <c r="K286" s="110">
        <f t="shared" si="13"/>
        <v>5.5843915912943753</v>
      </c>
      <c r="L286" s="43">
        <f t="shared" si="14"/>
        <v>33.926725960836578</v>
      </c>
      <c r="M286" s="36"/>
      <c r="O286" s="71"/>
    </row>
    <row r="287" spans="1:15">
      <c r="A287" s="18" t="s">
        <v>865</v>
      </c>
      <c r="B287" s="18" t="s">
        <v>290</v>
      </c>
      <c r="C287" s="18" t="s">
        <v>1399</v>
      </c>
      <c r="D287" s="18" t="s">
        <v>452</v>
      </c>
      <c r="E287" s="18" t="s">
        <v>2194</v>
      </c>
      <c r="F287" s="108">
        <v>7.8801072139999997</v>
      </c>
      <c r="G287" s="109">
        <v>3.1569102570000003</v>
      </c>
      <c r="H287" s="110">
        <f t="shared" si="12"/>
        <v>1.4961454626487973</v>
      </c>
      <c r="I287" s="108">
        <v>10.549750039999999</v>
      </c>
      <c r="J287" s="109">
        <v>10.000288060000001</v>
      </c>
      <c r="K287" s="110">
        <f t="shared" si="13"/>
        <v>5.49446152654125E-2</v>
      </c>
      <c r="L287" s="43">
        <f t="shared" si="14"/>
        <v>1.338782551239537</v>
      </c>
      <c r="M287" s="36"/>
      <c r="O287" s="71"/>
    </row>
    <row r="288" spans="1:15">
      <c r="A288" s="18" t="s">
        <v>1068</v>
      </c>
      <c r="B288" s="18" t="s">
        <v>488</v>
      </c>
      <c r="C288" s="18" t="s">
        <v>1830</v>
      </c>
      <c r="D288" s="18" t="s">
        <v>452</v>
      </c>
      <c r="E288" s="18" t="s">
        <v>2194</v>
      </c>
      <c r="F288" s="108">
        <v>7.8656030700000006</v>
      </c>
      <c r="G288" s="109">
        <v>12.03841476</v>
      </c>
      <c r="H288" s="110">
        <f t="shared" si="12"/>
        <v>-0.34662468216870101</v>
      </c>
      <c r="I288" s="108">
        <v>213.15700828999999</v>
      </c>
      <c r="J288" s="109">
        <v>483.50874249000003</v>
      </c>
      <c r="K288" s="110">
        <f t="shared" si="13"/>
        <v>-0.55914549302196215</v>
      </c>
      <c r="L288" s="43">
        <f t="shared" si="14"/>
        <v>27.0998938534029</v>
      </c>
      <c r="M288" s="36"/>
      <c r="O288" s="71"/>
    </row>
    <row r="289" spans="1:15">
      <c r="A289" s="18" t="s">
        <v>831</v>
      </c>
      <c r="B289" s="18" t="s">
        <v>832</v>
      </c>
      <c r="C289" s="18" t="s">
        <v>1834</v>
      </c>
      <c r="D289" s="18" t="s">
        <v>1695</v>
      </c>
      <c r="E289" s="18" t="s">
        <v>454</v>
      </c>
      <c r="F289" s="108">
        <v>7.8001440939999993</v>
      </c>
      <c r="G289" s="109">
        <v>4.7854517850000002</v>
      </c>
      <c r="H289" s="110">
        <f t="shared" si="12"/>
        <v>0.62997026079116569</v>
      </c>
      <c r="I289" s="108">
        <v>3.5789407099999999</v>
      </c>
      <c r="J289" s="109">
        <v>4.6395025300000006</v>
      </c>
      <c r="K289" s="110">
        <f t="shared" si="13"/>
        <v>-0.2285938660755511</v>
      </c>
      <c r="L289" s="43">
        <f t="shared" si="14"/>
        <v>0.45883007632551054</v>
      </c>
      <c r="M289" s="36"/>
      <c r="O289" s="71"/>
    </row>
    <row r="290" spans="1:15">
      <c r="A290" s="18" t="s">
        <v>1079</v>
      </c>
      <c r="B290" s="18" t="s">
        <v>493</v>
      </c>
      <c r="C290" s="18" t="s">
        <v>1830</v>
      </c>
      <c r="D290" s="18" t="s">
        <v>452</v>
      </c>
      <c r="E290" s="18" t="s">
        <v>2194</v>
      </c>
      <c r="F290" s="108">
        <v>7.7972395599999995</v>
      </c>
      <c r="G290" s="109">
        <v>9.9111462899999996</v>
      </c>
      <c r="H290" s="110">
        <f t="shared" si="12"/>
        <v>-0.21328579643031387</v>
      </c>
      <c r="I290" s="108">
        <v>124.33421333</v>
      </c>
      <c r="J290" s="109">
        <v>213.89780715999999</v>
      </c>
      <c r="K290" s="110">
        <f t="shared" si="13"/>
        <v>-0.41872142131407908</v>
      </c>
      <c r="L290" s="43">
        <f t="shared" si="14"/>
        <v>15.945927064731611</v>
      </c>
      <c r="M290" s="36"/>
      <c r="O290" s="71"/>
    </row>
    <row r="291" spans="1:15">
      <c r="A291" s="18" t="s">
        <v>1195</v>
      </c>
      <c r="B291" s="18" t="s">
        <v>1196</v>
      </c>
      <c r="C291" s="18" t="s">
        <v>1829</v>
      </c>
      <c r="D291" s="18" t="s">
        <v>452</v>
      </c>
      <c r="E291" s="18" t="s">
        <v>2194</v>
      </c>
      <c r="F291" s="108">
        <v>7.7926887769999995</v>
      </c>
      <c r="G291" s="109">
        <v>7.0702182899999997</v>
      </c>
      <c r="H291" s="110">
        <f t="shared" si="12"/>
        <v>0.10218503267739987</v>
      </c>
      <c r="I291" s="108">
        <v>4.1770401699999997</v>
      </c>
      <c r="J291" s="109">
        <v>3.3141976800000004</v>
      </c>
      <c r="K291" s="110">
        <f t="shared" si="13"/>
        <v>0.26034732182903442</v>
      </c>
      <c r="L291" s="43">
        <f t="shared" si="14"/>
        <v>0.53602040188342559</v>
      </c>
      <c r="M291" s="36"/>
      <c r="O291" s="71"/>
    </row>
    <row r="292" spans="1:15">
      <c r="A292" s="18" t="s">
        <v>71</v>
      </c>
      <c r="B292" s="18" t="s">
        <v>72</v>
      </c>
      <c r="C292" s="18" t="s">
        <v>1829</v>
      </c>
      <c r="D292" s="18" t="s">
        <v>452</v>
      </c>
      <c r="E292" s="18" t="s">
        <v>2194</v>
      </c>
      <c r="F292" s="108">
        <v>7.7234809999999996</v>
      </c>
      <c r="G292" s="109">
        <v>3.6805562000000003</v>
      </c>
      <c r="H292" s="110">
        <f t="shared" si="12"/>
        <v>1.0984548476667735</v>
      </c>
      <c r="I292" s="108">
        <v>15.206533325940701</v>
      </c>
      <c r="J292" s="109">
        <v>7.5190431599999998</v>
      </c>
      <c r="K292" s="110">
        <f t="shared" si="13"/>
        <v>1.0224027183188427</v>
      </c>
      <c r="L292" s="43">
        <f t="shared" si="14"/>
        <v>1.9688704259051977</v>
      </c>
      <c r="M292" s="36"/>
      <c r="O292" s="71"/>
    </row>
    <row r="293" spans="1:15">
      <c r="A293" s="18" t="s">
        <v>249</v>
      </c>
      <c r="B293" s="18" t="s">
        <v>409</v>
      </c>
      <c r="C293" s="18" t="s">
        <v>1848</v>
      </c>
      <c r="D293" s="18" t="s">
        <v>453</v>
      </c>
      <c r="E293" s="18" t="s">
        <v>2194</v>
      </c>
      <c r="F293" s="108">
        <v>7.7175823299999999</v>
      </c>
      <c r="G293" s="109">
        <v>8.4962107499999995</v>
      </c>
      <c r="H293" s="110">
        <f t="shared" si="12"/>
        <v>-9.1644197973784869E-2</v>
      </c>
      <c r="I293" s="108">
        <v>11.705640070000001</v>
      </c>
      <c r="J293" s="109">
        <v>10.80144089</v>
      </c>
      <c r="K293" s="110">
        <f t="shared" si="13"/>
        <v>8.3710977934167152E-2</v>
      </c>
      <c r="L293" s="43">
        <f t="shared" si="14"/>
        <v>1.5167496204734368</v>
      </c>
      <c r="M293" s="36"/>
      <c r="O293" s="71"/>
    </row>
    <row r="294" spans="1:15">
      <c r="A294" s="18" t="s">
        <v>37</v>
      </c>
      <c r="B294" s="18" t="s">
        <v>373</v>
      </c>
      <c r="C294" s="18" t="s">
        <v>1835</v>
      </c>
      <c r="D294" s="18" t="s">
        <v>452</v>
      </c>
      <c r="E294" s="18" t="s">
        <v>454</v>
      </c>
      <c r="F294" s="108">
        <v>7.658307379</v>
      </c>
      <c r="G294" s="109">
        <v>3.684948629</v>
      </c>
      <c r="H294" s="110">
        <f t="shared" si="12"/>
        <v>1.0782670669355485</v>
      </c>
      <c r="I294" s="108">
        <v>1.57651728</v>
      </c>
      <c r="J294" s="109">
        <v>7.938785000000001E-2</v>
      </c>
      <c r="K294" s="110">
        <f t="shared" si="13"/>
        <v>18.85842014867514</v>
      </c>
      <c r="L294" s="43">
        <f t="shared" si="14"/>
        <v>0.20585714335820471</v>
      </c>
      <c r="M294" s="36"/>
      <c r="O294" s="71"/>
    </row>
    <row r="295" spans="1:15">
      <c r="A295" s="18" t="s">
        <v>140</v>
      </c>
      <c r="B295" s="18" t="s">
        <v>141</v>
      </c>
      <c r="C295" s="18" t="s">
        <v>1828</v>
      </c>
      <c r="D295" s="18" t="s">
        <v>452</v>
      </c>
      <c r="E295" s="18" t="s">
        <v>2194</v>
      </c>
      <c r="F295" s="108">
        <v>7.6149560699999999</v>
      </c>
      <c r="G295" s="109">
        <v>4.00502264</v>
      </c>
      <c r="H295" s="110">
        <f t="shared" si="12"/>
        <v>0.90135156639214409</v>
      </c>
      <c r="I295" s="108">
        <v>6.8205157699999992</v>
      </c>
      <c r="J295" s="109">
        <v>3.8489093799999998</v>
      </c>
      <c r="K295" s="110">
        <f t="shared" si="13"/>
        <v>0.77206452441860285</v>
      </c>
      <c r="L295" s="43">
        <f t="shared" si="14"/>
        <v>0.89567368574458495</v>
      </c>
      <c r="M295" s="36"/>
      <c r="O295" s="71"/>
    </row>
    <row r="296" spans="1:15">
      <c r="A296" s="18" t="s">
        <v>394</v>
      </c>
      <c r="B296" s="18" t="s">
        <v>1188</v>
      </c>
      <c r="C296" s="18" t="s">
        <v>1399</v>
      </c>
      <c r="D296" s="18" t="s">
        <v>452</v>
      </c>
      <c r="E296" s="18" t="s">
        <v>2194</v>
      </c>
      <c r="F296" s="108">
        <v>7.5946603850000001</v>
      </c>
      <c r="G296" s="109">
        <v>1.8364519500000001</v>
      </c>
      <c r="H296" s="110">
        <f t="shared" si="12"/>
        <v>3.1355072671517483</v>
      </c>
      <c r="I296" s="108">
        <v>5.7316994800000005</v>
      </c>
      <c r="J296" s="109">
        <v>1.6044822299999999</v>
      </c>
      <c r="K296" s="110">
        <f t="shared" si="13"/>
        <v>2.5723047428203683</v>
      </c>
      <c r="L296" s="43">
        <f t="shared" si="14"/>
        <v>0.75470122289082453</v>
      </c>
      <c r="M296" s="36"/>
      <c r="O296" s="71"/>
    </row>
    <row r="297" spans="1:15">
      <c r="A297" s="18" t="s">
        <v>820</v>
      </c>
      <c r="B297" s="18" t="s">
        <v>1383</v>
      </c>
      <c r="C297" s="18" t="s">
        <v>1835</v>
      </c>
      <c r="D297" s="18" t="s">
        <v>452</v>
      </c>
      <c r="E297" s="18" t="s">
        <v>454</v>
      </c>
      <c r="F297" s="108">
        <v>7.5908765499999999</v>
      </c>
      <c r="G297" s="109">
        <v>5.2008086500000008</v>
      </c>
      <c r="H297" s="110">
        <f t="shared" si="12"/>
        <v>0.45955697677898577</v>
      </c>
      <c r="I297" s="108">
        <v>11.166433250000001</v>
      </c>
      <c r="J297" s="109">
        <v>28.23035754</v>
      </c>
      <c r="K297" s="110">
        <f t="shared" si="13"/>
        <v>-0.60445299942878439</v>
      </c>
      <c r="L297" s="43">
        <f t="shared" si="14"/>
        <v>1.4710334407954508</v>
      </c>
      <c r="M297" s="36"/>
      <c r="O297" s="71"/>
    </row>
    <row r="298" spans="1:15">
      <c r="A298" s="18" t="s">
        <v>685</v>
      </c>
      <c r="B298" s="18" t="s">
        <v>686</v>
      </c>
      <c r="C298" s="18" t="s">
        <v>1848</v>
      </c>
      <c r="D298" s="18" t="s">
        <v>452</v>
      </c>
      <c r="E298" s="18" t="s">
        <v>2194</v>
      </c>
      <c r="F298" s="108">
        <v>7.5405692200000001</v>
      </c>
      <c r="G298" s="109">
        <v>6.0582018099999999</v>
      </c>
      <c r="H298" s="110">
        <f t="shared" si="12"/>
        <v>0.24468769058718443</v>
      </c>
      <c r="I298" s="108">
        <v>0.17254232</v>
      </c>
      <c r="J298" s="109">
        <v>0.55198064000000002</v>
      </c>
      <c r="K298" s="110">
        <f t="shared" si="13"/>
        <v>-0.68741237011500989</v>
      </c>
      <c r="L298" s="43">
        <f t="shared" si="14"/>
        <v>2.2881869387573899E-2</v>
      </c>
      <c r="M298" s="36"/>
      <c r="O298" s="71"/>
    </row>
    <row r="299" spans="1:15">
      <c r="A299" s="18" t="s">
        <v>1049</v>
      </c>
      <c r="B299" s="18" t="s">
        <v>224</v>
      </c>
      <c r="C299" s="18" t="s">
        <v>1399</v>
      </c>
      <c r="D299" s="18" t="s">
        <v>452</v>
      </c>
      <c r="E299" s="18" t="s">
        <v>2194</v>
      </c>
      <c r="F299" s="108">
        <v>7.4926845199999992</v>
      </c>
      <c r="G299" s="109">
        <v>3.19019188</v>
      </c>
      <c r="H299" s="110">
        <f t="shared" si="12"/>
        <v>1.3486626516020093</v>
      </c>
      <c r="I299" s="108">
        <v>8.4660058100000004</v>
      </c>
      <c r="J299" s="109">
        <v>1.39345549</v>
      </c>
      <c r="K299" s="110">
        <f t="shared" si="13"/>
        <v>5.075548067918553</v>
      </c>
      <c r="L299" s="43">
        <f t="shared" si="14"/>
        <v>1.1299028789216927</v>
      </c>
      <c r="M299" s="36"/>
      <c r="O299" s="71"/>
    </row>
    <row r="300" spans="1:15">
      <c r="A300" s="18" t="s">
        <v>144</v>
      </c>
      <c r="B300" s="18" t="s">
        <v>145</v>
      </c>
      <c r="C300" s="18" t="s">
        <v>1828</v>
      </c>
      <c r="D300" s="18" t="s">
        <v>452</v>
      </c>
      <c r="E300" s="18" t="s">
        <v>2194</v>
      </c>
      <c r="F300" s="108">
        <v>7.3753575599999994</v>
      </c>
      <c r="G300" s="109">
        <v>1.1303460000000001</v>
      </c>
      <c r="H300" s="110">
        <f t="shared" si="12"/>
        <v>5.5248672176484002</v>
      </c>
      <c r="I300" s="108">
        <v>3.51117203</v>
      </c>
      <c r="J300" s="109">
        <v>1.5261344999999999</v>
      </c>
      <c r="K300" s="110">
        <f t="shared" si="13"/>
        <v>1.3006963213268556</v>
      </c>
      <c r="L300" s="43">
        <f t="shared" si="14"/>
        <v>0.47606804164217364</v>
      </c>
      <c r="M300" s="36"/>
      <c r="O300" s="71"/>
    </row>
    <row r="301" spans="1:15">
      <c r="A301" s="18" t="s">
        <v>1093</v>
      </c>
      <c r="B301" s="18" t="s">
        <v>783</v>
      </c>
      <c r="C301" s="18" t="s">
        <v>1834</v>
      </c>
      <c r="D301" s="18" t="s">
        <v>453</v>
      </c>
      <c r="E301" s="18" t="s">
        <v>454</v>
      </c>
      <c r="F301" s="108">
        <v>7.2780713119999998</v>
      </c>
      <c r="G301" s="109">
        <v>1.047447129</v>
      </c>
      <c r="H301" s="110">
        <f t="shared" si="12"/>
        <v>5.9483901482916757</v>
      </c>
      <c r="I301" s="108">
        <v>15.0642384079239</v>
      </c>
      <c r="J301" s="109">
        <v>15.4266636079285</v>
      </c>
      <c r="K301" s="110">
        <f t="shared" si="13"/>
        <v>-2.3493427303252545E-2</v>
      </c>
      <c r="L301" s="43">
        <f t="shared" si="14"/>
        <v>2.0698118721488972</v>
      </c>
      <c r="M301" s="36"/>
      <c r="O301" s="71"/>
    </row>
    <row r="302" spans="1:15">
      <c r="A302" s="18" t="s">
        <v>1100</v>
      </c>
      <c r="B302" s="18" t="s">
        <v>1326</v>
      </c>
      <c r="C302" s="18" t="s">
        <v>1834</v>
      </c>
      <c r="D302" s="18" t="s">
        <v>453</v>
      </c>
      <c r="E302" s="18" t="s">
        <v>454</v>
      </c>
      <c r="F302" s="108">
        <v>7.2734542160000002</v>
      </c>
      <c r="G302" s="109">
        <v>4.7004300149999994</v>
      </c>
      <c r="H302" s="110">
        <f t="shared" si="12"/>
        <v>0.5474018744644582</v>
      </c>
      <c r="I302" s="108">
        <v>27.038913789999999</v>
      </c>
      <c r="J302" s="109">
        <v>9.0536725800000006</v>
      </c>
      <c r="K302" s="110">
        <f t="shared" si="13"/>
        <v>1.98651332385603</v>
      </c>
      <c r="L302" s="43">
        <f t="shared" si="14"/>
        <v>3.7174790666201396</v>
      </c>
      <c r="M302" s="36"/>
      <c r="O302" s="71"/>
    </row>
    <row r="303" spans="1:15">
      <c r="A303" s="18" t="s">
        <v>1075</v>
      </c>
      <c r="B303" s="18" t="s">
        <v>485</v>
      </c>
      <c r="C303" s="18" t="s">
        <v>1830</v>
      </c>
      <c r="D303" s="18" t="s">
        <v>452</v>
      </c>
      <c r="E303" s="18" t="s">
        <v>2194</v>
      </c>
      <c r="F303" s="108">
        <v>7.2060088200000001</v>
      </c>
      <c r="G303" s="109">
        <v>8.1734738</v>
      </c>
      <c r="H303" s="110">
        <f t="shared" si="12"/>
        <v>-0.11836643802540847</v>
      </c>
      <c r="I303" s="108">
        <v>67.548050459999999</v>
      </c>
      <c r="J303" s="109">
        <v>82.358433439999999</v>
      </c>
      <c r="K303" s="110">
        <f t="shared" si="13"/>
        <v>-0.17982837168448207</v>
      </c>
      <c r="L303" s="43">
        <f t="shared" si="14"/>
        <v>9.3738506498247656</v>
      </c>
      <c r="M303" s="36"/>
      <c r="O303" s="71"/>
    </row>
    <row r="304" spans="1:15">
      <c r="A304" s="18" t="s">
        <v>1956</v>
      </c>
      <c r="B304" s="18" t="s">
        <v>2022</v>
      </c>
      <c r="C304" s="18" t="s">
        <v>1834</v>
      </c>
      <c r="D304" s="18" t="s">
        <v>453</v>
      </c>
      <c r="E304" s="18" t="s">
        <v>454</v>
      </c>
      <c r="F304" s="108">
        <v>7.1918186999999998</v>
      </c>
      <c r="G304" s="109">
        <v>3.2229224400000001</v>
      </c>
      <c r="H304" s="110">
        <f t="shared" si="12"/>
        <v>1.2314588184753212</v>
      </c>
      <c r="I304" s="108">
        <v>5.4550407999999999</v>
      </c>
      <c r="J304" s="109">
        <v>1.42401168</v>
      </c>
      <c r="K304" s="110">
        <f t="shared" si="13"/>
        <v>2.8307556578468511</v>
      </c>
      <c r="L304" s="43">
        <f t="shared" si="14"/>
        <v>0.75850644010255708</v>
      </c>
      <c r="M304" s="36"/>
      <c r="O304" s="71"/>
    </row>
    <row r="305" spans="1:15">
      <c r="A305" s="18" t="s">
        <v>580</v>
      </c>
      <c r="B305" s="18" t="s">
        <v>581</v>
      </c>
      <c r="C305" s="18" t="s">
        <v>1829</v>
      </c>
      <c r="D305" s="18" t="s">
        <v>452</v>
      </c>
      <c r="E305" s="18" t="s">
        <v>2194</v>
      </c>
      <c r="F305" s="108">
        <v>7.1866318289999995</v>
      </c>
      <c r="G305" s="109">
        <v>10.323109609999999</v>
      </c>
      <c r="H305" s="110">
        <f t="shared" si="12"/>
        <v>-0.30383071569459008</v>
      </c>
      <c r="I305" s="108">
        <v>1.2123323100000001</v>
      </c>
      <c r="J305" s="109">
        <v>3.5495849999999995E-2</v>
      </c>
      <c r="K305" s="110">
        <f t="shared" si="13"/>
        <v>33.154198589412573</v>
      </c>
      <c r="L305" s="43">
        <f t="shared" si="14"/>
        <v>0.16869269761502348</v>
      </c>
      <c r="M305" s="36"/>
      <c r="O305" s="71"/>
    </row>
    <row r="306" spans="1:15">
      <c r="A306" s="18" t="s">
        <v>1015</v>
      </c>
      <c r="B306" s="18" t="s">
        <v>2053</v>
      </c>
      <c r="C306" s="18" t="s">
        <v>1828</v>
      </c>
      <c r="D306" s="18" t="s">
        <v>452</v>
      </c>
      <c r="E306" s="18" t="s">
        <v>2194</v>
      </c>
      <c r="F306" s="108">
        <v>7.1577743800000002</v>
      </c>
      <c r="G306" s="109">
        <v>2.2702266299999998</v>
      </c>
      <c r="H306" s="110">
        <f t="shared" si="12"/>
        <v>2.1528897976146113</v>
      </c>
      <c r="I306" s="108">
        <v>14.18390065</v>
      </c>
      <c r="J306" s="109">
        <v>6.4806583499999997</v>
      </c>
      <c r="K306" s="110">
        <f t="shared" si="13"/>
        <v>1.1886511962168167</v>
      </c>
      <c r="L306" s="43">
        <f t="shared" si="14"/>
        <v>1.9816076753735286</v>
      </c>
      <c r="M306" s="36"/>
      <c r="O306" s="71"/>
    </row>
    <row r="307" spans="1:15">
      <c r="A307" s="18" t="s">
        <v>1959</v>
      </c>
      <c r="B307" s="18" t="s">
        <v>786</v>
      </c>
      <c r="C307" s="18" t="s">
        <v>1834</v>
      </c>
      <c r="D307" s="18" t="s">
        <v>453</v>
      </c>
      <c r="E307" s="18" t="s">
        <v>454</v>
      </c>
      <c r="F307" s="108">
        <v>7.1555601270000002</v>
      </c>
      <c r="G307" s="109">
        <v>7.432476909</v>
      </c>
      <c r="H307" s="110">
        <f t="shared" si="12"/>
        <v>-3.725767135107827E-2</v>
      </c>
      <c r="I307" s="108">
        <v>50.62913588</v>
      </c>
      <c r="J307" s="109">
        <v>0.24631425000000001</v>
      </c>
      <c r="K307" s="110">
        <f t="shared" si="13"/>
        <v>204.54692178791927</v>
      </c>
      <c r="L307" s="43">
        <f t="shared" si="14"/>
        <v>7.0754958356036459</v>
      </c>
      <c r="M307" s="36"/>
      <c r="O307" s="71"/>
    </row>
    <row r="308" spans="1:15">
      <c r="A308" s="18" t="s">
        <v>67</v>
      </c>
      <c r="B308" s="18" t="s">
        <v>68</v>
      </c>
      <c r="C308" s="18" t="s">
        <v>1834</v>
      </c>
      <c r="D308" s="18" t="s">
        <v>1695</v>
      </c>
      <c r="E308" s="18" t="s">
        <v>454</v>
      </c>
      <c r="F308" s="108">
        <v>7.12410649</v>
      </c>
      <c r="G308" s="109">
        <v>18.68502252</v>
      </c>
      <c r="H308" s="110">
        <f t="shared" si="12"/>
        <v>-0.6187263631941291</v>
      </c>
      <c r="I308" s="108">
        <v>104.64187285999999</v>
      </c>
      <c r="J308" s="109">
        <v>88.716910205492496</v>
      </c>
      <c r="K308" s="110">
        <f t="shared" si="13"/>
        <v>0.1795031253638224</v>
      </c>
      <c r="L308" s="43">
        <f t="shared" si="14"/>
        <v>14.688420647120337</v>
      </c>
      <c r="M308" s="36"/>
      <c r="O308" s="71"/>
    </row>
    <row r="309" spans="1:15">
      <c r="A309" s="18" t="s">
        <v>1960</v>
      </c>
      <c r="B309" s="18" t="s">
        <v>1895</v>
      </c>
      <c r="C309" s="18" t="s">
        <v>1834</v>
      </c>
      <c r="D309" s="18" t="s">
        <v>453</v>
      </c>
      <c r="E309" s="18" t="s">
        <v>454</v>
      </c>
      <c r="F309" s="108">
        <v>7.0797942899999997</v>
      </c>
      <c r="G309" s="109">
        <v>7.4270285239999998</v>
      </c>
      <c r="H309" s="110">
        <f t="shared" si="12"/>
        <v>-4.6752780452900322E-2</v>
      </c>
      <c r="I309" s="108">
        <v>95.498926230000009</v>
      </c>
      <c r="J309" s="109">
        <v>89.975577954414504</v>
      </c>
      <c r="K309" s="110">
        <f t="shared" si="13"/>
        <v>6.1387194182668914E-2</v>
      </c>
      <c r="L309" s="43">
        <f t="shared" si="14"/>
        <v>13.488940824861171</v>
      </c>
      <c r="M309" s="36"/>
      <c r="O309" s="71"/>
    </row>
    <row r="310" spans="1:15">
      <c r="A310" s="18" t="s">
        <v>1016</v>
      </c>
      <c r="B310" s="18" t="s">
        <v>132</v>
      </c>
      <c r="C310" s="18" t="s">
        <v>1027</v>
      </c>
      <c r="D310" s="18" t="s">
        <v>452</v>
      </c>
      <c r="E310" s="18" t="s">
        <v>2194</v>
      </c>
      <c r="F310" s="108">
        <v>7.0712574869999996</v>
      </c>
      <c r="G310" s="109">
        <v>0.52955178000000003</v>
      </c>
      <c r="H310" s="110">
        <f t="shared" si="12"/>
        <v>12.353288109049505</v>
      </c>
      <c r="I310" s="108">
        <v>0.67148543999999999</v>
      </c>
      <c r="J310" s="109">
        <v>24.242588899999998</v>
      </c>
      <c r="K310" s="110">
        <f t="shared" si="13"/>
        <v>-0.9723014137322602</v>
      </c>
      <c r="L310" s="43">
        <f t="shared" si="14"/>
        <v>9.4959834404910001E-2</v>
      </c>
      <c r="M310" s="36"/>
      <c r="O310" s="71"/>
    </row>
    <row r="311" spans="1:15">
      <c r="A311" s="18" t="s">
        <v>1985</v>
      </c>
      <c r="B311" s="18" t="s">
        <v>874</v>
      </c>
      <c r="C311" s="18" t="s">
        <v>1831</v>
      </c>
      <c r="D311" s="18" t="s">
        <v>452</v>
      </c>
      <c r="E311" s="18" t="s">
        <v>2194</v>
      </c>
      <c r="F311" s="108">
        <v>7.0686115799999998</v>
      </c>
      <c r="G311" s="109">
        <v>1.3795859399999999</v>
      </c>
      <c r="H311" s="110">
        <f t="shared" si="12"/>
        <v>4.1237196430111487</v>
      </c>
      <c r="I311" s="108">
        <v>6.28E-3</v>
      </c>
      <c r="J311" s="109">
        <v>1.0839999999999999E-3</v>
      </c>
      <c r="K311" s="110">
        <f t="shared" si="13"/>
        <v>4.7933579335793359</v>
      </c>
      <c r="L311" s="43">
        <f t="shared" si="14"/>
        <v>8.8843472709247381E-4</v>
      </c>
      <c r="M311" s="36"/>
      <c r="O311" s="71"/>
    </row>
    <row r="312" spans="1:15">
      <c r="A312" s="18" t="s">
        <v>473</v>
      </c>
      <c r="B312" s="18" t="s">
        <v>474</v>
      </c>
      <c r="C312" s="18" t="s">
        <v>1835</v>
      </c>
      <c r="D312" s="18" t="s">
        <v>452</v>
      </c>
      <c r="E312" s="18" t="s">
        <v>454</v>
      </c>
      <c r="F312" s="108">
        <v>7.0233101480000002</v>
      </c>
      <c r="G312" s="109">
        <v>8.0428145450000006</v>
      </c>
      <c r="H312" s="110">
        <f t="shared" si="12"/>
        <v>-0.12675965500582109</v>
      </c>
      <c r="I312" s="108">
        <v>1.2891439099999999</v>
      </c>
      <c r="J312" s="109">
        <v>5.4833364699999994</v>
      </c>
      <c r="K312" s="110">
        <f t="shared" si="13"/>
        <v>-0.76489790166022764</v>
      </c>
      <c r="L312" s="43">
        <f t="shared" si="14"/>
        <v>0.18355218306386545</v>
      </c>
      <c r="M312" s="36"/>
      <c r="O312" s="71"/>
    </row>
    <row r="313" spans="1:15">
      <c r="A313" s="18" t="s">
        <v>1691</v>
      </c>
      <c r="B313" s="18" t="s">
        <v>1692</v>
      </c>
      <c r="C313" s="18" t="s">
        <v>1834</v>
      </c>
      <c r="D313" s="18" t="s">
        <v>452</v>
      </c>
      <c r="E313" s="18" t="s">
        <v>2194</v>
      </c>
      <c r="F313" s="108">
        <v>7.0109322599999997</v>
      </c>
      <c r="G313" s="109">
        <v>4.2847802499999998</v>
      </c>
      <c r="H313" s="110">
        <f t="shared" si="12"/>
        <v>0.63624079904681219</v>
      </c>
      <c r="I313" s="108">
        <v>9.3058100000000005E-2</v>
      </c>
      <c r="J313" s="109"/>
      <c r="K313" s="110" t="str">
        <f t="shared" si="13"/>
        <v/>
      </c>
      <c r="L313" s="43">
        <f t="shared" si="14"/>
        <v>1.3273284714349815E-2</v>
      </c>
      <c r="M313" s="36"/>
      <c r="O313" s="71"/>
    </row>
    <row r="314" spans="1:15">
      <c r="A314" s="18" t="s">
        <v>1939</v>
      </c>
      <c r="B314" s="18" t="s">
        <v>897</v>
      </c>
      <c r="C314" s="18" t="s">
        <v>1834</v>
      </c>
      <c r="D314" s="18" t="s">
        <v>453</v>
      </c>
      <c r="E314" s="18" t="s">
        <v>2194</v>
      </c>
      <c r="F314" s="108">
        <v>6.9798937510000005</v>
      </c>
      <c r="G314" s="109">
        <v>9.2802630199999996</v>
      </c>
      <c r="H314" s="110">
        <f t="shared" si="12"/>
        <v>-0.24787759399086506</v>
      </c>
      <c r="I314" s="108">
        <v>33.654650619999998</v>
      </c>
      <c r="J314" s="109">
        <v>44.823066099999998</v>
      </c>
      <c r="K314" s="110">
        <f t="shared" si="13"/>
        <v>-0.2491667003565381</v>
      </c>
      <c r="L314" s="43">
        <f t="shared" si="14"/>
        <v>4.8216565782506846</v>
      </c>
      <c r="M314" s="36"/>
      <c r="O314" s="71"/>
    </row>
    <row r="315" spans="1:15">
      <c r="A315" s="18" t="s">
        <v>1378</v>
      </c>
      <c r="B315" s="18" t="s">
        <v>1379</v>
      </c>
      <c r="C315" s="18" t="s">
        <v>1399</v>
      </c>
      <c r="D315" s="18" t="s">
        <v>452</v>
      </c>
      <c r="E315" s="18" t="s">
        <v>2194</v>
      </c>
      <c r="F315" s="108">
        <v>6.9582888049999996</v>
      </c>
      <c r="G315" s="109">
        <v>8.9498941400000014</v>
      </c>
      <c r="H315" s="110">
        <f t="shared" si="12"/>
        <v>-0.22252836780480645</v>
      </c>
      <c r="I315" s="108">
        <v>4.1078080999999997</v>
      </c>
      <c r="J315" s="109">
        <v>20.158946019999998</v>
      </c>
      <c r="K315" s="110">
        <f t="shared" si="13"/>
        <v>-0.79622902427911757</v>
      </c>
      <c r="L315" s="43">
        <f t="shared" si="14"/>
        <v>0.59034745684143819</v>
      </c>
      <c r="M315" s="36"/>
      <c r="O315" s="71"/>
    </row>
    <row r="316" spans="1:15">
      <c r="A316" s="18" t="s">
        <v>276</v>
      </c>
      <c r="B316" s="18" t="s">
        <v>414</v>
      </c>
      <c r="C316" s="18" t="s">
        <v>1848</v>
      </c>
      <c r="D316" s="18" t="s">
        <v>453</v>
      </c>
      <c r="E316" s="18" t="s">
        <v>2194</v>
      </c>
      <c r="F316" s="108">
        <v>6.9155400399999998</v>
      </c>
      <c r="G316" s="109">
        <v>1.20393102</v>
      </c>
      <c r="H316" s="110">
        <f t="shared" si="12"/>
        <v>4.7441331148689896</v>
      </c>
      <c r="I316" s="108">
        <v>3.5350965305786799</v>
      </c>
      <c r="J316" s="109">
        <v>102.828547572318</v>
      </c>
      <c r="K316" s="110">
        <f t="shared" si="13"/>
        <v>-0.96562144838141872</v>
      </c>
      <c r="L316" s="43">
        <f t="shared" si="14"/>
        <v>0.51118155778600338</v>
      </c>
      <c r="M316" s="36"/>
      <c r="O316" s="71"/>
    </row>
    <row r="317" spans="1:15">
      <c r="A317" s="18" t="s">
        <v>1024</v>
      </c>
      <c r="B317" s="18" t="s">
        <v>725</v>
      </c>
      <c r="C317" s="18" t="s">
        <v>1834</v>
      </c>
      <c r="D317" s="18" t="s">
        <v>453</v>
      </c>
      <c r="E317" s="18" t="s">
        <v>2194</v>
      </c>
      <c r="F317" s="108">
        <v>6.9126610300000007</v>
      </c>
      <c r="G317" s="109">
        <v>5.5891276699999999</v>
      </c>
      <c r="H317" s="110">
        <f t="shared" si="12"/>
        <v>0.23680499679836453</v>
      </c>
      <c r="I317" s="108">
        <v>1.3471272400000001</v>
      </c>
      <c r="J317" s="109">
        <v>1.1473205099999999</v>
      </c>
      <c r="K317" s="110">
        <f t="shared" si="13"/>
        <v>0.1741507523473107</v>
      </c>
      <c r="L317" s="43">
        <f t="shared" si="14"/>
        <v>0.19487824358140124</v>
      </c>
      <c r="M317" s="36"/>
      <c r="O317" s="71"/>
    </row>
    <row r="318" spans="1:15">
      <c r="A318" s="18" t="s">
        <v>1992</v>
      </c>
      <c r="B318" s="18" t="s">
        <v>809</v>
      </c>
      <c r="C318" s="18" t="s">
        <v>1834</v>
      </c>
      <c r="D318" s="18" t="s">
        <v>453</v>
      </c>
      <c r="E318" s="18" t="s">
        <v>454</v>
      </c>
      <c r="F318" s="108">
        <v>6.9092015659999992</v>
      </c>
      <c r="G318" s="109">
        <v>8.0269873700000005</v>
      </c>
      <c r="H318" s="110">
        <f t="shared" si="12"/>
        <v>-0.13925346490236234</v>
      </c>
      <c r="I318" s="108">
        <v>25.430992190000001</v>
      </c>
      <c r="J318" s="109">
        <v>20.801331449999999</v>
      </c>
      <c r="K318" s="110">
        <f t="shared" si="13"/>
        <v>0.22256559639599427</v>
      </c>
      <c r="L318" s="43">
        <f t="shared" si="14"/>
        <v>3.6807425499272233</v>
      </c>
      <c r="M318" s="36"/>
      <c r="O318" s="71"/>
    </row>
    <row r="319" spans="1:15">
      <c r="A319" s="18" t="s">
        <v>1052</v>
      </c>
      <c r="B319" s="18" t="s">
        <v>225</v>
      </c>
      <c r="C319" s="18" t="s">
        <v>1399</v>
      </c>
      <c r="D319" s="18" t="s">
        <v>452</v>
      </c>
      <c r="E319" s="18" t="s">
        <v>2194</v>
      </c>
      <c r="F319" s="108">
        <v>6.8919952899999997</v>
      </c>
      <c r="G319" s="109">
        <v>1.6704602399999999</v>
      </c>
      <c r="H319" s="110">
        <f t="shared" si="12"/>
        <v>3.1258062448705752</v>
      </c>
      <c r="I319" s="108">
        <v>22.502404739999999</v>
      </c>
      <c r="J319" s="109">
        <v>0.88873586999999998</v>
      </c>
      <c r="K319" s="110">
        <f t="shared" si="13"/>
        <v>24.319564000494321</v>
      </c>
      <c r="L319" s="43">
        <f t="shared" si="14"/>
        <v>3.2650058209775707</v>
      </c>
      <c r="M319" s="36"/>
      <c r="O319" s="71"/>
    </row>
    <row r="320" spans="1:15">
      <c r="A320" s="18" t="s">
        <v>1951</v>
      </c>
      <c r="B320" s="18" t="s">
        <v>1898</v>
      </c>
      <c r="C320" s="18" t="s">
        <v>1834</v>
      </c>
      <c r="D320" s="18" t="s">
        <v>453</v>
      </c>
      <c r="E320" s="18" t="s">
        <v>454</v>
      </c>
      <c r="F320" s="108">
        <v>6.8722218710000007</v>
      </c>
      <c r="G320" s="109">
        <v>3.6522788849999999</v>
      </c>
      <c r="H320" s="110">
        <f t="shared" si="12"/>
        <v>0.88162571572077542</v>
      </c>
      <c r="I320" s="108">
        <v>14.22249549</v>
      </c>
      <c r="J320" s="109">
        <v>2.9268328500000003</v>
      </c>
      <c r="K320" s="110">
        <f t="shared" si="13"/>
        <v>3.859346679124501</v>
      </c>
      <c r="L320" s="43">
        <f t="shared" si="14"/>
        <v>2.0695629094888979</v>
      </c>
      <c r="M320" s="36"/>
      <c r="O320" s="71"/>
    </row>
    <row r="321" spans="1:15">
      <c r="A321" s="18" t="s">
        <v>1395</v>
      </c>
      <c r="B321" s="18" t="s">
        <v>898</v>
      </c>
      <c r="C321" s="18" t="s">
        <v>1834</v>
      </c>
      <c r="D321" s="18" t="s">
        <v>453</v>
      </c>
      <c r="E321" s="18" t="s">
        <v>2194</v>
      </c>
      <c r="F321" s="108">
        <v>6.8721936780000004</v>
      </c>
      <c r="G321" s="109">
        <v>2.4842750899999997</v>
      </c>
      <c r="H321" s="110">
        <f t="shared" si="12"/>
        <v>1.7662772555514379</v>
      </c>
      <c r="I321" s="108">
        <v>9.6883964600000017</v>
      </c>
      <c r="J321" s="109">
        <v>13.5209668</v>
      </c>
      <c r="K321" s="110">
        <f t="shared" si="13"/>
        <v>-0.28345386810653206</v>
      </c>
      <c r="L321" s="43">
        <f t="shared" si="14"/>
        <v>1.4097967714465804</v>
      </c>
      <c r="M321" s="36"/>
      <c r="O321" s="71"/>
    </row>
    <row r="322" spans="1:15">
      <c r="A322" s="18" t="s">
        <v>662</v>
      </c>
      <c r="B322" s="18" t="s">
        <v>663</v>
      </c>
      <c r="C322" s="18" t="s">
        <v>1829</v>
      </c>
      <c r="D322" s="18" t="s">
        <v>452</v>
      </c>
      <c r="E322" s="18" t="s">
        <v>2194</v>
      </c>
      <c r="F322" s="108">
        <v>6.821368476</v>
      </c>
      <c r="G322" s="109">
        <v>3.0266660000000001</v>
      </c>
      <c r="H322" s="110">
        <f t="shared" si="12"/>
        <v>1.2537566008274452</v>
      </c>
      <c r="I322" s="108"/>
      <c r="J322" s="109"/>
      <c r="K322" s="110" t="str">
        <f t="shared" si="13"/>
        <v/>
      </c>
      <c r="L322" s="43">
        <f t="shared" si="14"/>
        <v>0</v>
      </c>
      <c r="M322" s="36"/>
      <c r="O322" s="71"/>
    </row>
    <row r="323" spans="1:15">
      <c r="A323" s="18" t="s">
        <v>2046</v>
      </c>
      <c r="B323" s="18" t="s">
        <v>2047</v>
      </c>
      <c r="C323" s="18" t="s">
        <v>1399</v>
      </c>
      <c r="D323" s="18" t="s">
        <v>452</v>
      </c>
      <c r="E323" s="18" t="s">
        <v>2194</v>
      </c>
      <c r="F323" s="108">
        <v>6.8189210429999996</v>
      </c>
      <c r="G323" s="109">
        <v>0.39644496000000001</v>
      </c>
      <c r="H323" s="110">
        <f t="shared" si="12"/>
        <v>16.200170845910108</v>
      </c>
      <c r="I323" s="108">
        <v>39.660313619999997</v>
      </c>
      <c r="J323" s="109">
        <v>3.1133099799999999</v>
      </c>
      <c r="K323" s="110">
        <f t="shared" si="13"/>
        <v>11.7389543202505</v>
      </c>
      <c r="L323" s="43">
        <f t="shared" si="14"/>
        <v>5.8162154056195599</v>
      </c>
      <c r="M323" s="36"/>
      <c r="O323" s="71"/>
    </row>
    <row r="324" spans="1:15">
      <c r="A324" s="18" t="s">
        <v>1116</v>
      </c>
      <c r="B324" s="18" t="s">
        <v>1263</v>
      </c>
      <c r="C324" s="18" t="s">
        <v>1835</v>
      </c>
      <c r="D324" s="18" t="s">
        <v>452</v>
      </c>
      <c r="E324" s="18" t="s">
        <v>454</v>
      </c>
      <c r="F324" s="108">
        <v>6.8064601199999997</v>
      </c>
      <c r="G324" s="109">
        <v>2.342692945</v>
      </c>
      <c r="H324" s="110">
        <f t="shared" si="12"/>
        <v>1.9054000160486244</v>
      </c>
      <c r="I324" s="108">
        <v>16.259616310000002</v>
      </c>
      <c r="J324" s="109">
        <v>0.77962866000000008</v>
      </c>
      <c r="K324" s="110">
        <f t="shared" si="13"/>
        <v>19.855590801395117</v>
      </c>
      <c r="L324" s="43">
        <f t="shared" si="14"/>
        <v>2.3888505953664505</v>
      </c>
      <c r="M324" s="36"/>
      <c r="O324" s="71"/>
    </row>
    <row r="325" spans="1:15">
      <c r="A325" s="18" t="s">
        <v>1112</v>
      </c>
      <c r="B325" s="18" t="s">
        <v>1259</v>
      </c>
      <c r="C325" s="18" t="s">
        <v>1835</v>
      </c>
      <c r="D325" s="18" t="s">
        <v>452</v>
      </c>
      <c r="E325" s="18" t="s">
        <v>454</v>
      </c>
      <c r="F325" s="108">
        <v>6.78459068</v>
      </c>
      <c r="G325" s="109">
        <v>4.2272116500000001</v>
      </c>
      <c r="H325" s="110">
        <f t="shared" si="12"/>
        <v>0.60498012442788385</v>
      </c>
      <c r="I325" s="108">
        <v>0.53149875000000002</v>
      </c>
      <c r="J325" s="109">
        <v>3.4535814199999999</v>
      </c>
      <c r="K325" s="110">
        <f t="shared" si="13"/>
        <v>-0.84610215154562651</v>
      </c>
      <c r="L325" s="43">
        <f t="shared" si="14"/>
        <v>7.8339103281025058E-2</v>
      </c>
      <c r="M325" s="36"/>
      <c r="O325" s="71"/>
    </row>
    <row r="326" spans="1:15">
      <c r="A326" s="18" t="s">
        <v>73</v>
      </c>
      <c r="B326" s="18" t="s">
        <v>85</v>
      </c>
      <c r="C326" s="18" t="s">
        <v>1832</v>
      </c>
      <c r="D326" s="18" t="s">
        <v>453</v>
      </c>
      <c r="E326" s="18" t="s">
        <v>454</v>
      </c>
      <c r="F326" s="108">
        <v>6.7046099999999997</v>
      </c>
      <c r="G326" s="109">
        <v>0</v>
      </c>
      <c r="H326" s="110" t="str">
        <f t="shared" si="12"/>
        <v/>
      </c>
      <c r="I326" s="108"/>
      <c r="J326" s="109"/>
      <c r="K326" s="110" t="str">
        <f t="shared" si="13"/>
        <v/>
      </c>
      <c r="L326" s="43">
        <f t="shared" si="14"/>
        <v>0</v>
      </c>
      <c r="M326" s="36"/>
      <c r="O326" s="71"/>
    </row>
    <row r="327" spans="1:15">
      <c r="A327" s="18" t="s">
        <v>358</v>
      </c>
      <c r="B327" s="18" t="s">
        <v>359</v>
      </c>
      <c r="C327" s="18" t="s">
        <v>1399</v>
      </c>
      <c r="D327" s="18" t="s">
        <v>452</v>
      </c>
      <c r="E327" s="18" t="s">
        <v>2194</v>
      </c>
      <c r="F327" s="108">
        <v>6.667676546</v>
      </c>
      <c r="G327" s="109">
        <v>1.7552888119999999</v>
      </c>
      <c r="H327" s="110">
        <f t="shared" ref="H327:H390" si="15">IF(ISERROR(F327/G327-1),"",((F327/G327-1)))</f>
        <v>2.7986207742090938</v>
      </c>
      <c r="I327" s="108">
        <v>3.3378503399999997</v>
      </c>
      <c r="J327" s="109">
        <v>1.19958082</v>
      </c>
      <c r="K327" s="110">
        <f t="shared" ref="K327:K390" si="16">IF(ISERROR(I327/J327-1),"",((I327/J327-1)))</f>
        <v>1.7825139284904536</v>
      </c>
      <c r="L327" s="43">
        <f t="shared" ref="L327:L390" si="17">IF(ISERROR(I327/F327),"",(I327/F327))</f>
        <v>0.50060171890047767</v>
      </c>
      <c r="M327" s="36"/>
      <c r="O327" s="71"/>
    </row>
    <row r="328" spans="1:15">
      <c r="A328" s="18" t="s">
        <v>1001</v>
      </c>
      <c r="B328" s="18" t="s">
        <v>2048</v>
      </c>
      <c r="C328" s="18" t="s">
        <v>1828</v>
      </c>
      <c r="D328" s="18" t="s">
        <v>452</v>
      </c>
      <c r="E328" s="18" t="s">
        <v>2194</v>
      </c>
      <c r="F328" s="108">
        <v>6.55971247</v>
      </c>
      <c r="G328" s="109">
        <v>6.8548810300000005</v>
      </c>
      <c r="H328" s="110">
        <f t="shared" si="15"/>
        <v>-4.3059618206094608E-2</v>
      </c>
      <c r="I328" s="108">
        <v>5.8397633099999995</v>
      </c>
      <c r="J328" s="109">
        <v>5.2682892900000002</v>
      </c>
      <c r="K328" s="110">
        <f t="shared" si="16"/>
        <v>0.1084743051382433</v>
      </c>
      <c r="L328" s="43">
        <f t="shared" si="17"/>
        <v>0.89024684187110403</v>
      </c>
      <c r="M328" s="36"/>
      <c r="O328" s="71"/>
    </row>
    <row r="329" spans="1:15">
      <c r="A329" s="18" t="s">
        <v>156</v>
      </c>
      <c r="B329" s="18" t="s">
        <v>157</v>
      </c>
      <c r="C329" s="18" t="s">
        <v>1828</v>
      </c>
      <c r="D329" s="18" t="s">
        <v>452</v>
      </c>
      <c r="E329" s="18" t="s">
        <v>2194</v>
      </c>
      <c r="F329" s="108">
        <v>6.5514650000000003</v>
      </c>
      <c r="G329" s="109">
        <v>1.2606343999999998</v>
      </c>
      <c r="H329" s="110">
        <f t="shared" si="15"/>
        <v>4.1969587693307444</v>
      </c>
      <c r="I329" s="108">
        <v>6.1952160000000003</v>
      </c>
      <c r="J329" s="109">
        <v>3.1004024800000001</v>
      </c>
      <c r="K329" s="110">
        <f t="shared" si="16"/>
        <v>0.99819734372035462</v>
      </c>
      <c r="L329" s="43">
        <f t="shared" si="17"/>
        <v>0.94562300187820592</v>
      </c>
      <c r="M329" s="36"/>
      <c r="O329" s="71"/>
    </row>
    <row r="330" spans="1:15">
      <c r="A330" s="18" t="s">
        <v>1347</v>
      </c>
      <c r="B330" s="18" t="s">
        <v>1341</v>
      </c>
      <c r="C330" s="18" t="s">
        <v>1829</v>
      </c>
      <c r="D330" s="18" t="s">
        <v>452</v>
      </c>
      <c r="E330" s="18" t="s">
        <v>2194</v>
      </c>
      <c r="F330" s="108">
        <v>6.5141499000000005</v>
      </c>
      <c r="G330" s="109">
        <v>2.71495095</v>
      </c>
      <c r="H330" s="110">
        <f t="shared" si="15"/>
        <v>1.3993619111240299</v>
      </c>
      <c r="I330" s="108">
        <v>0.98688577</v>
      </c>
      <c r="J330" s="109">
        <v>0.60500593000000003</v>
      </c>
      <c r="K330" s="110">
        <f t="shared" si="16"/>
        <v>0.63120016030256099</v>
      </c>
      <c r="L330" s="43">
        <f t="shared" si="17"/>
        <v>0.1514987811379655</v>
      </c>
      <c r="M330" s="36"/>
      <c r="O330" s="71"/>
    </row>
    <row r="331" spans="1:15">
      <c r="A331" s="18" t="s">
        <v>1042</v>
      </c>
      <c r="B331" s="18" t="s">
        <v>1292</v>
      </c>
      <c r="C331" s="18" t="s">
        <v>1399</v>
      </c>
      <c r="D331" s="18" t="s">
        <v>452</v>
      </c>
      <c r="E331" s="18" t="s">
        <v>2194</v>
      </c>
      <c r="F331" s="108">
        <v>6.4809062649999998</v>
      </c>
      <c r="G331" s="109">
        <v>1.71417372</v>
      </c>
      <c r="H331" s="110">
        <f t="shared" si="15"/>
        <v>2.7807756526567213</v>
      </c>
      <c r="I331" s="108">
        <v>12.024161130000001</v>
      </c>
      <c r="J331" s="109">
        <v>0.29686615999999999</v>
      </c>
      <c r="K331" s="110">
        <f t="shared" si="16"/>
        <v>39.50364356112533</v>
      </c>
      <c r="L331" s="43">
        <f t="shared" si="17"/>
        <v>1.8553209440686149</v>
      </c>
      <c r="M331" s="36"/>
      <c r="O331" s="71"/>
    </row>
    <row r="332" spans="1:15">
      <c r="A332" s="18" t="s">
        <v>1125</v>
      </c>
      <c r="B332" s="18" t="s">
        <v>1272</v>
      </c>
      <c r="C332" s="18" t="s">
        <v>1835</v>
      </c>
      <c r="D332" s="18" t="s">
        <v>452</v>
      </c>
      <c r="E332" s="18" t="s">
        <v>454</v>
      </c>
      <c r="F332" s="108">
        <v>6.4774789779999997</v>
      </c>
      <c r="G332" s="109">
        <v>3.3140354959999998</v>
      </c>
      <c r="H332" s="110">
        <f t="shared" si="15"/>
        <v>0.95455932376651886</v>
      </c>
      <c r="I332" s="108">
        <v>2.1092096200000001</v>
      </c>
      <c r="J332" s="109">
        <v>65.169496590000008</v>
      </c>
      <c r="K332" s="110">
        <f t="shared" si="16"/>
        <v>-0.96763501744888958</v>
      </c>
      <c r="L332" s="43">
        <f t="shared" si="17"/>
        <v>0.32562199385959939</v>
      </c>
      <c r="M332" s="36"/>
      <c r="O332" s="71"/>
    </row>
    <row r="333" spans="1:15">
      <c r="A333" s="18" t="s">
        <v>823</v>
      </c>
      <c r="B333" s="18" t="s">
        <v>824</v>
      </c>
      <c r="C333" s="18" t="s">
        <v>1834</v>
      </c>
      <c r="D333" s="18" t="s">
        <v>1695</v>
      </c>
      <c r="E333" s="18" t="s">
        <v>2194</v>
      </c>
      <c r="F333" s="108">
        <v>6.3953023600000005</v>
      </c>
      <c r="G333" s="109">
        <v>1.528703E-2</v>
      </c>
      <c r="H333" s="110">
        <f t="shared" si="15"/>
        <v>417.34825731355278</v>
      </c>
      <c r="I333" s="108">
        <v>1.8399600000000001E-3</v>
      </c>
      <c r="J333" s="109">
        <v>2.0049199999999999E-3</v>
      </c>
      <c r="K333" s="110">
        <f t="shared" si="16"/>
        <v>-8.2277597111106604E-2</v>
      </c>
      <c r="L333" s="43">
        <f t="shared" si="17"/>
        <v>2.8770492721473138E-4</v>
      </c>
      <c r="M333" s="36"/>
      <c r="O333" s="71"/>
    </row>
    <row r="334" spans="1:15">
      <c r="A334" s="18" t="s">
        <v>1023</v>
      </c>
      <c r="B334" s="18" t="s">
        <v>126</v>
      </c>
      <c r="C334" s="18" t="s">
        <v>1027</v>
      </c>
      <c r="D334" s="18" t="s">
        <v>452</v>
      </c>
      <c r="E334" s="18" t="s">
        <v>2194</v>
      </c>
      <c r="F334" s="108">
        <v>6.2868511789999992</v>
      </c>
      <c r="G334" s="109">
        <v>2.1148270249999999</v>
      </c>
      <c r="H334" s="110">
        <f t="shared" si="15"/>
        <v>1.9727495935512738</v>
      </c>
      <c r="I334" s="108">
        <v>10.318106609999999</v>
      </c>
      <c r="J334" s="109">
        <v>9.5823570000000011E-2</v>
      </c>
      <c r="K334" s="110">
        <f t="shared" si="16"/>
        <v>106.67816947333519</v>
      </c>
      <c r="L334" s="43">
        <f t="shared" si="17"/>
        <v>1.6412201142068741</v>
      </c>
      <c r="M334" s="36"/>
      <c r="O334" s="71"/>
    </row>
    <row r="335" spans="1:15">
      <c r="A335" s="18" t="s">
        <v>557</v>
      </c>
      <c r="B335" s="18" t="s">
        <v>957</v>
      </c>
      <c r="C335" s="18" t="s">
        <v>1829</v>
      </c>
      <c r="D335" s="18" t="s">
        <v>452</v>
      </c>
      <c r="E335" s="18" t="s">
        <v>2194</v>
      </c>
      <c r="F335" s="108">
        <v>6.2609793060000003</v>
      </c>
      <c r="G335" s="109">
        <v>0.20478893500000001</v>
      </c>
      <c r="H335" s="110">
        <f t="shared" si="15"/>
        <v>29.572839816760609</v>
      </c>
      <c r="I335" s="108">
        <v>9.7287013699999996</v>
      </c>
      <c r="J335" s="109">
        <v>3.6775000000000002E-3</v>
      </c>
      <c r="K335" s="110">
        <f t="shared" si="16"/>
        <v>2644.4660421481981</v>
      </c>
      <c r="L335" s="43">
        <f t="shared" si="17"/>
        <v>1.5538625659849767</v>
      </c>
      <c r="M335" s="36"/>
      <c r="O335" s="71"/>
    </row>
    <row r="336" spans="1:15">
      <c r="A336" s="18" t="s">
        <v>1963</v>
      </c>
      <c r="B336" s="18" t="s">
        <v>788</v>
      </c>
      <c r="C336" s="18" t="s">
        <v>1834</v>
      </c>
      <c r="D336" s="18" t="s">
        <v>453</v>
      </c>
      <c r="E336" s="18" t="s">
        <v>454</v>
      </c>
      <c r="F336" s="108">
        <v>6.2447302179999999</v>
      </c>
      <c r="G336" s="109">
        <v>8.1678063299999994</v>
      </c>
      <c r="H336" s="110">
        <f t="shared" si="15"/>
        <v>-0.23544585097918203</v>
      </c>
      <c r="I336" s="108">
        <v>2.7006548100000001</v>
      </c>
      <c r="J336" s="109">
        <v>25.521566660000001</v>
      </c>
      <c r="K336" s="110">
        <f t="shared" si="16"/>
        <v>-0.89418146440701296</v>
      </c>
      <c r="L336" s="43">
        <f t="shared" si="17"/>
        <v>0.43246941272427603</v>
      </c>
      <c r="M336" s="36"/>
      <c r="O336" s="71"/>
    </row>
    <row r="337" spans="1:15">
      <c r="A337" s="18" t="s">
        <v>1999</v>
      </c>
      <c r="B337" s="18" t="s">
        <v>2000</v>
      </c>
      <c r="C337" s="18" t="s">
        <v>1834</v>
      </c>
      <c r="D337" s="18" t="s">
        <v>453</v>
      </c>
      <c r="E337" s="18" t="s">
        <v>454</v>
      </c>
      <c r="F337" s="108">
        <v>6.2296227960000001</v>
      </c>
      <c r="G337" s="109">
        <v>6.3958935650000006</v>
      </c>
      <c r="H337" s="110">
        <f t="shared" si="15"/>
        <v>-2.5996487794899714E-2</v>
      </c>
      <c r="I337" s="108">
        <v>6.5507697800000004</v>
      </c>
      <c r="J337" s="109">
        <v>12.198582859070049</v>
      </c>
      <c r="K337" s="110">
        <f t="shared" si="16"/>
        <v>-0.46298927869893614</v>
      </c>
      <c r="L337" s="43">
        <f t="shared" si="17"/>
        <v>1.0515515938149909</v>
      </c>
      <c r="M337" s="36"/>
      <c r="O337" s="71"/>
    </row>
    <row r="338" spans="1:15">
      <c r="A338" s="18" t="s">
        <v>1950</v>
      </c>
      <c r="B338" s="18" t="s">
        <v>1897</v>
      </c>
      <c r="C338" s="18" t="s">
        <v>1834</v>
      </c>
      <c r="D338" s="18" t="s">
        <v>453</v>
      </c>
      <c r="E338" s="18" t="s">
        <v>454</v>
      </c>
      <c r="F338" s="108">
        <v>6.1778925239999998</v>
      </c>
      <c r="G338" s="109">
        <v>1.5146533049999999</v>
      </c>
      <c r="H338" s="110">
        <f t="shared" si="15"/>
        <v>3.0787502351899603</v>
      </c>
      <c r="I338" s="108">
        <v>12.07735821159395</v>
      </c>
      <c r="J338" s="109">
        <v>8.112704110000001</v>
      </c>
      <c r="K338" s="110">
        <f t="shared" si="16"/>
        <v>0.48869699274585621</v>
      </c>
      <c r="L338" s="43">
        <f t="shared" si="17"/>
        <v>1.9549317448750667</v>
      </c>
      <c r="M338" s="36"/>
      <c r="O338" s="71"/>
    </row>
    <row r="339" spans="1:15">
      <c r="A339" s="18" t="s">
        <v>154</v>
      </c>
      <c r="B339" s="18" t="s">
        <v>155</v>
      </c>
      <c r="C339" s="18" t="s">
        <v>1828</v>
      </c>
      <c r="D339" s="18" t="s">
        <v>452</v>
      </c>
      <c r="E339" s="18" t="s">
        <v>2194</v>
      </c>
      <c r="F339" s="108">
        <v>6.1737572800000002</v>
      </c>
      <c r="G339" s="109">
        <v>2.6371894999999999</v>
      </c>
      <c r="H339" s="110">
        <f t="shared" si="15"/>
        <v>1.3410366528457667</v>
      </c>
      <c r="I339" s="108">
        <v>3.5346763999999999</v>
      </c>
      <c r="J339" s="109">
        <v>1.9355929999999999</v>
      </c>
      <c r="K339" s="110">
        <f t="shared" si="16"/>
        <v>0.82614650910599496</v>
      </c>
      <c r="L339" s="43">
        <f t="shared" si="17"/>
        <v>0.57253245304130251</v>
      </c>
      <c r="M339" s="36"/>
      <c r="O339" s="71"/>
    </row>
    <row r="340" spans="1:15">
      <c r="A340" s="18" t="s">
        <v>1061</v>
      </c>
      <c r="B340" s="18" t="s">
        <v>636</v>
      </c>
      <c r="C340" s="18" t="s">
        <v>1830</v>
      </c>
      <c r="D340" s="18" t="s">
        <v>452</v>
      </c>
      <c r="E340" s="18" t="s">
        <v>2194</v>
      </c>
      <c r="F340" s="108">
        <v>6.1569715</v>
      </c>
      <c r="G340" s="109">
        <v>1.2976918899999998</v>
      </c>
      <c r="H340" s="110">
        <f t="shared" si="15"/>
        <v>3.744555735799505</v>
      </c>
      <c r="I340" s="108">
        <v>8.2744540000000004</v>
      </c>
      <c r="J340" s="109">
        <v>16.630500399999999</v>
      </c>
      <c r="K340" s="110">
        <f t="shared" si="16"/>
        <v>-0.50245309515761771</v>
      </c>
      <c r="L340" s="43">
        <f t="shared" si="17"/>
        <v>1.3439162419381023</v>
      </c>
      <c r="M340" s="36"/>
      <c r="O340" s="71"/>
    </row>
    <row r="341" spans="1:15">
      <c r="A341" s="18" t="s">
        <v>104</v>
      </c>
      <c r="B341" s="18" t="s">
        <v>105</v>
      </c>
      <c r="C341" s="18" t="s">
        <v>1832</v>
      </c>
      <c r="D341" s="18" t="s">
        <v>453</v>
      </c>
      <c r="E341" s="18" t="s">
        <v>454</v>
      </c>
      <c r="F341" s="108">
        <v>6.0130562970000003</v>
      </c>
      <c r="G341" s="109">
        <v>3.9636732459999999</v>
      </c>
      <c r="H341" s="110">
        <f t="shared" si="15"/>
        <v>0.5170413714269122</v>
      </c>
      <c r="I341" s="108"/>
      <c r="J341" s="109"/>
      <c r="K341" s="110" t="str">
        <f t="shared" si="16"/>
        <v/>
      </c>
      <c r="L341" s="43">
        <f t="shared" si="17"/>
        <v>0</v>
      </c>
      <c r="M341" s="36"/>
      <c r="O341" s="71"/>
    </row>
    <row r="342" spans="1:15">
      <c r="A342" s="18" t="s">
        <v>1654</v>
      </c>
      <c r="B342" s="18" t="s">
        <v>1655</v>
      </c>
      <c r="C342" s="18" t="s">
        <v>1830</v>
      </c>
      <c r="D342" s="18" t="s">
        <v>452</v>
      </c>
      <c r="E342" s="18" t="s">
        <v>2194</v>
      </c>
      <c r="F342" s="108">
        <v>5.9846752599999995</v>
      </c>
      <c r="G342" s="109">
        <v>6.3363257699999993</v>
      </c>
      <c r="H342" s="110">
        <f t="shared" si="15"/>
        <v>-5.5497542702890423E-2</v>
      </c>
      <c r="I342" s="108">
        <v>141.75720218000001</v>
      </c>
      <c r="J342" s="109">
        <v>217.53948149000001</v>
      </c>
      <c r="K342" s="110">
        <f t="shared" si="16"/>
        <v>-0.34836103676878361</v>
      </c>
      <c r="L342" s="43">
        <f t="shared" si="17"/>
        <v>23.686699114230638</v>
      </c>
      <c r="M342" s="36"/>
      <c r="O342" s="71"/>
    </row>
    <row r="343" spans="1:15">
      <c r="A343" s="18" t="s">
        <v>1971</v>
      </c>
      <c r="B343" s="18" t="s">
        <v>794</v>
      </c>
      <c r="C343" s="18" t="s">
        <v>1832</v>
      </c>
      <c r="D343" s="18" t="s">
        <v>453</v>
      </c>
      <c r="E343" s="18" t="s">
        <v>454</v>
      </c>
      <c r="F343" s="108">
        <v>5.8472086059999997</v>
      </c>
      <c r="G343" s="109">
        <v>2.691507965</v>
      </c>
      <c r="H343" s="110">
        <f t="shared" si="15"/>
        <v>1.1724656519825678</v>
      </c>
      <c r="I343" s="108">
        <v>5.0680453499999993</v>
      </c>
      <c r="J343" s="109">
        <v>0.58918843999999992</v>
      </c>
      <c r="K343" s="110">
        <f t="shared" si="16"/>
        <v>7.6017392839547231</v>
      </c>
      <c r="L343" s="43">
        <f t="shared" si="17"/>
        <v>0.8667461162236495</v>
      </c>
      <c r="M343" s="36"/>
      <c r="O343" s="71"/>
    </row>
    <row r="344" spans="1:15">
      <c r="A344" s="18" t="s">
        <v>1297</v>
      </c>
      <c r="B344" s="18" t="s">
        <v>1298</v>
      </c>
      <c r="C344" s="18" t="s">
        <v>1399</v>
      </c>
      <c r="D344" s="18" t="s">
        <v>452</v>
      </c>
      <c r="E344" s="18" t="s">
        <v>2194</v>
      </c>
      <c r="F344" s="108">
        <v>5.8335019390000005</v>
      </c>
      <c r="G344" s="109">
        <v>2.7327546549999999</v>
      </c>
      <c r="H344" s="110">
        <f t="shared" si="15"/>
        <v>1.1346599587074899</v>
      </c>
      <c r="I344" s="108">
        <v>7.4940796699999996</v>
      </c>
      <c r="J344" s="109">
        <v>0.64708114000000005</v>
      </c>
      <c r="K344" s="110">
        <f t="shared" si="16"/>
        <v>10.581360059420058</v>
      </c>
      <c r="L344" s="43">
        <f t="shared" si="17"/>
        <v>1.2846622403428327</v>
      </c>
      <c r="M344" s="36"/>
      <c r="O344" s="71"/>
    </row>
    <row r="345" spans="1:15">
      <c r="A345" s="18" t="s">
        <v>552</v>
      </c>
      <c r="B345" s="18" t="s">
        <v>953</v>
      </c>
      <c r="C345" s="18" t="s">
        <v>1829</v>
      </c>
      <c r="D345" s="18" t="s">
        <v>452</v>
      </c>
      <c r="E345" s="18" t="s">
        <v>2194</v>
      </c>
      <c r="F345" s="108">
        <v>5.8134704319999999</v>
      </c>
      <c r="G345" s="109">
        <v>3.7499466239999997</v>
      </c>
      <c r="H345" s="110">
        <f t="shared" si="15"/>
        <v>0.55028084794414411</v>
      </c>
      <c r="I345" s="108">
        <v>2.0068537100000001</v>
      </c>
      <c r="J345" s="109">
        <v>1.0324990999999999</v>
      </c>
      <c r="K345" s="110">
        <f t="shared" si="16"/>
        <v>0.94368567488339727</v>
      </c>
      <c r="L345" s="43">
        <f t="shared" si="17"/>
        <v>0.34520751992705762</v>
      </c>
      <c r="M345" s="36"/>
      <c r="O345" s="71"/>
    </row>
    <row r="346" spans="1:15">
      <c r="A346" s="18" t="s">
        <v>1120</v>
      </c>
      <c r="B346" s="18" t="s">
        <v>1267</v>
      </c>
      <c r="C346" s="18" t="s">
        <v>1835</v>
      </c>
      <c r="D346" s="18" t="s">
        <v>452</v>
      </c>
      <c r="E346" s="18" t="s">
        <v>454</v>
      </c>
      <c r="F346" s="108">
        <v>5.7846763579999996</v>
      </c>
      <c r="G346" s="109">
        <v>0.75478594900000007</v>
      </c>
      <c r="H346" s="110">
        <f t="shared" si="15"/>
        <v>6.663995819826793</v>
      </c>
      <c r="I346" s="108">
        <v>18.867892390000002</v>
      </c>
      <c r="J346" s="109">
        <v>0.20280287999999999</v>
      </c>
      <c r="K346" s="110">
        <f t="shared" si="16"/>
        <v>92.035623507910742</v>
      </c>
      <c r="L346" s="43">
        <f t="shared" si="17"/>
        <v>3.2617023360185717</v>
      </c>
      <c r="M346" s="36"/>
      <c r="O346" s="71"/>
    </row>
    <row r="347" spans="1:15">
      <c r="A347" s="18" t="s">
        <v>1066</v>
      </c>
      <c r="B347" s="18" t="s">
        <v>490</v>
      </c>
      <c r="C347" s="18" t="s">
        <v>1830</v>
      </c>
      <c r="D347" s="18" t="s">
        <v>452</v>
      </c>
      <c r="E347" s="18" t="s">
        <v>2194</v>
      </c>
      <c r="F347" s="108">
        <v>5.7742466100000005</v>
      </c>
      <c r="G347" s="109">
        <v>1.0757044199999999</v>
      </c>
      <c r="H347" s="110">
        <f t="shared" si="15"/>
        <v>4.3678747643334974</v>
      </c>
      <c r="I347" s="108">
        <v>74.595085620000006</v>
      </c>
      <c r="J347" s="109">
        <v>204.99270262000002</v>
      </c>
      <c r="K347" s="110">
        <f t="shared" si="16"/>
        <v>-0.6361085801269778</v>
      </c>
      <c r="L347" s="43">
        <f t="shared" si="17"/>
        <v>12.918583264319569</v>
      </c>
      <c r="M347" s="36"/>
      <c r="O347" s="71"/>
    </row>
    <row r="348" spans="1:15">
      <c r="A348" s="18" t="s">
        <v>1054</v>
      </c>
      <c r="B348" s="18" t="s">
        <v>228</v>
      </c>
      <c r="C348" s="18" t="s">
        <v>1399</v>
      </c>
      <c r="D348" s="18" t="s">
        <v>452</v>
      </c>
      <c r="E348" s="18" t="s">
        <v>2194</v>
      </c>
      <c r="F348" s="108">
        <v>5.7545530850000004</v>
      </c>
      <c r="G348" s="109">
        <v>1.0360906999999999</v>
      </c>
      <c r="H348" s="110">
        <f t="shared" si="15"/>
        <v>4.5541016679331268</v>
      </c>
      <c r="I348" s="108">
        <v>8.8044341400000015</v>
      </c>
      <c r="J348" s="109">
        <v>6.2547110000000003E-2</v>
      </c>
      <c r="K348" s="110">
        <f t="shared" si="16"/>
        <v>139.76484333169032</v>
      </c>
      <c r="L348" s="43">
        <f t="shared" si="17"/>
        <v>1.5299944252751647</v>
      </c>
      <c r="M348" s="36"/>
      <c r="O348" s="71"/>
    </row>
    <row r="349" spans="1:15">
      <c r="A349" s="18" t="s">
        <v>982</v>
      </c>
      <c r="B349" s="18" t="s">
        <v>983</v>
      </c>
      <c r="C349" s="18" t="s">
        <v>1828</v>
      </c>
      <c r="D349" s="18" t="s">
        <v>452</v>
      </c>
      <c r="E349" s="18" t="s">
        <v>2194</v>
      </c>
      <c r="F349" s="108">
        <v>5.7421110939999993</v>
      </c>
      <c r="G349" s="109">
        <v>1.430993409</v>
      </c>
      <c r="H349" s="110">
        <f t="shared" si="15"/>
        <v>3.0126747320329548</v>
      </c>
      <c r="I349" s="108">
        <v>6.0872559500000003</v>
      </c>
      <c r="J349" s="109">
        <v>2.1865186299999997</v>
      </c>
      <c r="K349" s="110">
        <f t="shared" si="16"/>
        <v>1.7839945502773973</v>
      </c>
      <c r="L349" s="43">
        <f t="shared" si="17"/>
        <v>1.0601076590734455</v>
      </c>
      <c r="M349" s="36"/>
      <c r="O349" s="71"/>
    </row>
    <row r="350" spans="1:15">
      <c r="A350" s="18" t="s">
        <v>467</v>
      </c>
      <c r="B350" s="18" t="s">
        <v>468</v>
      </c>
      <c r="C350" s="18" t="s">
        <v>1835</v>
      </c>
      <c r="D350" s="18" t="s">
        <v>452</v>
      </c>
      <c r="E350" s="18" t="s">
        <v>454</v>
      </c>
      <c r="F350" s="108">
        <v>5.7118877149999996</v>
      </c>
      <c r="G350" s="109">
        <v>1.5933868149999999</v>
      </c>
      <c r="H350" s="110">
        <f t="shared" si="15"/>
        <v>2.5847464414973209</v>
      </c>
      <c r="I350" s="108">
        <v>0.11861631</v>
      </c>
      <c r="J350" s="109">
        <v>5.0524599999999999E-3</v>
      </c>
      <c r="K350" s="110">
        <f t="shared" si="16"/>
        <v>22.476941925319547</v>
      </c>
      <c r="L350" s="43">
        <f t="shared" si="17"/>
        <v>2.0766568938059036E-2</v>
      </c>
      <c r="M350" s="36"/>
      <c r="O350" s="71"/>
    </row>
    <row r="351" spans="1:15">
      <c r="A351" s="18" t="s">
        <v>1243</v>
      </c>
      <c r="B351" s="18" t="s">
        <v>634</v>
      </c>
      <c r="C351" s="18" t="s">
        <v>1830</v>
      </c>
      <c r="D351" s="18" t="s">
        <v>452</v>
      </c>
      <c r="E351" s="18" t="s">
        <v>2194</v>
      </c>
      <c r="F351" s="108">
        <v>5.6740306199999999</v>
      </c>
      <c r="G351" s="109">
        <v>8.85845488</v>
      </c>
      <c r="H351" s="110">
        <f t="shared" si="15"/>
        <v>-0.35947852115717949</v>
      </c>
      <c r="I351" s="108">
        <v>165.91236837</v>
      </c>
      <c r="J351" s="109">
        <v>318.62353535</v>
      </c>
      <c r="K351" s="110">
        <f t="shared" si="16"/>
        <v>-0.47928401400810083</v>
      </c>
      <c r="L351" s="43">
        <f t="shared" si="17"/>
        <v>29.240654392168224</v>
      </c>
      <c r="M351" s="36"/>
      <c r="O351" s="71"/>
    </row>
    <row r="352" spans="1:15">
      <c r="A352" s="18" t="s">
        <v>1933</v>
      </c>
      <c r="B352" s="18" t="s">
        <v>890</v>
      </c>
      <c r="C352" s="18" t="s">
        <v>1834</v>
      </c>
      <c r="D352" s="18" t="s">
        <v>453</v>
      </c>
      <c r="E352" s="18" t="s">
        <v>2194</v>
      </c>
      <c r="F352" s="108">
        <v>5.6657315180000003</v>
      </c>
      <c r="G352" s="109">
        <v>5.6661699699999994</v>
      </c>
      <c r="H352" s="110">
        <f t="shared" si="15"/>
        <v>-7.7380664950110756E-5</v>
      </c>
      <c r="I352" s="108">
        <v>7.0659497699999996</v>
      </c>
      <c r="J352" s="109">
        <v>8.5192224499999991</v>
      </c>
      <c r="K352" s="110">
        <f t="shared" si="16"/>
        <v>-0.17058747890777282</v>
      </c>
      <c r="L352" s="43">
        <f t="shared" si="17"/>
        <v>1.2471381228622487</v>
      </c>
      <c r="M352" s="36"/>
      <c r="O352" s="71"/>
    </row>
    <row r="353" spans="1:15">
      <c r="A353" s="18" t="s">
        <v>1244</v>
      </c>
      <c r="B353" s="18" t="s">
        <v>639</v>
      </c>
      <c r="C353" s="18" t="s">
        <v>1830</v>
      </c>
      <c r="D353" s="18" t="s">
        <v>452</v>
      </c>
      <c r="E353" s="18" t="s">
        <v>2194</v>
      </c>
      <c r="F353" s="108">
        <v>5.6490057999999994</v>
      </c>
      <c r="G353" s="109">
        <v>0.58677893999999997</v>
      </c>
      <c r="H353" s="110">
        <f t="shared" si="15"/>
        <v>8.6271447642616472</v>
      </c>
      <c r="I353" s="108">
        <v>20.555190711896948</v>
      </c>
      <c r="J353" s="109">
        <v>34.351088237775201</v>
      </c>
      <c r="K353" s="110">
        <f t="shared" si="16"/>
        <v>-0.40161456983208998</v>
      </c>
      <c r="L353" s="43">
        <f t="shared" si="17"/>
        <v>3.6387271388351117</v>
      </c>
      <c r="M353" s="36"/>
      <c r="O353" s="71"/>
    </row>
    <row r="354" spans="1:15">
      <c r="A354" s="18" t="s">
        <v>592</v>
      </c>
      <c r="B354" s="18" t="s">
        <v>593</v>
      </c>
      <c r="C354" s="18" t="s">
        <v>1829</v>
      </c>
      <c r="D354" s="18" t="s">
        <v>452</v>
      </c>
      <c r="E354" s="18" t="s">
        <v>2194</v>
      </c>
      <c r="F354" s="108">
        <v>5.6201170099999995</v>
      </c>
      <c r="G354" s="109">
        <v>4.7326131</v>
      </c>
      <c r="H354" s="110">
        <f t="shared" si="15"/>
        <v>0.18752936089366767</v>
      </c>
      <c r="I354" s="108"/>
      <c r="J354" s="109">
        <v>6.1393860000000001E-2</v>
      </c>
      <c r="K354" s="110">
        <f t="shared" si="16"/>
        <v>-1</v>
      </c>
      <c r="L354" s="43">
        <f t="shared" si="17"/>
        <v>0</v>
      </c>
      <c r="M354" s="36"/>
      <c r="O354" s="71"/>
    </row>
    <row r="355" spans="1:15">
      <c r="A355" s="18" t="s">
        <v>1126</v>
      </c>
      <c r="B355" s="18" t="s">
        <v>1273</v>
      </c>
      <c r="C355" s="18" t="s">
        <v>1835</v>
      </c>
      <c r="D355" s="18" t="s">
        <v>452</v>
      </c>
      <c r="E355" s="18" t="s">
        <v>454</v>
      </c>
      <c r="F355" s="108">
        <v>5.5940688969999997</v>
      </c>
      <c r="G355" s="109">
        <v>2.3384511850000003</v>
      </c>
      <c r="H355" s="110">
        <f t="shared" si="15"/>
        <v>1.3922111066004565</v>
      </c>
      <c r="I355" s="108">
        <v>1.9337720199999999</v>
      </c>
      <c r="J355" s="109">
        <v>0.52073568999999997</v>
      </c>
      <c r="K355" s="110">
        <f t="shared" si="16"/>
        <v>2.7135384747682649</v>
      </c>
      <c r="L355" s="43">
        <f t="shared" si="17"/>
        <v>0.34568255336237413</v>
      </c>
      <c r="M355" s="36"/>
      <c r="O355" s="71"/>
    </row>
    <row r="356" spans="1:15">
      <c r="A356" s="18" t="s">
        <v>78</v>
      </c>
      <c r="B356" s="18" t="s">
        <v>90</v>
      </c>
      <c r="C356" s="18" t="s">
        <v>1832</v>
      </c>
      <c r="D356" s="18" t="s">
        <v>453</v>
      </c>
      <c r="E356" s="18" t="s">
        <v>454</v>
      </c>
      <c r="F356" s="108">
        <v>5.5885130599999995</v>
      </c>
      <c r="G356" s="109">
        <v>5.2104200000000003E-3</v>
      </c>
      <c r="H356" s="110">
        <f t="shared" si="15"/>
        <v>1071.5647951604667</v>
      </c>
      <c r="I356" s="108">
        <v>4.5029599999999999</v>
      </c>
      <c r="J356" s="109"/>
      <c r="K356" s="110" t="str">
        <f t="shared" si="16"/>
        <v/>
      </c>
      <c r="L356" s="43">
        <f t="shared" si="17"/>
        <v>0.80575279178107539</v>
      </c>
      <c r="M356" s="36"/>
      <c r="O356" s="71"/>
    </row>
    <row r="357" spans="1:15">
      <c r="A357" s="18" t="s">
        <v>1094</v>
      </c>
      <c r="B357" s="18" t="s">
        <v>784</v>
      </c>
      <c r="C357" s="18" t="s">
        <v>1834</v>
      </c>
      <c r="D357" s="18" t="s">
        <v>453</v>
      </c>
      <c r="E357" s="18" t="s">
        <v>454</v>
      </c>
      <c r="F357" s="108">
        <v>5.5808054089999999</v>
      </c>
      <c r="G357" s="109">
        <v>1.1243130959999998</v>
      </c>
      <c r="H357" s="110">
        <f t="shared" si="15"/>
        <v>3.963746690183533</v>
      </c>
      <c r="I357" s="108">
        <v>3.1385977231414097</v>
      </c>
      <c r="J357" s="109">
        <v>2.0116020000000002E-2</v>
      </c>
      <c r="K357" s="110">
        <f t="shared" si="16"/>
        <v>155.02478637133038</v>
      </c>
      <c r="L357" s="43">
        <f t="shared" si="17"/>
        <v>0.56239153547261944</v>
      </c>
      <c r="M357" s="36"/>
      <c r="O357" s="71"/>
    </row>
    <row r="358" spans="1:15">
      <c r="A358" s="18" t="s">
        <v>1074</v>
      </c>
      <c r="B358" s="18" t="s">
        <v>486</v>
      </c>
      <c r="C358" s="18" t="s">
        <v>1830</v>
      </c>
      <c r="D358" s="18" t="s">
        <v>452</v>
      </c>
      <c r="E358" s="18" t="s">
        <v>2194</v>
      </c>
      <c r="F358" s="108">
        <v>5.5554168099999996</v>
      </c>
      <c r="G358" s="109">
        <v>1.5875360199999999</v>
      </c>
      <c r="H358" s="110">
        <f t="shared" si="15"/>
        <v>2.4993957554424497</v>
      </c>
      <c r="I358" s="108">
        <v>132.59579773000002</v>
      </c>
      <c r="J358" s="109">
        <v>31.786279620000002</v>
      </c>
      <c r="K358" s="110">
        <f t="shared" si="16"/>
        <v>3.1714789939295205</v>
      </c>
      <c r="L358" s="43">
        <f t="shared" si="17"/>
        <v>23.86783967160153</v>
      </c>
      <c r="M358" s="36"/>
      <c r="O358" s="71"/>
    </row>
    <row r="359" spans="1:15">
      <c r="A359" s="18" t="s">
        <v>1076</v>
      </c>
      <c r="B359" s="18" t="s">
        <v>495</v>
      </c>
      <c r="C359" s="18" t="s">
        <v>1830</v>
      </c>
      <c r="D359" s="18" t="s">
        <v>452</v>
      </c>
      <c r="E359" s="18" t="s">
        <v>2194</v>
      </c>
      <c r="F359" s="108">
        <v>5.5486314700000001</v>
      </c>
      <c r="G359" s="109">
        <v>9.6330970600000008</v>
      </c>
      <c r="H359" s="110">
        <f t="shared" si="15"/>
        <v>-0.42400336719954113</v>
      </c>
      <c r="I359" s="108">
        <v>66.762167460000001</v>
      </c>
      <c r="J359" s="109">
        <v>61.465790490000003</v>
      </c>
      <c r="K359" s="110">
        <f t="shared" si="16"/>
        <v>8.6167881805110369E-2</v>
      </c>
      <c r="L359" s="43">
        <f t="shared" si="17"/>
        <v>12.032186282503279</v>
      </c>
      <c r="M359" s="36"/>
      <c r="O359" s="71"/>
    </row>
    <row r="360" spans="1:15">
      <c r="A360" s="18" t="s">
        <v>1197</v>
      </c>
      <c r="B360" s="18" t="s">
        <v>1198</v>
      </c>
      <c r="C360" s="18" t="s">
        <v>1829</v>
      </c>
      <c r="D360" s="18" t="s">
        <v>452</v>
      </c>
      <c r="E360" s="18" t="s">
        <v>2194</v>
      </c>
      <c r="F360" s="108">
        <v>5.4982774729999999</v>
      </c>
      <c r="G360" s="109">
        <v>0.44072459999999997</v>
      </c>
      <c r="H360" s="110">
        <f t="shared" si="15"/>
        <v>11.475540219447701</v>
      </c>
      <c r="I360" s="108"/>
      <c r="J360" s="109"/>
      <c r="K360" s="110" t="str">
        <f t="shared" si="16"/>
        <v/>
      </c>
      <c r="L360" s="43">
        <f t="shared" si="17"/>
        <v>0</v>
      </c>
      <c r="M360" s="36"/>
      <c r="O360" s="71"/>
    </row>
    <row r="361" spans="1:15">
      <c r="A361" s="18" t="s">
        <v>668</v>
      </c>
      <c r="B361" s="18" t="s">
        <v>669</v>
      </c>
      <c r="C361" s="18" t="s">
        <v>1848</v>
      </c>
      <c r="D361" s="18" t="s">
        <v>452</v>
      </c>
      <c r="E361" s="18" t="s">
        <v>2194</v>
      </c>
      <c r="F361" s="108">
        <v>5.4911727599999995</v>
      </c>
      <c r="G361" s="109">
        <v>3.20980474</v>
      </c>
      <c r="H361" s="110">
        <f t="shared" si="15"/>
        <v>0.71074978224376339</v>
      </c>
      <c r="I361" s="108">
        <v>7.6861438</v>
      </c>
      <c r="J361" s="109">
        <v>0.25615101000000001</v>
      </c>
      <c r="K361" s="110">
        <f t="shared" si="16"/>
        <v>29.006299018692136</v>
      </c>
      <c r="L361" s="43">
        <f t="shared" si="17"/>
        <v>1.399727186875104</v>
      </c>
      <c r="M361" s="36"/>
      <c r="O361" s="71"/>
    </row>
    <row r="362" spans="1:15">
      <c r="A362" s="18" t="s">
        <v>268</v>
      </c>
      <c r="B362" s="18" t="s">
        <v>416</v>
      </c>
      <c r="C362" s="18" t="s">
        <v>1848</v>
      </c>
      <c r="D362" s="18" t="s">
        <v>453</v>
      </c>
      <c r="E362" s="18" t="s">
        <v>2194</v>
      </c>
      <c r="F362" s="108">
        <v>5.4841163799999997</v>
      </c>
      <c r="G362" s="109">
        <v>2.29034352</v>
      </c>
      <c r="H362" s="110">
        <f t="shared" si="15"/>
        <v>1.394451457657321</v>
      </c>
      <c r="I362" s="108">
        <v>13.325469009999999</v>
      </c>
      <c r="J362" s="109">
        <v>8.8201970000000005E-2</v>
      </c>
      <c r="K362" s="110">
        <f t="shared" si="16"/>
        <v>150.07904063820794</v>
      </c>
      <c r="L362" s="43">
        <f t="shared" si="17"/>
        <v>2.4298297276470269</v>
      </c>
      <c r="M362" s="36"/>
      <c r="O362" s="71"/>
    </row>
    <row r="363" spans="1:15">
      <c r="A363" s="18" t="s">
        <v>1235</v>
      </c>
      <c r="B363" s="18" t="s">
        <v>1236</v>
      </c>
      <c r="C363" s="18" t="s">
        <v>1829</v>
      </c>
      <c r="D363" s="18" t="s">
        <v>452</v>
      </c>
      <c r="E363" s="18" t="s">
        <v>2194</v>
      </c>
      <c r="F363" s="108">
        <v>5.4232819859999992</v>
      </c>
      <c r="G363" s="109">
        <v>1.0710101999999999</v>
      </c>
      <c r="H363" s="110">
        <f t="shared" si="15"/>
        <v>4.0637071299601066</v>
      </c>
      <c r="I363" s="108">
        <v>14.21370911</v>
      </c>
      <c r="J363" s="109">
        <v>4.4226419999999995E-2</v>
      </c>
      <c r="K363" s="110">
        <f t="shared" si="16"/>
        <v>320.38502528579073</v>
      </c>
      <c r="L363" s="43">
        <f t="shared" si="17"/>
        <v>2.6208685343473124</v>
      </c>
      <c r="M363" s="36"/>
      <c r="O363" s="71"/>
    </row>
    <row r="364" spans="1:15">
      <c r="A364" s="18" t="s">
        <v>198</v>
      </c>
      <c r="B364" s="18" t="s">
        <v>96</v>
      </c>
      <c r="C364" s="18" t="s">
        <v>1834</v>
      </c>
      <c r="D364" s="18" t="s">
        <v>453</v>
      </c>
      <c r="E364" s="18" t="s">
        <v>454</v>
      </c>
      <c r="F364" s="108">
        <v>5.3021954500000001</v>
      </c>
      <c r="G364" s="109">
        <v>1.6722061399999999</v>
      </c>
      <c r="H364" s="110">
        <f t="shared" si="15"/>
        <v>2.1707786038867196</v>
      </c>
      <c r="I364" s="108">
        <v>1.0132077500000001</v>
      </c>
      <c r="J364" s="109">
        <v>4.4862140754907998</v>
      </c>
      <c r="K364" s="110">
        <f t="shared" si="16"/>
        <v>-0.77415082451473216</v>
      </c>
      <c r="L364" s="43">
        <f t="shared" si="17"/>
        <v>0.19109211637982904</v>
      </c>
      <c r="M364" s="36"/>
      <c r="O364" s="71"/>
    </row>
    <row r="365" spans="1:15">
      <c r="A365" s="18" t="s">
        <v>1173</v>
      </c>
      <c r="B365" s="18" t="s">
        <v>1174</v>
      </c>
      <c r="C365" s="18" t="s">
        <v>1834</v>
      </c>
      <c r="D365" s="18" t="s">
        <v>453</v>
      </c>
      <c r="E365" s="18" t="s">
        <v>454</v>
      </c>
      <c r="F365" s="108">
        <v>5.30035788</v>
      </c>
      <c r="G365" s="109">
        <v>0.68867033</v>
      </c>
      <c r="H365" s="110">
        <f t="shared" si="15"/>
        <v>6.6965097073370359</v>
      </c>
      <c r="I365" s="108">
        <v>13.81013500249205</v>
      </c>
      <c r="J365" s="109">
        <v>4.3177647099999996</v>
      </c>
      <c r="K365" s="110">
        <f t="shared" si="16"/>
        <v>2.1984454758517979</v>
      </c>
      <c r="L365" s="43">
        <f t="shared" si="17"/>
        <v>2.6055099136988935</v>
      </c>
      <c r="M365" s="36"/>
      <c r="O365" s="71"/>
    </row>
    <row r="366" spans="1:15">
      <c r="A366" s="18" t="s">
        <v>44</v>
      </c>
      <c r="B366" s="18" t="s">
        <v>1313</v>
      </c>
      <c r="C366" s="18" t="s">
        <v>1834</v>
      </c>
      <c r="D366" s="18" t="s">
        <v>453</v>
      </c>
      <c r="E366" s="18" t="s">
        <v>454</v>
      </c>
      <c r="F366" s="108">
        <v>5.2900727910000001</v>
      </c>
      <c r="G366" s="109">
        <v>1.768326995</v>
      </c>
      <c r="H366" s="110">
        <f t="shared" si="15"/>
        <v>1.9915693228446134</v>
      </c>
      <c r="I366" s="108">
        <v>17.851681299999999</v>
      </c>
      <c r="J366" s="109">
        <v>0.29477079</v>
      </c>
      <c r="K366" s="110">
        <f t="shared" si="16"/>
        <v>59.561228946735184</v>
      </c>
      <c r="L366" s="43">
        <f t="shared" si="17"/>
        <v>3.3745625070360208</v>
      </c>
      <c r="M366" s="36"/>
      <c r="O366" s="71"/>
    </row>
    <row r="367" spans="1:15">
      <c r="A367" s="18" t="s">
        <v>74</v>
      </c>
      <c r="B367" s="18" t="s">
        <v>86</v>
      </c>
      <c r="C367" s="18" t="s">
        <v>1832</v>
      </c>
      <c r="D367" s="18" t="s">
        <v>453</v>
      </c>
      <c r="E367" s="18" t="s">
        <v>454</v>
      </c>
      <c r="F367" s="108">
        <v>5.2671643699999997</v>
      </c>
      <c r="G367" s="109">
        <v>3.55927025</v>
      </c>
      <c r="H367" s="110">
        <f t="shared" si="15"/>
        <v>0.47984390058608217</v>
      </c>
      <c r="I367" s="108">
        <v>4.8353235199999993</v>
      </c>
      <c r="J367" s="109">
        <v>5.6467660500000001</v>
      </c>
      <c r="K367" s="110">
        <f t="shared" si="16"/>
        <v>-0.14370039821288516</v>
      </c>
      <c r="L367" s="43">
        <f t="shared" si="17"/>
        <v>0.91801264975522301</v>
      </c>
      <c r="M367" s="36"/>
      <c r="O367" s="71"/>
    </row>
    <row r="368" spans="1:15">
      <c r="A368" s="18" t="s">
        <v>1121</v>
      </c>
      <c r="B368" s="18" t="s">
        <v>1268</v>
      </c>
      <c r="C368" s="18" t="s">
        <v>1835</v>
      </c>
      <c r="D368" s="18" t="s">
        <v>452</v>
      </c>
      <c r="E368" s="18" t="s">
        <v>454</v>
      </c>
      <c r="F368" s="108">
        <v>5.2571388899999993</v>
      </c>
      <c r="G368" s="109">
        <v>3.0500207599999998</v>
      </c>
      <c r="H368" s="110">
        <f t="shared" si="15"/>
        <v>0.72364036302493884</v>
      </c>
      <c r="I368" s="108">
        <v>2.4712487900000002</v>
      </c>
      <c r="J368" s="109">
        <v>1.40781198</v>
      </c>
      <c r="K368" s="110">
        <f t="shared" si="16"/>
        <v>0.7553826967717665</v>
      </c>
      <c r="L368" s="43">
        <f t="shared" si="17"/>
        <v>0.47007485282550726</v>
      </c>
      <c r="M368" s="36"/>
      <c r="O368" s="71"/>
    </row>
    <row r="369" spans="1:15">
      <c r="A369" s="18" t="s">
        <v>559</v>
      </c>
      <c r="B369" s="18" t="s">
        <v>959</v>
      </c>
      <c r="C369" s="18" t="s">
        <v>1829</v>
      </c>
      <c r="D369" s="18" t="s">
        <v>452</v>
      </c>
      <c r="E369" s="18" t="s">
        <v>2194</v>
      </c>
      <c r="F369" s="108">
        <v>5.2552904689999993</v>
      </c>
      <c r="G369" s="109">
        <v>1.3655589830000001</v>
      </c>
      <c r="H369" s="110">
        <f t="shared" si="15"/>
        <v>2.8484536621440091</v>
      </c>
      <c r="I369" s="108">
        <v>0.51833932999999999</v>
      </c>
      <c r="J369" s="109">
        <v>0.24441254000000001</v>
      </c>
      <c r="K369" s="110">
        <f t="shared" si="16"/>
        <v>1.1207558744735437</v>
      </c>
      <c r="L369" s="43">
        <f t="shared" si="17"/>
        <v>9.8631908751302941E-2</v>
      </c>
      <c r="M369" s="36"/>
      <c r="O369" s="71"/>
    </row>
    <row r="370" spans="1:15">
      <c r="A370" s="18" t="s">
        <v>992</v>
      </c>
      <c r="B370" s="18" t="s">
        <v>2060</v>
      </c>
      <c r="C370" s="18" t="s">
        <v>1828</v>
      </c>
      <c r="D370" s="18" t="s">
        <v>452</v>
      </c>
      <c r="E370" s="18" t="s">
        <v>2194</v>
      </c>
      <c r="F370" s="108">
        <v>5.2335908</v>
      </c>
      <c r="G370" s="109">
        <v>2.3700298199999996</v>
      </c>
      <c r="H370" s="110">
        <f t="shared" si="15"/>
        <v>1.2082383756673578</v>
      </c>
      <c r="I370" s="108">
        <v>4.2568482799999998</v>
      </c>
      <c r="J370" s="109">
        <v>2.7383013100000002</v>
      </c>
      <c r="K370" s="110">
        <f t="shared" si="16"/>
        <v>0.55455802634078988</v>
      </c>
      <c r="L370" s="43">
        <f t="shared" si="17"/>
        <v>0.81337048360754527</v>
      </c>
      <c r="M370" s="36"/>
      <c r="O370" s="71"/>
    </row>
    <row r="371" spans="1:15">
      <c r="A371" s="18" t="s">
        <v>1122</v>
      </c>
      <c r="B371" s="18" t="s">
        <v>1269</v>
      </c>
      <c r="C371" s="18" t="s">
        <v>1835</v>
      </c>
      <c r="D371" s="18" t="s">
        <v>452</v>
      </c>
      <c r="E371" s="18" t="s">
        <v>454</v>
      </c>
      <c r="F371" s="108">
        <v>5.180130922</v>
      </c>
      <c r="G371" s="109">
        <v>3.09361569</v>
      </c>
      <c r="H371" s="110">
        <f t="shared" si="15"/>
        <v>0.67445844638834251</v>
      </c>
      <c r="I371" s="108">
        <v>2.7559484300000001</v>
      </c>
      <c r="J371" s="109">
        <v>1.7460850400000001</v>
      </c>
      <c r="K371" s="110">
        <f t="shared" si="16"/>
        <v>0.57835865199326153</v>
      </c>
      <c r="L371" s="43">
        <f t="shared" si="17"/>
        <v>0.53202292982509292</v>
      </c>
      <c r="M371" s="36"/>
      <c r="O371" s="71"/>
    </row>
    <row r="372" spans="1:15">
      <c r="A372" s="18" t="s">
        <v>801</v>
      </c>
      <c r="B372" s="18" t="s">
        <v>802</v>
      </c>
      <c r="C372" s="18" t="s">
        <v>2083</v>
      </c>
      <c r="D372" s="18" t="s">
        <v>1695</v>
      </c>
      <c r="E372" s="18" t="s">
        <v>454</v>
      </c>
      <c r="F372" s="108">
        <v>5.1601175340000003</v>
      </c>
      <c r="G372" s="109">
        <v>3.3058186579999997</v>
      </c>
      <c r="H372" s="110">
        <f t="shared" si="15"/>
        <v>0.56091971999511925</v>
      </c>
      <c r="I372" s="108">
        <v>3.3689545099999996</v>
      </c>
      <c r="J372" s="109">
        <v>0.84639472999999998</v>
      </c>
      <c r="K372" s="110">
        <f t="shared" si="16"/>
        <v>2.9803585615425554</v>
      </c>
      <c r="L372" s="43">
        <f t="shared" si="17"/>
        <v>0.65288328953787733</v>
      </c>
      <c r="M372" s="36"/>
      <c r="O372" s="71"/>
    </row>
    <row r="373" spans="1:15">
      <c r="A373" s="18" t="s">
        <v>1161</v>
      </c>
      <c r="B373" s="18" t="s">
        <v>1162</v>
      </c>
      <c r="C373" s="18" t="s">
        <v>1834</v>
      </c>
      <c r="D373" s="18" t="s">
        <v>453</v>
      </c>
      <c r="E373" s="18" t="s">
        <v>454</v>
      </c>
      <c r="F373" s="108">
        <v>5.1370096050000003</v>
      </c>
      <c r="G373" s="109">
        <v>3.0521484900000004</v>
      </c>
      <c r="H373" s="110">
        <f t="shared" si="15"/>
        <v>0.68307984419198409</v>
      </c>
      <c r="I373" s="108">
        <v>5.462746881787</v>
      </c>
      <c r="J373" s="109">
        <v>0.86107902000000003</v>
      </c>
      <c r="K373" s="110">
        <f t="shared" si="16"/>
        <v>5.3440715136538799</v>
      </c>
      <c r="L373" s="43">
        <f t="shared" si="17"/>
        <v>1.0634099022259857</v>
      </c>
      <c r="M373" s="36"/>
      <c r="O373" s="71"/>
    </row>
    <row r="374" spans="1:15">
      <c r="A374" s="18" t="s">
        <v>269</v>
      </c>
      <c r="B374" s="18" t="s">
        <v>415</v>
      </c>
      <c r="C374" s="18" t="s">
        <v>1848</v>
      </c>
      <c r="D374" s="18" t="s">
        <v>453</v>
      </c>
      <c r="E374" s="18" t="s">
        <v>2194</v>
      </c>
      <c r="F374" s="108">
        <v>4.8741684900000006</v>
      </c>
      <c r="G374" s="109">
        <v>2.6746487599999997</v>
      </c>
      <c r="H374" s="110">
        <f t="shared" si="15"/>
        <v>0.82235834584874645</v>
      </c>
      <c r="I374" s="108">
        <v>33.091217659999998</v>
      </c>
      <c r="J374" s="109">
        <v>98.990946900000012</v>
      </c>
      <c r="K374" s="110">
        <f t="shared" si="16"/>
        <v>-0.66571470729107651</v>
      </c>
      <c r="L374" s="43">
        <f t="shared" si="17"/>
        <v>6.7891000747903965</v>
      </c>
      <c r="M374" s="36"/>
      <c r="O374" s="71"/>
    </row>
    <row r="375" spans="1:15">
      <c r="A375" s="18" t="s">
        <v>1315</v>
      </c>
      <c r="B375" s="18" t="s">
        <v>1316</v>
      </c>
      <c r="C375" s="18" t="s">
        <v>1834</v>
      </c>
      <c r="D375" s="18" t="s">
        <v>453</v>
      </c>
      <c r="E375" s="18" t="s">
        <v>454</v>
      </c>
      <c r="F375" s="108">
        <v>4.8450169589999996</v>
      </c>
      <c r="G375" s="109">
        <v>7.4334891279999997</v>
      </c>
      <c r="H375" s="110">
        <f t="shared" si="15"/>
        <v>-0.34821765720352049</v>
      </c>
      <c r="I375" s="108">
        <v>3.25681192673111</v>
      </c>
      <c r="J375" s="109">
        <v>6.3061654016355497</v>
      </c>
      <c r="K375" s="110">
        <f t="shared" si="16"/>
        <v>-0.4835511409379728</v>
      </c>
      <c r="L375" s="43">
        <f t="shared" si="17"/>
        <v>0.6721982511704786</v>
      </c>
      <c r="M375" s="36"/>
      <c r="O375" s="71"/>
    </row>
    <row r="376" spans="1:15">
      <c r="A376" s="18" t="s">
        <v>1225</v>
      </c>
      <c r="B376" s="18" t="s">
        <v>1226</v>
      </c>
      <c r="C376" s="18" t="s">
        <v>1829</v>
      </c>
      <c r="D376" s="18" t="s">
        <v>452</v>
      </c>
      <c r="E376" s="18" t="s">
        <v>2194</v>
      </c>
      <c r="F376" s="108">
        <v>4.7856372499999997</v>
      </c>
      <c r="G376" s="109">
        <v>2.7829110400000001</v>
      </c>
      <c r="H376" s="110">
        <f t="shared" si="15"/>
        <v>0.71965153798089054</v>
      </c>
      <c r="I376" s="108">
        <v>7.0645179999999988E-2</v>
      </c>
      <c r="J376" s="109">
        <v>1.26634E-2</v>
      </c>
      <c r="K376" s="110">
        <f t="shared" si="16"/>
        <v>4.5786897673610554</v>
      </c>
      <c r="L376" s="43">
        <f t="shared" si="17"/>
        <v>1.4761917025783763E-2</v>
      </c>
      <c r="M376" s="36"/>
      <c r="O376" s="71"/>
    </row>
    <row r="377" spans="1:15">
      <c r="A377" s="18" t="s">
        <v>108</v>
      </c>
      <c r="B377" s="18" t="s">
        <v>109</v>
      </c>
      <c r="C377" s="18" t="s">
        <v>1832</v>
      </c>
      <c r="D377" s="18" t="s">
        <v>453</v>
      </c>
      <c r="E377" s="18" t="s">
        <v>454</v>
      </c>
      <c r="F377" s="108">
        <v>4.7776097300000009</v>
      </c>
      <c r="G377" s="109">
        <v>1.294683445</v>
      </c>
      <c r="H377" s="110">
        <f t="shared" si="15"/>
        <v>2.6901759642103102</v>
      </c>
      <c r="I377" s="108">
        <v>8.502448E-2</v>
      </c>
      <c r="J377" s="109"/>
      <c r="K377" s="110" t="str">
        <f t="shared" si="16"/>
        <v/>
      </c>
      <c r="L377" s="43">
        <f t="shared" si="17"/>
        <v>1.7796447346066498E-2</v>
      </c>
      <c r="M377" s="36"/>
      <c r="O377" s="71"/>
    </row>
    <row r="378" spans="1:15">
      <c r="A378" s="18" t="s">
        <v>712</v>
      </c>
      <c r="B378" s="18" t="s">
        <v>724</v>
      </c>
      <c r="C378" s="18" t="s">
        <v>1834</v>
      </c>
      <c r="D378" s="18" t="s">
        <v>453</v>
      </c>
      <c r="E378" s="18" t="s">
        <v>2194</v>
      </c>
      <c r="F378" s="108">
        <v>4.7619613200000002</v>
      </c>
      <c r="G378" s="109">
        <v>2.7892861299999998</v>
      </c>
      <c r="H378" s="110">
        <f t="shared" si="15"/>
        <v>0.70723299728307198</v>
      </c>
      <c r="I378" s="108">
        <v>3.3523498008246597</v>
      </c>
      <c r="J378" s="109">
        <v>0.54464252000000002</v>
      </c>
      <c r="K378" s="110">
        <f t="shared" si="16"/>
        <v>5.1551378706617683</v>
      </c>
      <c r="L378" s="43">
        <f t="shared" si="17"/>
        <v>0.70398509680138677</v>
      </c>
      <c r="M378" s="36"/>
      <c r="O378" s="71"/>
    </row>
    <row r="379" spans="1:15">
      <c r="A379" s="18" t="s">
        <v>2088</v>
      </c>
      <c r="B379" s="18" t="s">
        <v>1841</v>
      </c>
      <c r="C379" s="18" t="s">
        <v>1829</v>
      </c>
      <c r="D379" s="18" t="s">
        <v>452</v>
      </c>
      <c r="E379" s="18" t="s">
        <v>2194</v>
      </c>
      <c r="F379" s="108">
        <v>4.7466009500000004</v>
      </c>
      <c r="G379" s="109">
        <v>3.5600420000000001E-2</v>
      </c>
      <c r="H379" s="110">
        <f t="shared" si="15"/>
        <v>132.32991436617883</v>
      </c>
      <c r="I379" s="108">
        <v>0.201461</v>
      </c>
      <c r="J379" s="109"/>
      <c r="K379" s="110" t="str">
        <f t="shared" si="16"/>
        <v/>
      </c>
      <c r="L379" s="43">
        <f t="shared" si="17"/>
        <v>4.2443214022446947E-2</v>
      </c>
      <c r="M379" s="36"/>
      <c r="O379" s="71"/>
    </row>
    <row r="380" spans="1:15">
      <c r="A380" s="18" t="s">
        <v>1096</v>
      </c>
      <c r="B380" s="18" t="s">
        <v>1314</v>
      </c>
      <c r="C380" s="18" t="s">
        <v>1834</v>
      </c>
      <c r="D380" s="18" t="s">
        <v>453</v>
      </c>
      <c r="E380" s="18" t="s">
        <v>454</v>
      </c>
      <c r="F380" s="108">
        <v>4.64383474</v>
      </c>
      <c r="G380" s="109">
        <v>1.0414384000000001</v>
      </c>
      <c r="H380" s="110">
        <f t="shared" si="15"/>
        <v>3.4590584906414046</v>
      </c>
      <c r="I380" s="108">
        <v>1.5004320800000002</v>
      </c>
      <c r="J380" s="109">
        <v>0.48897424237288101</v>
      </c>
      <c r="K380" s="110">
        <f t="shared" si="16"/>
        <v>2.0685298937603416</v>
      </c>
      <c r="L380" s="43">
        <f t="shared" si="17"/>
        <v>0.32310195431287037</v>
      </c>
      <c r="M380" s="36"/>
      <c r="O380" s="71"/>
    </row>
    <row r="381" spans="1:15">
      <c r="A381" s="18" t="s">
        <v>1346</v>
      </c>
      <c r="B381" s="18" t="s">
        <v>1338</v>
      </c>
      <c r="C381" s="18" t="s">
        <v>1832</v>
      </c>
      <c r="D381" s="18" t="s">
        <v>453</v>
      </c>
      <c r="E381" s="18" t="s">
        <v>454</v>
      </c>
      <c r="F381" s="108">
        <v>4.5606556070000002</v>
      </c>
      <c r="G381" s="109">
        <v>8.9799531319999986</v>
      </c>
      <c r="H381" s="110">
        <f t="shared" si="15"/>
        <v>-0.49212924166072347</v>
      </c>
      <c r="I381" s="108"/>
      <c r="J381" s="109"/>
      <c r="K381" s="110" t="str">
        <f t="shared" si="16"/>
        <v/>
      </c>
      <c r="L381" s="43">
        <f t="shared" si="17"/>
        <v>0</v>
      </c>
      <c r="M381" s="36"/>
      <c r="O381" s="71"/>
    </row>
    <row r="382" spans="1:15">
      <c r="A382" s="18" t="s">
        <v>1148</v>
      </c>
      <c r="B382" s="18" t="s">
        <v>1149</v>
      </c>
      <c r="C382" s="18" t="s">
        <v>1834</v>
      </c>
      <c r="D382" s="18" t="s">
        <v>453</v>
      </c>
      <c r="E382" s="18" t="s">
        <v>454</v>
      </c>
      <c r="F382" s="108">
        <v>4.5558452489999999</v>
      </c>
      <c r="G382" s="109">
        <v>15.89653435</v>
      </c>
      <c r="H382" s="110">
        <f t="shared" si="15"/>
        <v>-0.71340638476964635</v>
      </c>
      <c r="I382" s="108">
        <v>3.6078303599999999</v>
      </c>
      <c r="J382" s="109">
        <v>2.2960891299999999</v>
      </c>
      <c r="K382" s="110">
        <f t="shared" si="16"/>
        <v>0.57129368928287216</v>
      </c>
      <c r="L382" s="43">
        <f t="shared" si="17"/>
        <v>0.79191240325643464</v>
      </c>
      <c r="M382" s="36"/>
      <c r="O382" s="71"/>
    </row>
    <row r="383" spans="1:15">
      <c r="A383" s="18" t="s">
        <v>833</v>
      </c>
      <c r="B383" s="18" t="s">
        <v>834</v>
      </c>
      <c r="C383" s="18" t="s">
        <v>1834</v>
      </c>
      <c r="D383" s="18" t="s">
        <v>453</v>
      </c>
      <c r="E383" s="18" t="s">
        <v>454</v>
      </c>
      <c r="F383" s="108">
        <v>4.5346806100000006</v>
      </c>
      <c r="G383" s="109">
        <v>0.66884425000000003</v>
      </c>
      <c r="H383" s="110">
        <f t="shared" si="15"/>
        <v>5.7798752998175589</v>
      </c>
      <c r="I383" s="108">
        <v>1.585225452235165</v>
      </c>
      <c r="J383" s="109">
        <v>0.54009562</v>
      </c>
      <c r="K383" s="110">
        <f t="shared" si="16"/>
        <v>1.9350829622265127</v>
      </c>
      <c r="L383" s="43">
        <f t="shared" si="17"/>
        <v>0.34957819272638141</v>
      </c>
      <c r="M383" s="36"/>
      <c r="O383" s="71"/>
    </row>
    <row r="384" spans="1:15">
      <c r="A384" s="18" t="s">
        <v>1693</v>
      </c>
      <c r="B384" s="18" t="s">
        <v>1694</v>
      </c>
      <c r="C384" s="18" t="s">
        <v>1834</v>
      </c>
      <c r="D384" s="18" t="s">
        <v>1695</v>
      </c>
      <c r="E384" s="18" t="s">
        <v>2194</v>
      </c>
      <c r="F384" s="108">
        <v>4.5253923799999995</v>
      </c>
      <c r="G384" s="109">
        <v>2.8214011700000001</v>
      </c>
      <c r="H384" s="110">
        <f t="shared" si="15"/>
        <v>0.60395211716737163</v>
      </c>
      <c r="I384" s="108">
        <v>0.28044331</v>
      </c>
      <c r="J384" s="109">
        <v>2.7249198100000003</v>
      </c>
      <c r="K384" s="110">
        <f t="shared" si="16"/>
        <v>-0.89708199523126519</v>
      </c>
      <c r="L384" s="43">
        <f t="shared" si="17"/>
        <v>6.1971048353601559E-2</v>
      </c>
      <c r="M384" s="36"/>
      <c r="O384" s="71"/>
    </row>
    <row r="385" spans="1:15">
      <c r="A385" s="18" t="s">
        <v>206</v>
      </c>
      <c r="B385" s="18" t="s">
        <v>207</v>
      </c>
      <c r="C385" s="18" t="s">
        <v>1399</v>
      </c>
      <c r="D385" s="18" t="s">
        <v>452</v>
      </c>
      <c r="E385" s="18" t="s">
        <v>2194</v>
      </c>
      <c r="F385" s="108">
        <v>4.4677300899999999</v>
      </c>
      <c r="G385" s="109">
        <v>4.0291937869999996</v>
      </c>
      <c r="H385" s="110">
        <f t="shared" si="15"/>
        <v>0.10883971488661492</v>
      </c>
      <c r="I385" s="108">
        <v>41.945305310000002</v>
      </c>
      <c r="J385" s="109">
        <v>32.762625730000003</v>
      </c>
      <c r="K385" s="110">
        <f t="shared" si="16"/>
        <v>0.28027910997352157</v>
      </c>
      <c r="L385" s="43">
        <f t="shared" si="17"/>
        <v>9.3885047809591384</v>
      </c>
      <c r="M385" s="36"/>
      <c r="O385" s="71"/>
    </row>
    <row r="386" spans="1:15">
      <c r="A386" s="18" t="s">
        <v>81</v>
      </c>
      <c r="B386" s="18" t="s">
        <v>93</v>
      </c>
      <c r="C386" s="18" t="s">
        <v>1834</v>
      </c>
      <c r="D386" s="18" t="s">
        <v>1695</v>
      </c>
      <c r="E386" s="18" t="s">
        <v>454</v>
      </c>
      <c r="F386" s="108">
        <v>4.455412827</v>
      </c>
      <c r="G386" s="109">
        <v>6.4594231200000003</v>
      </c>
      <c r="H386" s="110">
        <f t="shared" si="15"/>
        <v>-0.31024601667524765</v>
      </c>
      <c r="I386" s="108">
        <v>24.61441817</v>
      </c>
      <c r="J386" s="109">
        <v>7.0941002800000001</v>
      </c>
      <c r="K386" s="110">
        <f t="shared" si="16"/>
        <v>2.4697025977196927</v>
      </c>
      <c r="L386" s="43">
        <f t="shared" si="17"/>
        <v>5.5246099802100339</v>
      </c>
      <c r="M386" s="36"/>
      <c r="O386" s="71"/>
    </row>
    <row r="387" spans="1:15">
      <c r="A387" s="18" t="s">
        <v>650</v>
      </c>
      <c r="B387" s="18" t="s">
        <v>651</v>
      </c>
      <c r="C387" s="18" t="s">
        <v>1399</v>
      </c>
      <c r="D387" s="18" t="s">
        <v>452</v>
      </c>
      <c r="E387" s="18" t="s">
        <v>2194</v>
      </c>
      <c r="F387" s="108">
        <v>4.4331730399999998</v>
      </c>
      <c r="G387" s="109">
        <v>2.17456001</v>
      </c>
      <c r="H387" s="110">
        <f t="shared" si="15"/>
        <v>1.0386528859233457</v>
      </c>
      <c r="I387" s="108">
        <v>1.0778905000000001</v>
      </c>
      <c r="J387" s="109">
        <v>0.25105113000000001</v>
      </c>
      <c r="K387" s="110">
        <f t="shared" si="16"/>
        <v>3.293509851957249</v>
      </c>
      <c r="L387" s="43">
        <f t="shared" si="17"/>
        <v>0.2431419866254533</v>
      </c>
      <c r="M387" s="36"/>
      <c r="O387" s="71"/>
    </row>
    <row r="388" spans="1:15">
      <c r="A388" s="18" t="s">
        <v>1640</v>
      </c>
      <c r="B388" s="18" t="s">
        <v>1641</v>
      </c>
      <c r="C388" s="18" t="s">
        <v>1027</v>
      </c>
      <c r="D388" s="18" t="s">
        <v>452</v>
      </c>
      <c r="E388" s="18" t="s">
        <v>2194</v>
      </c>
      <c r="F388" s="108">
        <v>4.4139727600000001</v>
      </c>
      <c r="G388" s="109">
        <v>0.52407329999999996</v>
      </c>
      <c r="H388" s="110">
        <f t="shared" si="15"/>
        <v>7.4224339610508689</v>
      </c>
      <c r="I388" s="108"/>
      <c r="J388" s="109">
        <v>2.968786E-2</v>
      </c>
      <c r="K388" s="110">
        <f t="shared" si="16"/>
        <v>-1</v>
      </c>
      <c r="L388" s="43">
        <f t="shared" si="17"/>
        <v>0</v>
      </c>
      <c r="M388" s="36"/>
      <c r="O388" s="71"/>
    </row>
    <row r="389" spans="1:15">
      <c r="A389" s="18" t="s">
        <v>2012</v>
      </c>
      <c r="B389" s="18" t="s">
        <v>2015</v>
      </c>
      <c r="C389" s="18" t="s">
        <v>1834</v>
      </c>
      <c r="D389" s="18" t="s">
        <v>453</v>
      </c>
      <c r="E389" s="18" t="s">
        <v>454</v>
      </c>
      <c r="F389" s="108">
        <v>4.3629410310000001</v>
      </c>
      <c r="G389" s="109">
        <v>1.845701531</v>
      </c>
      <c r="H389" s="110">
        <f t="shared" si="15"/>
        <v>1.3638388752032737</v>
      </c>
      <c r="I389" s="108">
        <v>0.39582179000000001</v>
      </c>
      <c r="J389" s="109">
        <v>20.5069881782055</v>
      </c>
      <c r="K389" s="110">
        <f t="shared" si="16"/>
        <v>-0.98069819972780437</v>
      </c>
      <c r="L389" s="43">
        <f t="shared" si="17"/>
        <v>9.0723616750161842E-2</v>
      </c>
      <c r="M389" s="36"/>
      <c r="O389" s="71"/>
    </row>
    <row r="390" spans="1:15">
      <c r="A390" s="18" t="s">
        <v>542</v>
      </c>
      <c r="B390" s="18" t="s">
        <v>911</v>
      </c>
      <c r="C390" s="18" t="s">
        <v>1829</v>
      </c>
      <c r="D390" s="18" t="s">
        <v>452</v>
      </c>
      <c r="E390" s="18" t="s">
        <v>2194</v>
      </c>
      <c r="F390" s="108">
        <v>4.3464026220000003</v>
      </c>
      <c r="G390" s="109">
        <v>1.3038567209999998</v>
      </c>
      <c r="H390" s="110">
        <f t="shared" si="15"/>
        <v>2.3334971182006132</v>
      </c>
      <c r="I390" s="108">
        <v>0.46789275000000002</v>
      </c>
      <c r="J390" s="109">
        <v>0.67059477000000001</v>
      </c>
      <c r="K390" s="110">
        <f t="shared" si="16"/>
        <v>-0.30227199654420212</v>
      </c>
      <c r="L390" s="43">
        <f t="shared" si="17"/>
        <v>0.10765057696948904</v>
      </c>
      <c r="M390" s="36"/>
      <c r="O390" s="71"/>
    </row>
    <row r="391" spans="1:15">
      <c r="A391" s="18" t="s">
        <v>1862</v>
      </c>
      <c r="B391" s="18" t="s">
        <v>1863</v>
      </c>
      <c r="C391" s="18" t="s">
        <v>1833</v>
      </c>
      <c r="D391" s="18" t="s">
        <v>452</v>
      </c>
      <c r="E391" s="18" t="s">
        <v>454</v>
      </c>
      <c r="F391" s="108">
        <v>4.3455770510000002</v>
      </c>
      <c r="G391" s="109">
        <v>1.6284427399999999</v>
      </c>
      <c r="H391" s="110">
        <f t="shared" ref="H391:H454" si="18">IF(ISERROR(F391/G391-1),"",((F391/G391-1)))</f>
        <v>1.6685476524645875</v>
      </c>
      <c r="I391" s="108">
        <v>0.68019118000000001</v>
      </c>
      <c r="J391" s="109">
        <v>0.98209816999999999</v>
      </c>
      <c r="K391" s="110">
        <f t="shared" ref="K391:K454" si="19">IF(ISERROR(I391/J391-1),"",((I391/J391-1)))</f>
        <v>-0.30741019505208933</v>
      </c>
      <c r="L391" s="43">
        <f t="shared" ref="L391:L454" si="20">IF(ISERROR(I391/F391),"",(I391/F391))</f>
        <v>0.15652493834932119</v>
      </c>
      <c r="M391" s="36"/>
      <c r="O391" s="71"/>
    </row>
    <row r="392" spans="1:15">
      <c r="A392" s="18" t="s">
        <v>707</v>
      </c>
      <c r="B392" s="18" t="s">
        <v>708</v>
      </c>
      <c r="C392" s="18" t="s">
        <v>1848</v>
      </c>
      <c r="D392" s="18" t="s">
        <v>452</v>
      </c>
      <c r="E392" s="18" t="s">
        <v>2194</v>
      </c>
      <c r="F392" s="108">
        <v>4.3165226100000007</v>
      </c>
      <c r="G392" s="109">
        <v>0.91270721999999993</v>
      </c>
      <c r="H392" s="110">
        <f t="shared" si="18"/>
        <v>3.72936174428422</v>
      </c>
      <c r="I392" s="108">
        <v>1.5099055099482799</v>
      </c>
      <c r="J392" s="109">
        <v>1.9369400000000001E-3</v>
      </c>
      <c r="K392" s="110">
        <f t="shared" si="19"/>
        <v>778.53137936553526</v>
      </c>
      <c r="L392" s="43">
        <f t="shared" si="20"/>
        <v>0.34979673370650538</v>
      </c>
      <c r="M392" s="36"/>
      <c r="O392" s="71"/>
    </row>
    <row r="393" spans="1:15">
      <c r="A393" s="18" t="s">
        <v>1846</v>
      </c>
      <c r="B393" s="18" t="s">
        <v>1847</v>
      </c>
      <c r="C393" s="18" t="s">
        <v>1848</v>
      </c>
      <c r="D393" s="18" t="s">
        <v>453</v>
      </c>
      <c r="E393" s="18" t="s">
        <v>2194</v>
      </c>
      <c r="F393" s="108">
        <v>4.3065663799999996</v>
      </c>
      <c r="G393" s="109">
        <v>4.2877943499999995</v>
      </c>
      <c r="H393" s="110">
        <f t="shared" si="18"/>
        <v>4.3780154708212837E-3</v>
      </c>
      <c r="I393" s="108">
        <v>33.709066353926197</v>
      </c>
      <c r="J393" s="109">
        <v>27.146211680969699</v>
      </c>
      <c r="K393" s="110">
        <f t="shared" si="19"/>
        <v>0.24175950405475</v>
      </c>
      <c r="L393" s="43">
        <f t="shared" si="20"/>
        <v>7.8273648608955613</v>
      </c>
      <c r="M393" s="36"/>
      <c r="O393" s="71"/>
    </row>
    <row r="394" spans="1:15">
      <c r="A394" s="18" t="s">
        <v>1072</v>
      </c>
      <c r="B394" s="18" t="s">
        <v>487</v>
      </c>
      <c r="C394" s="18" t="s">
        <v>1830</v>
      </c>
      <c r="D394" s="18" t="s">
        <v>452</v>
      </c>
      <c r="E394" s="18" t="s">
        <v>2194</v>
      </c>
      <c r="F394" s="108">
        <v>4.2821725400000004</v>
      </c>
      <c r="G394" s="109">
        <v>5.5822624800000007</v>
      </c>
      <c r="H394" s="110">
        <f t="shared" si="18"/>
        <v>-0.23289659786832528</v>
      </c>
      <c r="I394" s="108">
        <v>34.225699140000003</v>
      </c>
      <c r="J394" s="109">
        <v>44.065956469999996</v>
      </c>
      <c r="K394" s="110">
        <f t="shared" si="19"/>
        <v>-0.22330747175995647</v>
      </c>
      <c r="L394" s="43">
        <f t="shared" si="20"/>
        <v>7.9926016105833977</v>
      </c>
      <c r="M394" s="36"/>
      <c r="O394" s="71"/>
    </row>
    <row r="395" spans="1:15">
      <c r="A395" s="18" t="s">
        <v>320</v>
      </c>
      <c r="B395" s="18" t="s">
        <v>321</v>
      </c>
      <c r="C395" s="18" t="s">
        <v>347</v>
      </c>
      <c r="D395" s="18" t="s">
        <v>453</v>
      </c>
      <c r="E395" s="18" t="s">
        <v>2194</v>
      </c>
      <c r="F395" s="108">
        <v>4.2760314800000003</v>
      </c>
      <c r="G395" s="109">
        <v>3.8395081499999999</v>
      </c>
      <c r="H395" s="110">
        <f t="shared" si="18"/>
        <v>0.11369251293293914</v>
      </c>
      <c r="I395" s="108">
        <v>0.48816912000000001</v>
      </c>
      <c r="J395" s="109">
        <v>6.8844700000000002E-3</v>
      </c>
      <c r="K395" s="110">
        <f t="shared" si="19"/>
        <v>69.908743882971379</v>
      </c>
      <c r="L395" s="43">
        <f t="shared" si="20"/>
        <v>0.11416406129919324</v>
      </c>
      <c r="M395" s="36"/>
      <c r="O395" s="71"/>
    </row>
    <row r="396" spans="1:15">
      <c r="A396" s="18" t="s">
        <v>1186</v>
      </c>
      <c r="B396" s="18" t="s">
        <v>1187</v>
      </c>
      <c r="C396" s="18" t="s">
        <v>1835</v>
      </c>
      <c r="D396" s="18" t="s">
        <v>452</v>
      </c>
      <c r="E396" s="18" t="s">
        <v>2194</v>
      </c>
      <c r="F396" s="108">
        <v>4.2002053410000002</v>
      </c>
      <c r="G396" s="109">
        <v>3.9321413270000001</v>
      </c>
      <c r="H396" s="110">
        <f t="shared" si="18"/>
        <v>6.8172527818199713E-2</v>
      </c>
      <c r="I396" s="108">
        <v>0.45818122999999999</v>
      </c>
      <c r="J396" s="109">
        <v>0.62274525999999997</v>
      </c>
      <c r="K396" s="110">
        <f t="shared" si="19"/>
        <v>-0.26425577289821522</v>
      </c>
      <c r="L396" s="43">
        <f t="shared" si="20"/>
        <v>0.10908543578274546</v>
      </c>
      <c r="M396" s="36"/>
      <c r="O396" s="71"/>
    </row>
    <row r="397" spans="1:15">
      <c r="A397" s="18" t="s">
        <v>1280</v>
      </c>
      <c r="B397" s="18" t="s">
        <v>1281</v>
      </c>
      <c r="C397" s="18" t="s">
        <v>1835</v>
      </c>
      <c r="D397" s="18" t="s">
        <v>452</v>
      </c>
      <c r="E397" s="18" t="s">
        <v>2194</v>
      </c>
      <c r="F397" s="108">
        <v>4.1833311579999997</v>
      </c>
      <c r="G397" s="109">
        <v>11.216365127</v>
      </c>
      <c r="H397" s="110">
        <f t="shared" si="18"/>
        <v>-0.62703325804454257</v>
      </c>
      <c r="I397" s="108">
        <v>0.12578749</v>
      </c>
      <c r="J397" s="109">
        <v>69.516313109999999</v>
      </c>
      <c r="K397" s="110">
        <f t="shared" si="19"/>
        <v>-0.9981905327775229</v>
      </c>
      <c r="L397" s="43">
        <f t="shared" si="20"/>
        <v>3.0068738344907288E-2</v>
      </c>
      <c r="M397" s="36"/>
      <c r="O397" s="71"/>
    </row>
    <row r="398" spans="1:15">
      <c r="A398" s="18" t="s">
        <v>202</v>
      </c>
      <c r="B398" s="18" t="s">
        <v>203</v>
      </c>
      <c r="C398" s="18" t="s">
        <v>1399</v>
      </c>
      <c r="D398" s="18" t="s">
        <v>452</v>
      </c>
      <c r="E398" s="18" t="s">
        <v>2194</v>
      </c>
      <c r="F398" s="108">
        <v>4.1275646000000004</v>
      </c>
      <c r="G398" s="109">
        <v>3.73180048</v>
      </c>
      <c r="H398" s="110">
        <f t="shared" si="18"/>
        <v>0.106051789778429</v>
      </c>
      <c r="I398" s="108">
        <v>7.42240915</v>
      </c>
      <c r="J398" s="109">
        <v>7.7845236399999997</v>
      </c>
      <c r="K398" s="110">
        <f t="shared" si="19"/>
        <v>-4.6517231721066477E-2</v>
      </c>
      <c r="L398" s="43">
        <f t="shared" si="20"/>
        <v>1.7982539025555164</v>
      </c>
      <c r="M398" s="36"/>
      <c r="O398" s="71"/>
    </row>
    <row r="399" spans="1:15">
      <c r="A399" s="18" t="s">
        <v>152</v>
      </c>
      <c r="B399" s="18" t="s">
        <v>153</v>
      </c>
      <c r="C399" s="18" t="s">
        <v>1828</v>
      </c>
      <c r="D399" s="18" t="s">
        <v>452</v>
      </c>
      <c r="E399" s="18" t="s">
        <v>2194</v>
      </c>
      <c r="F399" s="108">
        <v>4.0870269600000002</v>
      </c>
      <c r="G399" s="109">
        <v>3.0628802599999996</v>
      </c>
      <c r="H399" s="110">
        <f t="shared" si="18"/>
        <v>0.33437373095349177</v>
      </c>
      <c r="I399" s="108">
        <v>2.4226016000000001</v>
      </c>
      <c r="J399" s="109">
        <v>1.4713639999999999</v>
      </c>
      <c r="K399" s="110">
        <f t="shared" si="19"/>
        <v>0.6465005260425023</v>
      </c>
      <c r="L399" s="43">
        <f t="shared" si="20"/>
        <v>0.5927540052243746</v>
      </c>
      <c r="M399" s="36"/>
      <c r="O399" s="71"/>
    </row>
    <row r="400" spans="1:15">
      <c r="A400" s="18" t="s">
        <v>2006</v>
      </c>
      <c r="B400" s="18" t="s">
        <v>2007</v>
      </c>
      <c r="C400" s="18" t="s">
        <v>1834</v>
      </c>
      <c r="D400" s="18" t="s">
        <v>453</v>
      </c>
      <c r="E400" s="18" t="s">
        <v>454</v>
      </c>
      <c r="F400" s="108">
        <v>4.0020876030000005</v>
      </c>
      <c r="G400" s="109">
        <v>5.4032459589999995</v>
      </c>
      <c r="H400" s="110">
        <f t="shared" si="18"/>
        <v>-0.25931789273189354</v>
      </c>
      <c r="I400" s="108">
        <v>10.027151467065551</v>
      </c>
      <c r="J400" s="109">
        <v>18.741171936076647</v>
      </c>
      <c r="K400" s="110">
        <f t="shared" si="19"/>
        <v>-0.46496667864386099</v>
      </c>
      <c r="L400" s="43">
        <f t="shared" si="20"/>
        <v>2.5054802547423272</v>
      </c>
      <c r="M400" s="36"/>
      <c r="O400" s="71"/>
    </row>
    <row r="401" spans="1:15">
      <c r="A401" s="18" t="s">
        <v>791</v>
      </c>
      <c r="B401" s="18" t="s">
        <v>192</v>
      </c>
      <c r="C401" s="18" t="s">
        <v>2083</v>
      </c>
      <c r="D401" s="18" t="s">
        <v>453</v>
      </c>
      <c r="E401" s="18" t="s">
        <v>454</v>
      </c>
      <c r="F401" s="108">
        <v>3.988198406</v>
      </c>
      <c r="G401" s="109">
        <v>4.1203857000000003E-2</v>
      </c>
      <c r="H401" s="110">
        <f t="shared" si="18"/>
        <v>95.791870867817053</v>
      </c>
      <c r="I401" s="108">
        <v>1.5164680400000001</v>
      </c>
      <c r="J401" s="109">
        <v>0.12143775</v>
      </c>
      <c r="K401" s="110">
        <f t="shared" si="19"/>
        <v>11.487616412524114</v>
      </c>
      <c r="L401" s="43">
        <f t="shared" si="20"/>
        <v>0.38023886618042047</v>
      </c>
      <c r="M401" s="36"/>
      <c r="O401" s="71"/>
    </row>
    <row r="402" spans="1:15">
      <c r="A402" s="18" t="s">
        <v>1058</v>
      </c>
      <c r="B402" s="18" t="s">
        <v>1293</v>
      </c>
      <c r="C402" s="18" t="s">
        <v>1399</v>
      </c>
      <c r="D402" s="18" t="s">
        <v>452</v>
      </c>
      <c r="E402" s="18" t="s">
        <v>2194</v>
      </c>
      <c r="F402" s="108">
        <v>3.9377202999999996</v>
      </c>
      <c r="G402" s="109">
        <v>2.1944939400000001</v>
      </c>
      <c r="H402" s="110">
        <f t="shared" si="18"/>
        <v>0.79436371558173424</v>
      </c>
      <c r="I402" s="108">
        <v>8.9192241600000006</v>
      </c>
      <c r="J402" s="109">
        <v>2.6843346299999999</v>
      </c>
      <c r="K402" s="110">
        <f t="shared" si="19"/>
        <v>2.32269459266336</v>
      </c>
      <c r="L402" s="43">
        <f t="shared" si="20"/>
        <v>2.2650730576267697</v>
      </c>
      <c r="M402" s="36"/>
      <c r="O402" s="71"/>
    </row>
    <row r="403" spans="1:15">
      <c r="A403" s="18" t="s">
        <v>142</v>
      </c>
      <c r="B403" s="18" t="s">
        <v>143</v>
      </c>
      <c r="C403" s="18" t="s">
        <v>1828</v>
      </c>
      <c r="D403" s="18" t="s">
        <v>452</v>
      </c>
      <c r="E403" s="18" t="s">
        <v>2194</v>
      </c>
      <c r="F403" s="108">
        <v>3.9321982769999999</v>
      </c>
      <c r="G403" s="109">
        <v>4.57884446</v>
      </c>
      <c r="H403" s="110">
        <f t="shared" si="18"/>
        <v>-0.14122475411623836</v>
      </c>
      <c r="I403" s="108">
        <v>1.46542628</v>
      </c>
      <c r="J403" s="109">
        <v>2.5680279100000001</v>
      </c>
      <c r="K403" s="110">
        <f t="shared" si="19"/>
        <v>-0.42935733903297024</v>
      </c>
      <c r="L403" s="43">
        <f t="shared" si="20"/>
        <v>0.37267354715338025</v>
      </c>
      <c r="M403" s="36"/>
      <c r="O403" s="71"/>
    </row>
    <row r="404" spans="1:15">
      <c r="A404" s="18" t="s">
        <v>572</v>
      </c>
      <c r="B404" s="18" t="s">
        <v>803</v>
      </c>
      <c r="C404" s="18" t="s">
        <v>1835</v>
      </c>
      <c r="D404" s="18" t="s">
        <v>452</v>
      </c>
      <c r="E404" s="18" t="s">
        <v>454</v>
      </c>
      <c r="F404" s="108">
        <v>3.9004621630000003</v>
      </c>
      <c r="G404" s="109">
        <v>1.7330019099999998</v>
      </c>
      <c r="H404" s="110">
        <f t="shared" si="18"/>
        <v>1.2506969787471269</v>
      </c>
      <c r="I404" s="108">
        <v>4.1646590200000002</v>
      </c>
      <c r="J404" s="109">
        <v>0.93620158999999992</v>
      </c>
      <c r="K404" s="110">
        <f t="shared" si="19"/>
        <v>3.4484639467446332</v>
      </c>
      <c r="L404" s="43">
        <f t="shared" si="20"/>
        <v>1.0677347570516607</v>
      </c>
      <c r="M404" s="36"/>
      <c r="O404" s="71"/>
    </row>
    <row r="405" spans="1:15">
      <c r="A405" s="18" t="s">
        <v>1207</v>
      </c>
      <c r="B405" s="18" t="s">
        <v>1208</v>
      </c>
      <c r="C405" s="18" t="s">
        <v>1829</v>
      </c>
      <c r="D405" s="18" t="s">
        <v>452</v>
      </c>
      <c r="E405" s="18" t="s">
        <v>2194</v>
      </c>
      <c r="F405" s="108">
        <v>3.8686914679999997</v>
      </c>
      <c r="G405" s="109">
        <v>1.18251266</v>
      </c>
      <c r="H405" s="110">
        <f t="shared" si="18"/>
        <v>2.2715856657297859</v>
      </c>
      <c r="I405" s="108">
        <v>1.5105112599999999</v>
      </c>
      <c r="J405" s="109">
        <v>0.11517063000000001</v>
      </c>
      <c r="K405" s="110">
        <f t="shared" si="19"/>
        <v>12.115420658895413</v>
      </c>
      <c r="L405" s="43">
        <f t="shared" si="20"/>
        <v>0.3904450051119972</v>
      </c>
      <c r="M405" s="36"/>
      <c r="O405" s="71"/>
    </row>
    <row r="406" spans="1:15">
      <c r="A406" s="18" t="s">
        <v>478</v>
      </c>
      <c r="B406" s="18" t="s">
        <v>481</v>
      </c>
      <c r="C406" s="18" t="s">
        <v>1399</v>
      </c>
      <c r="D406" s="18" t="s">
        <v>452</v>
      </c>
      <c r="E406" s="18" t="s">
        <v>2194</v>
      </c>
      <c r="F406" s="108">
        <v>3.8464075499999999</v>
      </c>
      <c r="G406" s="109">
        <v>4.8919673799999996</v>
      </c>
      <c r="H406" s="110">
        <f t="shared" si="18"/>
        <v>-0.21372992679276615</v>
      </c>
      <c r="I406" s="108">
        <v>73.870797150000001</v>
      </c>
      <c r="J406" s="109">
        <v>34.344452140000001</v>
      </c>
      <c r="K406" s="110">
        <f t="shared" si="19"/>
        <v>1.1508800562279111</v>
      </c>
      <c r="L406" s="43">
        <f t="shared" si="20"/>
        <v>19.205140430321794</v>
      </c>
      <c r="M406" s="36"/>
      <c r="O406" s="71"/>
    </row>
    <row r="407" spans="1:15">
      <c r="A407" s="18" t="s">
        <v>610</v>
      </c>
      <c r="B407" s="18" t="s">
        <v>611</v>
      </c>
      <c r="C407" s="18" t="s">
        <v>1835</v>
      </c>
      <c r="D407" s="18" t="s">
        <v>452</v>
      </c>
      <c r="E407" s="18" t="s">
        <v>2194</v>
      </c>
      <c r="F407" s="108">
        <v>3.823249235</v>
      </c>
      <c r="G407" s="109">
        <v>0.71081074</v>
      </c>
      <c r="H407" s="110">
        <f t="shared" si="18"/>
        <v>4.3787161896287614</v>
      </c>
      <c r="I407" s="108">
        <v>10.429847550000002</v>
      </c>
      <c r="J407" s="109"/>
      <c r="K407" s="110" t="str">
        <f t="shared" si="19"/>
        <v/>
      </c>
      <c r="L407" s="43">
        <f t="shared" si="20"/>
        <v>2.7280061824167219</v>
      </c>
      <c r="M407" s="36"/>
      <c r="O407" s="71"/>
    </row>
    <row r="408" spans="1:15">
      <c r="A408" s="18" t="s">
        <v>1703</v>
      </c>
      <c r="B408" s="18" t="s">
        <v>1704</v>
      </c>
      <c r="C408" s="18" t="s">
        <v>1829</v>
      </c>
      <c r="D408" s="18" t="s">
        <v>452</v>
      </c>
      <c r="E408" s="18" t="s">
        <v>2194</v>
      </c>
      <c r="F408" s="108">
        <v>3.8072091100000001</v>
      </c>
      <c r="G408" s="109">
        <v>3.5871179300000002</v>
      </c>
      <c r="H408" s="110">
        <f t="shared" si="18"/>
        <v>6.1355992274276794E-2</v>
      </c>
      <c r="I408" s="108">
        <v>4.1932426700000001</v>
      </c>
      <c r="J408" s="109">
        <v>40.997207159999995</v>
      </c>
      <c r="K408" s="110">
        <f t="shared" si="19"/>
        <v>-0.89771882134226821</v>
      </c>
      <c r="L408" s="43">
        <f t="shared" si="20"/>
        <v>1.1013954182306525</v>
      </c>
      <c r="M408" s="36"/>
      <c r="O408" s="71"/>
    </row>
    <row r="409" spans="1:15">
      <c r="A409" s="18" t="s">
        <v>521</v>
      </c>
      <c r="B409" s="18" t="s">
        <v>522</v>
      </c>
      <c r="C409" s="18" t="s">
        <v>1829</v>
      </c>
      <c r="D409" s="18" t="s">
        <v>452</v>
      </c>
      <c r="E409" s="18" t="s">
        <v>2194</v>
      </c>
      <c r="F409" s="108">
        <v>3.76403087</v>
      </c>
      <c r="G409" s="109">
        <v>5.1452433900000001</v>
      </c>
      <c r="H409" s="110">
        <f t="shared" si="18"/>
        <v>-0.26844454485563218</v>
      </c>
      <c r="I409" s="108">
        <v>1.1632999999999999E-4</v>
      </c>
      <c r="J409" s="109"/>
      <c r="K409" s="110" t="str">
        <f t="shared" si="19"/>
        <v/>
      </c>
      <c r="L409" s="43">
        <f t="shared" si="20"/>
        <v>3.0905697646417019E-5</v>
      </c>
      <c r="M409" s="36"/>
      <c r="O409" s="71"/>
    </row>
    <row r="410" spans="1:15">
      <c r="A410" s="18" t="s">
        <v>53</v>
      </c>
      <c r="B410" s="18" t="s">
        <v>1191</v>
      </c>
      <c r="C410" s="18" t="s">
        <v>1833</v>
      </c>
      <c r="D410" s="18" t="s">
        <v>452</v>
      </c>
      <c r="E410" s="18" t="s">
        <v>2194</v>
      </c>
      <c r="F410" s="108">
        <v>3.7563154320000001</v>
      </c>
      <c r="G410" s="109">
        <v>1.09031156</v>
      </c>
      <c r="H410" s="110">
        <f t="shared" si="18"/>
        <v>2.4451761953253071</v>
      </c>
      <c r="I410" s="108">
        <v>0.27867681</v>
      </c>
      <c r="J410" s="109">
        <v>4.6323610000000001E-2</v>
      </c>
      <c r="K410" s="110">
        <f t="shared" si="19"/>
        <v>5.0158698771533565</v>
      </c>
      <c r="L410" s="43">
        <f t="shared" si="20"/>
        <v>7.418887339065193E-2</v>
      </c>
      <c r="M410" s="36"/>
      <c r="O410" s="71"/>
    </row>
    <row r="411" spans="1:15">
      <c r="A411" s="18" t="s">
        <v>1954</v>
      </c>
      <c r="B411" s="18" t="s">
        <v>780</v>
      </c>
      <c r="C411" s="18" t="s">
        <v>1834</v>
      </c>
      <c r="D411" s="18" t="s">
        <v>453</v>
      </c>
      <c r="E411" s="18" t="s">
        <v>454</v>
      </c>
      <c r="F411" s="108">
        <v>3.71871068</v>
      </c>
      <c r="G411" s="109">
        <v>10.058134599999999</v>
      </c>
      <c r="H411" s="110">
        <f t="shared" si="18"/>
        <v>-0.63027829434694582</v>
      </c>
      <c r="I411" s="108">
        <v>0.15996099</v>
      </c>
      <c r="J411" s="109">
        <v>40.366115810000004</v>
      </c>
      <c r="K411" s="110">
        <f t="shared" si="19"/>
        <v>-0.99603724592296861</v>
      </c>
      <c r="L411" s="43">
        <f t="shared" si="20"/>
        <v>4.3015174818601377E-2</v>
      </c>
      <c r="M411" s="36"/>
      <c r="O411" s="71"/>
    </row>
    <row r="412" spans="1:15">
      <c r="A412" s="18" t="s">
        <v>1077</v>
      </c>
      <c r="B412" s="18" t="s">
        <v>484</v>
      </c>
      <c r="C412" s="18" t="s">
        <v>1830</v>
      </c>
      <c r="D412" s="18" t="s">
        <v>452</v>
      </c>
      <c r="E412" s="18" t="s">
        <v>2194</v>
      </c>
      <c r="F412" s="108">
        <v>3.7136370200000002</v>
      </c>
      <c r="G412" s="109">
        <v>5.2356644400000008</v>
      </c>
      <c r="H412" s="110">
        <f t="shared" si="18"/>
        <v>-0.29070377550781312</v>
      </c>
      <c r="I412" s="108">
        <v>357.79699639999995</v>
      </c>
      <c r="J412" s="109">
        <v>108.69615923000001</v>
      </c>
      <c r="K412" s="110">
        <f t="shared" si="19"/>
        <v>2.2917170112966461</v>
      </c>
      <c r="L412" s="43">
        <f t="shared" si="20"/>
        <v>96.34678738742214</v>
      </c>
      <c r="M412" s="36"/>
      <c r="O412" s="71"/>
    </row>
    <row r="413" spans="1:15">
      <c r="A413" s="18" t="s">
        <v>1955</v>
      </c>
      <c r="B413" s="18" t="s">
        <v>2021</v>
      </c>
      <c r="C413" s="18" t="s">
        <v>1834</v>
      </c>
      <c r="D413" s="18" t="s">
        <v>453</v>
      </c>
      <c r="E413" s="18" t="s">
        <v>454</v>
      </c>
      <c r="F413" s="108">
        <v>3.6380347450000001</v>
      </c>
      <c r="G413" s="109">
        <v>6.2179868439999995</v>
      </c>
      <c r="H413" s="110">
        <f t="shared" si="18"/>
        <v>-0.41491758727175587</v>
      </c>
      <c r="I413" s="108">
        <v>1.8704882899999999</v>
      </c>
      <c r="J413" s="109">
        <v>2.7962897</v>
      </c>
      <c r="K413" s="110">
        <f t="shared" si="19"/>
        <v>-0.33108207994329064</v>
      </c>
      <c r="L413" s="43">
        <f t="shared" si="20"/>
        <v>0.51414800052988496</v>
      </c>
      <c r="M413" s="36"/>
      <c r="O413" s="71"/>
    </row>
    <row r="414" spans="1:15">
      <c r="A414" s="18" t="s">
        <v>747</v>
      </c>
      <c r="B414" s="18" t="s">
        <v>748</v>
      </c>
      <c r="C414" s="18" t="s">
        <v>1399</v>
      </c>
      <c r="D414" s="18" t="s">
        <v>452</v>
      </c>
      <c r="E414" s="18" t="s">
        <v>2194</v>
      </c>
      <c r="F414" s="108">
        <v>3.6033647089999996</v>
      </c>
      <c r="G414" s="109">
        <v>0.62687397099999997</v>
      </c>
      <c r="H414" s="110">
        <f t="shared" si="18"/>
        <v>4.7481485524942935</v>
      </c>
      <c r="I414" s="108">
        <v>8.0204750800000006</v>
      </c>
      <c r="J414" s="109">
        <v>1.1972288600000001</v>
      </c>
      <c r="K414" s="110">
        <f t="shared" si="19"/>
        <v>5.6991995832776698</v>
      </c>
      <c r="L414" s="43">
        <f t="shared" si="20"/>
        <v>2.2258293921699175</v>
      </c>
      <c r="M414" s="36"/>
      <c r="O414" s="71"/>
    </row>
    <row r="415" spans="1:15">
      <c r="A415" s="18" t="s">
        <v>673</v>
      </c>
      <c r="B415" s="18" t="s">
        <v>674</v>
      </c>
      <c r="C415" s="18" t="s">
        <v>1848</v>
      </c>
      <c r="D415" s="18" t="s">
        <v>452</v>
      </c>
      <c r="E415" s="18" t="s">
        <v>2194</v>
      </c>
      <c r="F415" s="108">
        <v>3.5900047499999999</v>
      </c>
      <c r="G415" s="109">
        <v>1.7238000200000001</v>
      </c>
      <c r="H415" s="110">
        <f t="shared" si="18"/>
        <v>1.0826109225825391</v>
      </c>
      <c r="I415" s="108">
        <v>3.9795759719523898</v>
      </c>
      <c r="J415" s="109">
        <v>20.31537925722845</v>
      </c>
      <c r="K415" s="110">
        <f t="shared" si="19"/>
        <v>-0.80411018068804152</v>
      </c>
      <c r="L415" s="43">
        <f t="shared" si="20"/>
        <v>1.1085155171319452</v>
      </c>
      <c r="M415" s="36"/>
      <c r="O415" s="71"/>
    </row>
    <row r="416" spans="1:15">
      <c r="A416" s="18" t="s">
        <v>2201</v>
      </c>
      <c r="B416" s="18" t="s">
        <v>1167</v>
      </c>
      <c r="C416" s="18" t="s">
        <v>2083</v>
      </c>
      <c r="D416" s="18" t="s">
        <v>452</v>
      </c>
      <c r="E416" s="18" t="s">
        <v>2194</v>
      </c>
      <c r="F416" s="108">
        <v>3.5790576600000001</v>
      </c>
      <c r="G416" s="109">
        <v>4.3109772199999998</v>
      </c>
      <c r="H416" s="110">
        <f t="shared" si="18"/>
        <v>-0.16978042857762998</v>
      </c>
      <c r="I416" s="108">
        <v>4.0496007299999999</v>
      </c>
      <c r="J416" s="109">
        <v>23.519784129999998</v>
      </c>
      <c r="K416" s="110">
        <f t="shared" si="19"/>
        <v>-0.82782151793499481</v>
      </c>
      <c r="L416" s="43">
        <f t="shared" si="20"/>
        <v>1.1314712180412314</v>
      </c>
      <c r="M416" s="36"/>
      <c r="O416" s="71"/>
    </row>
    <row r="417" spans="1:15">
      <c r="A417" s="18" t="s">
        <v>1046</v>
      </c>
      <c r="B417" s="18" t="s">
        <v>222</v>
      </c>
      <c r="C417" s="18" t="s">
        <v>1399</v>
      </c>
      <c r="D417" s="18" t="s">
        <v>452</v>
      </c>
      <c r="E417" s="18" t="s">
        <v>2194</v>
      </c>
      <c r="F417" s="108">
        <v>3.5505515099999996</v>
      </c>
      <c r="G417" s="109">
        <v>2.7933979900000003</v>
      </c>
      <c r="H417" s="110">
        <f t="shared" si="18"/>
        <v>0.27105107210304791</v>
      </c>
      <c r="I417" s="108">
        <v>14.3078833</v>
      </c>
      <c r="J417" s="109">
        <v>13.83195074</v>
      </c>
      <c r="K417" s="110">
        <f t="shared" si="19"/>
        <v>3.4408202353097828E-2</v>
      </c>
      <c r="L417" s="43">
        <f t="shared" si="20"/>
        <v>4.0297636183286922</v>
      </c>
      <c r="M417" s="36"/>
      <c r="O417" s="71"/>
    </row>
    <row r="418" spans="1:15">
      <c r="A418" s="18" t="s">
        <v>282</v>
      </c>
      <c r="B418" s="18" t="s">
        <v>195</v>
      </c>
      <c r="C418" s="18" t="s">
        <v>1848</v>
      </c>
      <c r="D418" s="18" t="s">
        <v>453</v>
      </c>
      <c r="E418" s="18" t="s">
        <v>454</v>
      </c>
      <c r="F418" s="108">
        <v>3.5348677349999997</v>
      </c>
      <c r="G418" s="109">
        <v>1.8832601200000001</v>
      </c>
      <c r="H418" s="110">
        <f t="shared" si="18"/>
        <v>0.87699388813054657</v>
      </c>
      <c r="I418" s="108">
        <v>1.7691850099999999</v>
      </c>
      <c r="J418" s="109">
        <v>4.3604578899999993</v>
      </c>
      <c r="K418" s="110">
        <f t="shared" si="19"/>
        <v>-0.59426623198051343</v>
      </c>
      <c r="L418" s="43">
        <f t="shared" si="20"/>
        <v>0.5004953912370359</v>
      </c>
      <c r="M418" s="36"/>
      <c r="O418" s="71"/>
    </row>
    <row r="419" spans="1:15">
      <c r="A419" s="18" t="s">
        <v>829</v>
      </c>
      <c r="B419" s="18" t="s">
        <v>830</v>
      </c>
      <c r="C419" s="18" t="s">
        <v>1834</v>
      </c>
      <c r="D419" s="18" t="s">
        <v>1695</v>
      </c>
      <c r="E419" s="18" t="s">
        <v>2194</v>
      </c>
      <c r="F419" s="108">
        <v>3.5147561899999999</v>
      </c>
      <c r="G419" s="109">
        <v>3.0666427700000001</v>
      </c>
      <c r="H419" s="110">
        <f t="shared" si="18"/>
        <v>0.14612507996815016</v>
      </c>
      <c r="I419" s="108">
        <v>7.7710979199999999</v>
      </c>
      <c r="J419" s="109">
        <v>9.6759572699999996</v>
      </c>
      <c r="K419" s="110">
        <f t="shared" si="19"/>
        <v>-0.19686520897585569</v>
      </c>
      <c r="L419" s="43">
        <f t="shared" si="20"/>
        <v>2.2109920290089882</v>
      </c>
      <c r="M419" s="36"/>
      <c r="O419" s="71"/>
    </row>
    <row r="420" spans="1:15">
      <c r="A420" s="18" t="s">
        <v>1891</v>
      </c>
      <c r="B420" s="18" t="s">
        <v>1892</v>
      </c>
      <c r="C420" s="18" t="s">
        <v>1835</v>
      </c>
      <c r="D420" s="18" t="s">
        <v>452</v>
      </c>
      <c r="E420" s="18" t="s">
        <v>454</v>
      </c>
      <c r="F420" s="108">
        <v>3.5001269179999999</v>
      </c>
      <c r="G420" s="109">
        <v>2.2706490499999998</v>
      </c>
      <c r="H420" s="110">
        <f t="shared" si="18"/>
        <v>0.54146538761681384</v>
      </c>
      <c r="I420" s="108">
        <v>2.3365952200000004</v>
      </c>
      <c r="J420" s="109">
        <v>2.8579731800000001</v>
      </c>
      <c r="K420" s="110">
        <f t="shared" si="19"/>
        <v>-0.18242926968264961</v>
      </c>
      <c r="L420" s="43">
        <f t="shared" si="20"/>
        <v>0.66757442651112475</v>
      </c>
      <c r="M420" s="36"/>
      <c r="O420" s="71"/>
    </row>
    <row r="421" spans="1:15">
      <c r="A421" s="18" t="s">
        <v>1053</v>
      </c>
      <c r="B421" s="18" t="s">
        <v>227</v>
      </c>
      <c r="C421" s="18" t="s">
        <v>1399</v>
      </c>
      <c r="D421" s="18" t="s">
        <v>452</v>
      </c>
      <c r="E421" s="18" t="s">
        <v>2194</v>
      </c>
      <c r="F421" s="108">
        <v>3.4561909929999999</v>
      </c>
      <c r="G421" s="109">
        <v>2.7406870639999998</v>
      </c>
      <c r="H421" s="110">
        <f t="shared" si="18"/>
        <v>0.26106735730555486</v>
      </c>
      <c r="I421" s="108">
        <v>7.3439880500000001</v>
      </c>
      <c r="J421" s="109">
        <v>10.40702697</v>
      </c>
      <c r="K421" s="110">
        <f t="shared" si="19"/>
        <v>-0.29432410705091117</v>
      </c>
      <c r="L421" s="43">
        <f t="shared" si="20"/>
        <v>2.1248791125473545</v>
      </c>
      <c r="M421" s="36"/>
      <c r="O421" s="71"/>
    </row>
    <row r="422" spans="1:15">
      <c r="A422" s="18" t="s">
        <v>2049</v>
      </c>
      <c r="B422" s="18" t="s">
        <v>2050</v>
      </c>
      <c r="C422" s="18" t="s">
        <v>1399</v>
      </c>
      <c r="D422" s="18" t="s">
        <v>452</v>
      </c>
      <c r="E422" s="18" t="s">
        <v>2194</v>
      </c>
      <c r="F422" s="108">
        <v>3.4253358999999999</v>
      </c>
      <c r="G422" s="109">
        <v>0.29179247999999997</v>
      </c>
      <c r="H422" s="110">
        <f t="shared" si="18"/>
        <v>10.738945088646563</v>
      </c>
      <c r="I422" s="108">
        <v>3.3611507899999999</v>
      </c>
      <c r="J422" s="109">
        <v>0.80310024000000002</v>
      </c>
      <c r="K422" s="110">
        <f t="shared" si="19"/>
        <v>3.1852195063470532</v>
      </c>
      <c r="L422" s="43">
        <f t="shared" si="20"/>
        <v>0.98126165962292922</v>
      </c>
      <c r="M422" s="36"/>
      <c r="O422" s="71"/>
    </row>
    <row r="423" spans="1:15">
      <c r="A423" s="18" t="s">
        <v>974</v>
      </c>
      <c r="B423" s="18" t="s">
        <v>975</v>
      </c>
      <c r="C423" s="18" t="s">
        <v>1832</v>
      </c>
      <c r="D423" s="18" t="s">
        <v>453</v>
      </c>
      <c r="E423" s="18" t="s">
        <v>454</v>
      </c>
      <c r="F423" s="108">
        <v>3.3986533799999998</v>
      </c>
      <c r="G423" s="109">
        <v>0.52214734000000007</v>
      </c>
      <c r="H423" s="110">
        <f t="shared" si="18"/>
        <v>5.5089929980300187</v>
      </c>
      <c r="I423" s="108">
        <v>19.934999999999999</v>
      </c>
      <c r="J423" s="109">
        <v>9.3728110000000004</v>
      </c>
      <c r="K423" s="110">
        <f t="shared" si="19"/>
        <v>1.1268966161805674</v>
      </c>
      <c r="L423" s="43">
        <f t="shared" si="20"/>
        <v>5.8655584347939591</v>
      </c>
      <c r="M423" s="36"/>
      <c r="O423" s="71"/>
    </row>
    <row r="424" spans="1:15">
      <c r="A424" s="18" t="s">
        <v>1837</v>
      </c>
      <c r="B424" s="18" t="s">
        <v>1838</v>
      </c>
      <c r="C424" s="18" t="s">
        <v>1829</v>
      </c>
      <c r="D424" s="18" t="s">
        <v>452</v>
      </c>
      <c r="E424" s="18" t="s">
        <v>2194</v>
      </c>
      <c r="F424" s="108">
        <v>3.3902732000000002</v>
      </c>
      <c r="G424" s="109">
        <v>4.2491199999999995E-3</v>
      </c>
      <c r="H424" s="110">
        <f t="shared" si="18"/>
        <v>796.87654855593644</v>
      </c>
      <c r="I424" s="108">
        <v>6.9802200000000005E-3</v>
      </c>
      <c r="J424" s="109">
        <v>2.081875E-2</v>
      </c>
      <c r="K424" s="110">
        <f t="shared" si="19"/>
        <v>-0.66471474031822275</v>
      </c>
      <c r="L424" s="43">
        <f t="shared" si="20"/>
        <v>2.0588960205330945E-3</v>
      </c>
      <c r="M424" s="36"/>
      <c r="O424" s="71"/>
    </row>
    <row r="425" spans="1:15">
      <c r="A425" s="18" t="s">
        <v>506</v>
      </c>
      <c r="B425" s="18" t="s">
        <v>507</v>
      </c>
      <c r="C425" s="18" t="s">
        <v>1835</v>
      </c>
      <c r="D425" s="18" t="s">
        <v>452</v>
      </c>
      <c r="E425" s="18" t="s">
        <v>454</v>
      </c>
      <c r="F425" s="108">
        <v>3.3824998799999997</v>
      </c>
      <c r="G425" s="109">
        <v>3.9437691930000001</v>
      </c>
      <c r="H425" s="110">
        <f t="shared" si="18"/>
        <v>-0.1423179921371226</v>
      </c>
      <c r="I425" s="108">
        <v>0.12121216</v>
      </c>
      <c r="J425" s="109">
        <v>2.06711E-3</v>
      </c>
      <c r="K425" s="110">
        <f t="shared" si="19"/>
        <v>57.638466264494873</v>
      </c>
      <c r="L425" s="43">
        <f t="shared" si="20"/>
        <v>3.583508183302582E-2</v>
      </c>
      <c r="M425" s="36"/>
      <c r="O425" s="71"/>
    </row>
    <row r="426" spans="1:15">
      <c r="A426" s="18" t="s">
        <v>551</v>
      </c>
      <c r="B426" s="18" t="s">
        <v>908</v>
      </c>
      <c r="C426" s="18" t="s">
        <v>1829</v>
      </c>
      <c r="D426" s="18" t="s">
        <v>452</v>
      </c>
      <c r="E426" s="18" t="s">
        <v>2194</v>
      </c>
      <c r="F426" s="108">
        <v>3.3590163319999999</v>
      </c>
      <c r="G426" s="109">
        <v>3.3393492459999998</v>
      </c>
      <c r="H426" s="110">
        <f t="shared" si="18"/>
        <v>5.8894965908575792E-3</v>
      </c>
      <c r="I426" s="108">
        <v>1.1287179299999999</v>
      </c>
      <c r="J426" s="109">
        <v>90.280181769999999</v>
      </c>
      <c r="K426" s="110">
        <f t="shared" si="19"/>
        <v>-0.98749761123791768</v>
      </c>
      <c r="L426" s="43">
        <f t="shared" si="20"/>
        <v>0.33602632986543035</v>
      </c>
      <c r="M426" s="36"/>
      <c r="O426" s="71"/>
    </row>
    <row r="427" spans="1:15">
      <c r="A427" s="18" t="s">
        <v>236</v>
      </c>
      <c r="B427" s="18" t="s">
        <v>237</v>
      </c>
      <c r="C427" s="18" t="s">
        <v>1399</v>
      </c>
      <c r="D427" s="18" t="s">
        <v>452</v>
      </c>
      <c r="E427" s="18" t="s">
        <v>454</v>
      </c>
      <c r="F427" s="108">
        <v>3.33635415</v>
      </c>
      <c r="G427" s="109">
        <v>4.2992755700000007</v>
      </c>
      <c r="H427" s="110">
        <f t="shared" si="18"/>
        <v>-0.22397294714467453</v>
      </c>
      <c r="I427" s="108">
        <v>9.5642499900000004</v>
      </c>
      <c r="J427" s="109">
        <v>2.5043667799999998</v>
      </c>
      <c r="K427" s="110">
        <f t="shared" si="19"/>
        <v>2.8190292517775695</v>
      </c>
      <c r="L427" s="43">
        <f t="shared" si="20"/>
        <v>2.8666770852249006</v>
      </c>
      <c r="M427" s="36"/>
      <c r="O427" s="71"/>
    </row>
    <row r="428" spans="1:15">
      <c r="A428" s="18" t="s">
        <v>1376</v>
      </c>
      <c r="B428" s="18" t="s">
        <v>969</v>
      </c>
      <c r="C428" s="18" t="s">
        <v>1835</v>
      </c>
      <c r="D428" s="18" t="s">
        <v>452</v>
      </c>
      <c r="E428" s="18" t="s">
        <v>454</v>
      </c>
      <c r="F428" s="108">
        <v>3.3322295120000001</v>
      </c>
      <c r="G428" s="109">
        <v>1.772243038</v>
      </c>
      <c r="H428" s="110">
        <f t="shared" si="18"/>
        <v>0.88023281262848996</v>
      </c>
      <c r="I428" s="108">
        <v>0.72655134999999993</v>
      </c>
      <c r="J428" s="109">
        <v>0.15345239000000002</v>
      </c>
      <c r="K428" s="110">
        <f t="shared" si="19"/>
        <v>3.7347020792572847</v>
      </c>
      <c r="L428" s="43">
        <f t="shared" si="20"/>
        <v>0.21803760736874475</v>
      </c>
      <c r="M428" s="36"/>
      <c r="O428" s="71"/>
    </row>
    <row r="429" spans="1:15">
      <c r="A429" s="18" t="s">
        <v>1962</v>
      </c>
      <c r="B429" s="18" t="s">
        <v>787</v>
      </c>
      <c r="C429" s="18" t="s">
        <v>1834</v>
      </c>
      <c r="D429" s="18" t="s">
        <v>453</v>
      </c>
      <c r="E429" s="18" t="s">
        <v>454</v>
      </c>
      <c r="F429" s="108">
        <v>3.2926312900000001</v>
      </c>
      <c r="G429" s="109">
        <v>7.6376610700000001</v>
      </c>
      <c r="H429" s="110">
        <f t="shared" si="18"/>
        <v>-0.56889533853064789</v>
      </c>
      <c r="I429" s="108">
        <v>1.1162127099999999</v>
      </c>
      <c r="J429" s="109">
        <v>38.59397371</v>
      </c>
      <c r="K429" s="110">
        <f t="shared" si="19"/>
        <v>-0.97107805694258476</v>
      </c>
      <c r="L429" s="43">
        <f t="shared" si="20"/>
        <v>0.3390032504975678</v>
      </c>
      <c r="M429" s="36"/>
      <c r="O429" s="71"/>
    </row>
    <row r="430" spans="1:15">
      <c r="A430" s="18" t="s">
        <v>1296</v>
      </c>
      <c r="B430" s="18" t="s">
        <v>796</v>
      </c>
      <c r="C430" s="18" t="s">
        <v>1831</v>
      </c>
      <c r="D430" s="18" t="s">
        <v>452</v>
      </c>
      <c r="E430" s="18" t="s">
        <v>2194</v>
      </c>
      <c r="F430" s="108">
        <v>3.2692445499999998</v>
      </c>
      <c r="G430" s="109">
        <v>0</v>
      </c>
      <c r="H430" s="110" t="str">
        <f t="shared" si="18"/>
        <v/>
      </c>
      <c r="I430" s="108"/>
      <c r="J430" s="109"/>
      <c r="K430" s="110" t="str">
        <f t="shared" si="19"/>
        <v/>
      </c>
      <c r="L430" s="43">
        <f t="shared" si="20"/>
        <v>0</v>
      </c>
      <c r="M430" s="36"/>
      <c r="O430" s="71"/>
    </row>
    <row r="431" spans="1:15">
      <c r="A431" s="18" t="s">
        <v>1858</v>
      </c>
      <c r="B431" s="18" t="s">
        <v>1859</v>
      </c>
      <c r="C431" s="18" t="s">
        <v>1399</v>
      </c>
      <c r="D431" s="18" t="s">
        <v>452</v>
      </c>
      <c r="E431" s="18" t="s">
        <v>2194</v>
      </c>
      <c r="F431" s="108">
        <v>3.266647232</v>
      </c>
      <c r="G431" s="109">
        <v>1.8192961599999999</v>
      </c>
      <c r="H431" s="110">
        <f t="shared" si="18"/>
        <v>0.79555550317876778</v>
      </c>
      <c r="I431" s="108">
        <v>1.0678186299999999</v>
      </c>
      <c r="J431" s="109">
        <v>0.88709966000000007</v>
      </c>
      <c r="K431" s="110">
        <f t="shared" si="19"/>
        <v>0.20371890346570498</v>
      </c>
      <c r="L431" s="43">
        <f t="shared" si="20"/>
        <v>0.32688519884843198</v>
      </c>
      <c r="M431" s="36"/>
      <c r="O431" s="71"/>
    </row>
    <row r="432" spans="1:15">
      <c r="A432" s="18" t="s">
        <v>459</v>
      </c>
      <c r="B432" s="18" t="s">
        <v>460</v>
      </c>
      <c r="C432" s="18" t="s">
        <v>1829</v>
      </c>
      <c r="D432" s="18" t="s">
        <v>452</v>
      </c>
      <c r="E432" s="18" t="s">
        <v>2194</v>
      </c>
      <c r="F432" s="108">
        <v>3.2661283480000001</v>
      </c>
      <c r="G432" s="109">
        <v>4.0595832300000003</v>
      </c>
      <c r="H432" s="110">
        <f t="shared" si="18"/>
        <v>-0.19545230065402552</v>
      </c>
      <c r="I432" s="108">
        <v>9.4975300000000006E-3</v>
      </c>
      <c r="J432" s="109">
        <v>4.4008050000000001</v>
      </c>
      <c r="K432" s="110">
        <f t="shared" si="19"/>
        <v>-0.99784186529509944</v>
      </c>
      <c r="L432" s="43">
        <f t="shared" si="20"/>
        <v>2.9078863376008394E-3</v>
      </c>
      <c r="M432" s="36"/>
      <c r="O432" s="71"/>
    </row>
    <row r="433" spans="1:15">
      <c r="A433" s="18" t="s">
        <v>1670</v>
      </c>
      <c r="B433" s="18" t="s">
        <v>1671</v>
      </c>
      <c r="C433" s="18" t="s">
        <v>1027</v>
      </c>
      <c r="D433" s="18" t="s">
        <v>452</v>
      </c>
      <c r="E433" s="18" t="s">
        <v>2194</v>
      </c>
      <c r="F433" s="108">
        <v>3.2654144900000004</v>
      </c>
      <c r="G433" s="109">
        <v>0</v>
      </c>
      <c r="H433" s="110" t="str">
        <f t="shared" si="18"/>
        <v/>
      </c>
      <c r="I433" s="108"/>
      <c r="J433" s="109"/>
      <c r="K433" s="110" t="str">
        <f t="shared" si="19"/>
        <v/>
      </c>
      <c r="L433" s="43">
        <f t="shared" si="20"/>
        <v>0</v>
      </c>
      <c r="M433" s="36"/>
      <c r="O433" s="71"/>
    </row>
    <row r="434" spans="1:15">
      <c r="A434" s="18" t="s">
        <v>1922</v>
      </c>
      <c r="B434" s="18" t="s">
        <v>1322</v>
      </c>
      <c r="C434" s="18" t="s">
        <v>1834</v>
      </c>
      <c r="D434" s="18" t="s">
        <v>453</v>
      </c>
      <c r="E434" s="18" t="s">
        <v>454</v>
      </c>
      <c r="F434" s="108">
        <v>3.2086390699999998</v>
      </c>
      <c r="G434" s="109">
        <v>1.8801607709999999</v>
      </c>
      <c r="H434" s="110">
        <f t="shared" si="18"/>
        <v>0.70657696910324486</v>
      </c>
      <c r="I434" s="108">
        <v>1.6801020800000002</v>
      </c>
      <c r="J434" s="109">
        <v>4.9486330000000001</v>
      </c>
      <c r="K434" s="110">
        <f t="shared" si="19"/>
        <v>-0.6604916792172707</v>
      </c>
      <c r="L434" s="43">
        <f t="shared" si="20"/>
        <v>0.52361828281296852</v>
      </c>
      <c r="M434" s="36"/>
      <c r="O434" s="71"/>
    </row>
    <row r="435" spans="1:15">
      <c r="A435" s="18" t="s">
        <v>138</v>
      </c>
      <c r="B435" s="18" t="s">
        <v>139</v>
      </c>
      <c r="C435" s="18" t="s">
        <v>1828</v>
      </c>
      <c r="D435" s="18" t="s">
        <v>452</v>
      </c>
      <c r="E435" s="18" t="s">
        <v>2194</v>
      </c>
      <c r="F435" s="108">
        <v>3.1531558399999997</v>
      </c>
      <c r="G435" s="109">
        <v>0.98131712999999998</v>
      </c>
      <c r="H435" s="110">
        <f t="shared" si="18"/>
        <v>2.2131874025270504</v>
      </c>
      <c r="I435" s="108">
        <v>4.61878367</v>
      </c>
      <c r="J435" s="109">
        <v>0.85969512999999997</v>
      </c>
      <c r="K435" s="110">
        <f t="shared" si="19"/>
        <v>4.3725832668145976</v>
      </c>
      <c r="L435" s="43">
        <f t="shared" si="20"/>
        <v>1.4648130014404872</v>
      </c>
      <c r="M435" s="36"/>
      <c r="O435" s="71"/>
    </row>
    <row r="436" spans="1:15">
      <c r="A436" s="18" t="s">
        <v>1104</v>
      </c>
      <c r="B436" s="18" t="s">
        <v>97</v>
      </c>
      <c r="C436" s="18" t="s">
        <v>1834</v>
      </c>
      <c r="D436" s="18" t="s">
        <v>453</v>
      </c>
      <c r="E436" s="18" t="s">
        <v>2194</v>
      </c>
      <c r="F436" s="108">
        <v>3.1432224399999997</v>
      </c>
      <c r="G436" s="109">
        <v>1.8938575600000001</v>
      </c>
      <c r="H436" s="110">
        <f t="shared" si="18"/>
        <v>0.65969316087319663</v>
      </c>
      <c r="I436" s="108">
        <v>30.7144443493521</v>
      </c>
      <c r="J436" s="109">
        <v>0.31639390000000001</v>
      </c>
      <c r="K436" s="110">
        <f t="shared" si="19"/>
        <v>96.076600874264955</v>
      </c>
      <c r="L436" s="43">
        <f t="shared" si="20"/>
        <v>9.7716419806903971</v>
      </c>
      <c r="M436" s="36"/>
      <c r="O436" s="71"/>
    </row>
    <row r="437" spans="1:15">
      <c r="A437" s="18" t="s">
        <v>541</v>
      </c>
      <c r="B437" s="18" t="s">
        <v>910</v>
      </c>
      <c r="C437" s="18" t="s">
        <v>1829</v>
      </c>
      <c r="D437" s="18" t="s">
        <v>452</v>
      </c>
      <c r="E437" s="18" t="s">
        <v>2194</v>
      </c>
      <c r="F437" s="108">
        <v>3.0890985199999998</v>
      </c>
      <c r="G437" s="109">
        <v>6.0805438250000003</v>
      </c>
      <c r="H437" s="110">
        <f t="shared" si="18"/>
        <v>-0.49197002621718633</v>
      </c>
      <c r="I437" s="108">
        <v>1.1568478899999999</v>
      </c>
      <c r="J437" s="109">
        <v>4.8885405500000001</v>
      </c>
      <c r="K437" s="110">
        <f t="shared" si="19"/>
        <v>-0.76335516128632708</v>
      </c>
      <c r="L437" s="43">
        <f t="shared" si="20"/>
        <v>0.37449368562061919</v>
      </c>
      <c r="M437" s="36"/>
      <c r="O437" s="71"/>
    </row>
    <row r="438" spans="1:15">
      <c r="A438" s="18" t="s">
        <v>1668</v>
      </c>
      <c r="B438" s="18" t="s">
        <v>1669</v>
      </c>
      <c r="C438" s="18" t="s">
        <v>1027</v>
      </c>
      <c r="D438" s="18" t="s">
        <v>452</v>
      </c>
      <c r="E438" s="18" t="s">
        <v>2194</v>
      </c>
      <c r="F438" s="108">
        <v>3.03617304</v>
      </c>
      <c r="G438" s="109">
        <v>0.10491813999999999</v>
      </c>
      <c r="H438" s="110">
        <f t="shared" si="18"/>
        <v>27.938494715975715</v>
      </c>
      <c r="I438" s="108"/>
      <c r="J438" s="109">
        <v>6.8465000000000002E-3</v>
      </c>
      <c r="K438" s="110">
        <f t="shared" si="19"/>
        <v>-1</v>
      </c>
      <c r="L438" s="43">
        <f t="shared" si="20"/>
        <v>0</v>
      </c>
      <c r="M438" s="36"/>
      <c r="O438" s="71"/>
    </row>
    <row r="439" spans="1:15">
      <c r="A439" s="18" t="s">
        <v>1881</v>
      </c>
      <c r="B439" s="18" t="s">
        <v>1380</v>
      </c>
      <c r="C439" s="18" t="s">
        <v>1831</v>
      </c>
      <c r="D439" s="18" t="s">
        <v>452</v>
      </c>
      <c r="E439" s="18" t="s">
        <v>2194</v>
      </c>
      <c r="F439" s="108">
        <v>3.0325700000000002</v>
      </c>
      <c r="G439" s="109">
        <v>0.52809421000000001</v>
      </c>
      <c r="H439" s="110">
        <f t="shared" si="18"/>
        <v>4.7424791686316734</v>
      </c>
      <c r="I439" s="108"/>
      <c r="J439" s="109"/>
      <c r="K439" s="110" t="str">
        <f t="shared" si="19"/>
        <v/>
      </c>
      <c r="L439" s="43">
        <f t="shared" si="20"/>
        <v>0</v>
      </c>
      <c r="M439" s="36"/>
      <c r="O439" s="71"/>
    </row>
    <row r="440" spans="1:15">
      <c r="A440" s="18" t="s">
        <v>582</v>
      </c>
      <c r="B440" s="18" t="s">
        <v>583</v>
      </c>
      <c r="C440" s="18" t="s">
        <v>618</v>
      </c>
      <c r="D440" s="18" t="s">
        <v>453</v>
      </c>
      <c r="E440" s="18" t="s">
        <v>454</v>
      </c>
      <c r="F440" s="108">
        <v>3.0117375800000001</v>
      </c>
      <c r="G440" s="109">
        <v>3.7516142799999996</v>
      </c>
      <c r="H440" s="110">
        <f t="shared" si="18"/>
        <v>-0.19721555703215832</v>
      </c>
      <c r="I440" s="108">
        <v>0.12500480999999999</v>
      </c>
      <c r="J440" s="109">
        <v>9.9975999999999993E-4</v>
      </c>
      <c r="K440" s="110">
        <f t="shared" si="19"/>
        <v>124.03481835640554</v>
      </c>
      <c r="L440" s="43">
        <f t="shared" si="20"/>
        <v>4.1505877148831798E-2</v>
      </c>
      <c r="M440" s="36"/>
      <c r="O440" s="71"/>
    </row>
    <row r="441" spans="1:15">
      <c r="A441" s="18" t="s">
        <v>39</v>
      </c>
      <c r="B441" s="18" t="s">
        <v>302</v>
      </c>
      <c r="C441" s="18" t="s">
        <v>1399</v>
      </c>
      <c r="D441" s="18" t="s">
        <v>452</v>
      </c>
      <c r="E441" s="18" t="s">
        <v>2194</v>
      </c>
      <c r="F441" s="108">
        <v>3.0072240699999999</v>
      </c>
      <c r="G441" s="109">
        <v>2.62921154</v>
      </c>
      <c r="H441" s="110">
        <f t="shared" si="18"/>
        <v>0.14377410271065516</v>
      </c>
      <c r="I441" s="108">
        <v>26.412840579999997</v>
      </c>
      <c r="J441" s="109">
        <v>17.348894720000001</v>
      </c>
      <c r="K441" s="110">
        <f t="shared" si="19"/>
        <v>0.52245091150106404</v>
      </c>
      <c r="L441" s="43">
        <f t="shared" si="20"/>
        <v>8.7831302108459113</v>
      </c>
      <c r="M441" s="36"/>
      <c r="O441" s="71"/>
    </row>
    <row r="442" spans="1:15">
      <c r="A442" s="18" t="s">
        <v>1932</v>
      </c>
      <c r="B442" s="18" t="s">
        <v>889</v>
      </c>
      <c r="C442" s="18" t="s">
        <v>1834</v>
      </c>
      <c r="D442" s="18" t="s">
        <v>453</v>
      </c>
      <c r="E442" s="18" t="s">
        <v>2194</v>
      </c>
      <c r="F442" s="108">
        <v>2.9422040800000002</v>
      </c>
      <c r="G442" s="109">
        <v>1.1070479</v>
      </c>
      <c r="H442" s="110">
        <f t="shared" si="18"/>
        <v>1.6577025980537972</v>
      </c>
      <c r="I442" s="108">
        <v>4.5683133399999996</v>
      </c>
      <c r="J442" s="109">
        <v>2.7776425699999998</v>
      </c>
      <c r="K442" s="110">
        <f t="shared" si="19"/>
        <v>0.64467285652235651</v>
      </c>
      <c r="L442" s="43">
        <f t="shared" si="20"/>
        <v>1.5526840476681003</v>
      </c>
      <c r="M442" s="36"/>
      <c r="O442" s="71"/>
    </row>
    <row r="443" spans="1:15">
      <c r="A443" s="18" t="s">
        <v>1164</v>
      </c>
      <c r="B443" s="18" t="s">
        <v>1172</v>
      </c>
      <c r="C443" s="18" t="s">
        <v>1834</v>
      </c>
      <c r="D443" s="18" t="s">
        <v>453</v>
      </c>
      <c r="E443" s="18" t="s">
        <v>454</v>
      </c>
      <c r="F443" s="108">
        <v>2.905267104</v>
      </c>
      <c r="G443" s="109">
        <v>2.9855400249999997</v>
      </c>
      <c r="H443" s="110">
        <f t="shared" si="18"/>
        <v>-2.6887236589634989E-2</v>
      </c>
      <c r="I443" s="108">
        <v>214.8907055264315</v>
      </c>
      <c r="J443" s="109">
        <v>242.1619012789055</v>
      </c>
      <c r="K443" s="110">
        <f t="shared" si="19"/>
        <v>-0.11261555021020797</v>
      </c>
      <c r="L443" s="43">
        <f t="shared" si="20"/>
        <v>73.965903248815877</v>
      </c>
      <c r="M443" s="36"/>
      <c r="O443" s="71"/>
    </row>
    <row r="444" spans="1:15">
      <c r="A444" s="18" t="s">
        <v>1028</v>
      </c>
      <c r="B444" s="18" t="s">
        <v>2059</v>
      </c>
      <c r="C444" s="18" t="s">
        <v>1828</v>
      </c>
      <c r="D444" s="18" t="s">
        <v>452</v>
      </c>
      <c r="E444" s="18" t="s">
        <v>2194</v>
      </c>
      <c r="F444" s="108">
        <v>2.8618867300000002</v>
      </c>
      <c r="G444" s="109">
        <v>0.10528222</v>
      </c>
      <c r="H444" s="110">
        <f t="shared" si="18"/>
        <v>26.183001365282763</v>
      </c>
      <c r="I444" s="108">
        <v>2.7841217299999999</v>
      </c>
      <c r="J444" s="109">
        <v>0.19871374</v>
      </c>
      <c r="K444" s="110">
        <f t="shared" si="19"/>
        <v>13.010715766307856</v>
      </c>
      <c r="L444" s="43">
        <f t="shared" si="20"/>
        <v>0.97282736623192623</v>
      </c>
      <c r="M444" s="36"/>
      <c r="O444" s="71"/>
    </row>
    <row r="445" spans="1:15">
      <c r="A445" s="18" t="s">
        <v>1980</v>
      </c>
      <c r="B445" s="18" t="s">
        <v>649</v>
      </c>
      <c r="C445" s="18" t="s">
        <v>1835</v>
      </c>
      <c r="D445" s="18" t="s">
        <v>452</v>
      </c>
      <c r="E445" s="18" t="s">
        <v>2194</v>
      </c>
      <c r="F445" s="108">
        <v>2.8441780290000001</v>
      </c>
      <c r="G445" s="109">
        <v>3.9034415499999997</v>
      </c>
      <c r="H445" s="110">
        <f t="shared" si="18"/>
        <v>-0.2713665639491899</v>
      </c>
      <c r="I445" s="108">
        <v>4.7119987699999992</v>
      </c>
      <c r="J445" s="109">
        <v>1.03708416</v>
      </c>
      <c r="K445" s="110">
        <f t="shared" si="19"/>
        <v>3.5435066427010122</v>
      </c>
      <c r="L445" s="43">
        <f t="shared" si="20"/>
        <v>1.6567172384974496</v>
      </c>
      <c r="M445" s="36"/>
      <c r="O445" s="71"/>
    </row>
    <row r="446" spans="1:15">
      <c r="A446" s="18" t="s">
        <v>1878</v>
      </c>
      <c r="B446" s="18" t="s">
        <v>805</v>
      </c>
      <c r="C446" s="18" t="s">
        <v>1830</v>
      </c>
      <c r="D446" s="18" t="s">
        <v>452</v>
      </c>
      <c r="E446" s="18" t="s">
        <v>454</v>
      </c>
      <c r="F446" s="108">
        <v>2.82230815</v>
      </c>
      <c r="G446" s="109">
        <v>2.0714576299999998</v>
      </c>
      <c r="H446" s="110">
        <f t="shared" si="18"/>
        <v>0.36247447648736131</v>
      </c>
      <c r="I446" s="108">
        <v>4.9338719100000006</v>
      </c>
      <c r="J446" s="109">
        <v>8.4121719099999996</v>
      </c>
      <c r="K446" s="110">
        <f t="shared" si="19"/>
        <v>-0.41348417949770588</v>
      </c>
      <c r="L446" s="43">
        <f t="shared" si="20"/>
        <v>1.7481691040717862</v>
      </c>
      <c r="M446" s="36"/>
      <c r="O446" s="71"/>
    </row>
    <row r="447" spans="1:15">
      <c r="A447" s="18" t="s">
        <v>535</v>
      </c>
      <c r="B447" s="18" t="s">
        <v>907</v>
      </c>
      <c r="C447" s="18" t="s">
        <v>1829</v>
      </c>
      <c r="D447" s="18" t="s">
        <v>452</v>
      </c>
      <c r="E447" s="18" t="s">
        <v>2194</v>
      </c>
      <c r="F447" s="108">
        <v>2.7771268949999999</v>
      </c>
      <c r="G447" s="109">
        <v>2.1590752209999997</v>
      </c>
      <c r="H447" s="110">
        <f t="shared" si="18"/>
        <v>0.28625759213416502</v>
      </c>
      <c r="I447" s="108">
        <v>0.16590668</v>
      </c>
      <c r="J447" s="109">
        <v>1.2069855</v>
      </c>
      <c r="K447" s="110">
        <f t="shared" si="19"/>
        <v>-0.86254459560616104</v>
      </c>
      <c r="L447" s="43">
        <f t="shared" si="20"/>
        <v>5.9740403039811402E-2</v>
      </c>
      <c r="M447" s="36"/>
      <c r="O447" s="71"/>
    </row>
    <row r="448" spans="1:15">
      <c r="A448" s="18" t="s">
        <v>1092</v>
      </c>
      <c r="B448" s="18" t="s">
        <v>782</v>
      </c>
      <c r="C448" s="18" t="s">
        <v>1834</v>
      </c>
      <c r="D448" s="18" t="s">
        <v>453</v>
      </c>
      <c r="E448" s="18" t="s">
        <v>2194</v>
      </c>
      <c r="F448" s="108">
        <v>2.7447428490000001</v>
      </c>
      <c r="G448" s="109">
        <v>0.92439419499999997</v>
      </c>
      <c r="H448" s="110">
        <f t="shared" si="18"/>
        <v>1.9692341901822523</v>
      </c>
      <c r="I448" s="108">
        <v>247.61400603839749</v>
      </c>
      <c r="J448" s="109">
        <v>3.4552970000000002E-2</v>
      </c>
      <c r="K448" s="110">
        <f t="shared" si="19"/>
        <v>7165.2148301114921</v>
      </c>
      <c r="L448" s="43">
        <f t="shared" si="20"/>
        <v>90.213917900764869</v>
      </c>
      <c r="M448" s="36"/>
      <c r="O448" s="71"/>
    </row>
    <row r="449" spans="1:15">
      <c r="A449" s="18" t="s">
        <v>1984</v>
      </c>
      <c r="B449" s="18" t="s">
        <v>795</v>
      </c>
      <c r="C449" s="18" t="s">
        <v>1831</v>
      </c>
      <c r="D449" s="18" t="s">
        <v>452</v>
      </c>
      <c r="E449" s="18" t="s">
        <v>2194</v>
      </c>
      <c r="F449" s="108">
        <v>2.7339340000000001</v>
      </c>
      <c r="G449" s="109">
        <v>2.3982357200000002</v>
      </c>
      <c r="H449" s="110">
        <f t="shared" si="18"/>
        <v>0.13997718289343131</v>
      </c>
      <c r="I449" s="108"/>
      <c r="J449" s="109">
        <v>3.7596673300000001</v>
      </c>
      <c r="K449" s="110">
        <f t="shared" si="19"/>
        <v>-1</v>
      </c>
      <c r="L449" s="43">
        <f t="shared" si="20"/>
        <v>0</v>
      </c>
      <c r="M449" s="36"/>
      <c r="O449" s="71"/>
    </row>
    <row r="450" spans="1:15">
      <c r="A450" s="18" t="s">
        <v>158</v>
      </c>
      <c r="B450" s="18" t="s">
        <v>159</v>
      </c>
      <c r="C450" s="18" t="s">
        <v>1828</v>
      </c>
      <c r="D450" s="18" t="s">
        <v>452</v>
      </c>
      <c r="E450" s="18" t="s">
        <v>2194</v>
      </c>
      <c r="F450" s="108">
        <v>2.7317999300000002</v>
      </c>
      <c r="G450" s="109">
        <v>3.6581139999999998E-2</v>
      </c>
      <c r="H450" s="110">
        <f t="shared" si="18"/>
        <v>73.67782387317618</v>
      </c>
      <c r="I450" s="108">
        <v>2.2534274399999998</v>
      </c>
      <c r="J450" s="109">
        <v>3.6581139999999998E-2</v>
      </c>
      <c r="K450" s="110">
        <f t="shared" si="19"/>
        <v>60.600798662917555</v>
      </c>
      <c r="L450" s="43">
        <f t="shared" si="20"/>
        <v>0.82488743602830372</v>
      </c>
      <c r="M450" s="36"/>
      <c r="O450" s="71"/>
    </row>
    <row r="451" spans="1:15">
      <c r="A451" s="18" t="s">
        <v>549</v>
      </c>
      <c r="B451" s="18" t="s">
        <v>951</v>
      </c>
      <c r="C451" s="18" t="s">
        <v>1829</v>
      </c>
      <c r="D451" s="18" t="s">
        <v>452</v>
      </c>
      <c r="E451" s="18" t="s">
        <v>2194</v>
      </c>
      <c r="F451" s="108">
        <v>2.7265254810000004</v>
      </c>
      <c r="G451" s="109">
        <v>6.8896159999999998E-2</v>
      </c>
      <c r="H451" s="110">
        <f t="shared" si="18"/>
        <v>38.574418675873957</v>
      </c>
      <c r="I451" s="108">
        <v>0.37176178999999998</v>
      </c>
      <c r="J451" s="109">
        <v>3.9695000000000001E-2</v>
      </c>
      <c r="K451" s="110">
        <f t="shared" si="19"/>
        <v>8.3654563547046212</v>
      </c>
      <c r="L451" s="43">
        <f t="shared" si="20"/>
        <v>0.13635001491482482</v>
      </c>
      <c r="M451" s="36"/>
      <c r="O451" s="71"/>
    </row>
    <row r="452" spans="1:15">
      <c r="A452" s="18" t="s">
        <v>1972</v>
      </c>
      <c r="B452" s="18" t="s">
        <v>94</v>
      </c>
      <c r="C452" s="18" t="s">
        <v>1834</v>
      </c>
      <c r="D452" s="18" t="s">
        <v>453</v>
      </c>
      <c r="E452" s="18" t="s">
        <v>454</v>
      </c>
      <c r="F452" s="108">
        <v>2.7188844400000001</v>
      </c>
      <c r="G452" s="109">
        <v>7.1361095900000002</v>
      </c>
      <c r="H452" s="110">
        <f t="shared" si="18"/>
        <v>-0.6189962603979573</v>
      </c>
      <c r="I452" s="108">
        <v>1.4986507</v>
      </c>
      <c r="J452" s="109">
        <v>7.9993700000000004E-3</v>
      </c>
      <c r="K452" s="110">
        <f t="shared" si="19"/>
        <v>186.34609100466662</v>
      </c>
      <c r="L452" s="43">
        <f t="shared" si="20"/>
        <v>0.551200587252616</v>
      </c>
      <c r="M452" s="36"/>
      <c r="O452" s="71"/>
    </row>
    <row r="453" spans="1:15">
      <c r="A453" s="18" t="s">
        <v>10</v>
      </c>
      <c r="B453" s="18" t="s">
        <v>11</v>
      </c>
      <c r="C453" s="18" t="s">
        <v>2083</v>
      </c>
      <c r="D453" s="18" t="s">
        <v>453</v>
      </c>
      <c r="E453" s="18" t="s">
        <v>454</v>
      </c>
      <c r="F453" s="108">
        <v>2.649265051</v>
      </c>
      <c r="G453" s="109">
        <v>2.0185249600000001</v>
      </c>
      <c r="H453" s="110">
        <f t="shared" si="18"/>
        <v>0.31247574515997067</v>
      </c>
      <c r="I453" s="108">
        <v>7.3921187300000009</v>
      </c>
      <c r="J453" s="109">
        <v>10.7467354866916</v>
      </c>
      <c r="K453" s="110">
        <f t="shared" si="19"/>
        <v>-0.31215216572938309</v>
      </c>
      <c r="L453" s="43">
        <f t="shared" si="20"/>
        <v>2.7902526125914613</v>
      </c>
      <c r="M453" s="36"/>
      <c r="O453" s="71"/>
    </row>
    <row r="454" spans="1:15">
      <c r="A454" s="18" t="s">
        <v>596</v>
      </c>
      <c r="B454" s="18" t="s">
        <v>597</v>
      </c>
      <c r="C454" s="18" t="s">
        <v>1399</v>
      </c>
      <c r="D454" s="18" t="s">
        <v>452</v>
      </c>
      <c r="E454" s="18" t="s">
        <v>2194</v>
      </c>
      <c r="F454" s="108">
        <v>2.6406219700000002</v>
      </c>
      <c r="G454" s="109">
        <v>0.25696214000000001</v>
      </c>
      <c r="H454" s="110">
        <f t="shared" si="18"/>
        <v>9.2763075136282733</v>
      </c>
      <c r="I454" s="108">
        <v>5.2565349299999999</v>
      </c>
      <c r="J454" s="109">
        <v>17.238232440000001</v>
      </c>
      <c r="K454" s="110">
        <f t="shared" si="19"/>
        <v>-0.69506531784531389</v>
      </c>
      <c r="L454" s="43">
        <f t="shared" si="20"/>
        <v>1.990642731038097</v>
      </c>
      <c r="M454" s="36"/>
      <c r="O454" s="71"/>
    </row>
    <row r="455" spans="1:15">
      <c r="A455" s="18" t="s">
        <v>1874</v>
      </c>
      <c r="B455" s="18" t="s">
        <v>2045</v>
      </c>
      <c r="C455" s="18" t="s">
        <v>1399</v>
      </c>
      <c r="D455" s="18" t="s">
        <v>452</v>
      </c>
      <c r="E455" s="18" t="s">
        <v>2194</v>
      </c>
      <c r="F455" s="108">
        <v>2.6292850750000003</v>
      </c>
      <c r="G455" s="109">
        <v>0.57920692000000007</v>
      </c>
      <c r="H455" s="110">
        <f t="shared" ref="H455:H518" si="21">IF(ISERROR(F455/G455-1),"",((F455/G455-1)))</f>
        <v>3.5394572892879115</v>
      </c>
      <c r="I455" s="108">
        <v>5.13478733</v>
      </c>
      <c r="J455" s="109">
        <v>0.74084181999999998</v>
      </c>
      <c r="K455" s="110">
        <f t="shared" ref="K455:K518" si="22">IF(ISERROR(I455/J455-1),"",((I455/J455-1)))</f>
        <v>5.9310171096982618</v>
      </c>
      <c r="L455" s="43">
        <f t="shared" ref="L455:L518" si="23">IF(ISERROR(I455/F455),"",(I455/F455))</f>
        <v>1.9529214914057957</v>
      </c>
      <c r="M455" s="36"/>
      <c r="O455" s="71"/>
    </row>
    <row r="456" spans="1:15">
      <c r="A456" s="18" t="s">
        <v>1966</v>
      </c>
      <c r="B456" s="18" t="s">
        <v>760</v>
      </c>
      <c r="C456" s="18" t="s">
        <v>1831</v>
      </c>
      <c r="D456" s="18" t="s">
        <v>452</v>
      </c>
      <c r="E456" s="18" t="s">
        <v>2194</v>
      </c>
      <c r="F456" s="108">
        <v>2.6248522300000001</v>
      </c>
      <c r="G456" s="109">
        <v>0.17707295000000001</v>
      </c>
      <c r="H456" s="110">
        <f t="shared" si="21"/>
        <v>13.823564129924984</v>
      </c>
      <c r="I456" s="108">
        <v>3.9702759300000001</v>
      </c>
      <c r="J456" s="109">
        <v>7.5028089999999992E-2</v>
      </c>
      <c r="K456" s="110">
        <f t="shared" si="22"/>
        <v>51.917193147259923</v>
      </c>
      <c r="L456" s="43">
        <f t="shared" si="23"/>
        <v>1.5125712162470952</v>
      </c>
      <c r="M456" s="36"/>
      <c r="O456" s="71"/>
    </row>
    <row r="457" spans="1:15">
      <c r="A457" s="18" t="s">
        <v>1849</v>
      </c>
      <c r="B457" s="18" t="s">
        <v>1850</v>
      </c>
      <c r="C457" s="18" t="s">
        <v>1399</v>
      </c>
      <c r="D457" s="18" t="s">
        <v>452</v>
      </c>
      <c r="E457" s="18" t="s">
        <v>2194</v>
      </c>
      <c r="F457" s="108">
        <v>2.61632957</v>
      </c>
      <c r="G457" s="109">
        <v>3.7715372899999999</v>
      </c>
      <c r="H457" s="110">
        <f t="shared" si="21"/>
        <v>-0.30629624770328068</v>
      </c>
      <c r="I457" s="108">
        <v>83.862004760000005</v>
      </c>
      <c r="J457" s="109">
        <v>186.80367182000001</v>
      </c>
      <c r="K457" s="110">
        <f t="shared" si="22"/>
        <v>-0.55106875607451855</v>
      </c>
      <c r="L457" s="43">
        <f t="shared" si="23"/>
        <v>32.053303116548882</v>
      </c>
      <c r="M457" s="36"/>
      <c r="O457" s="71"/>
    </row>
    <row r="458" spans="1:15">
      <c r="A458" s="18" t="s">
        <v>518</v>
      </c>
      <c r="B458" s="18" t="s">
        <v>817</v>
      </c>
      <c r="C458" s="18" t="s">
        <v>1399</v>
      </c>
      <c r="D458" s="18" t="s">
        <v>452</v>
      </c>
      <c r="E458" s="18" t="s">
        <v>2194</v>
      </c>
      <c r="F458" s="108">
        <v>2.6151433599999998</v>
      </c>
      <c r="G458" s="109">
        <v>0.62690100000000004</v>
      </c>
      <c r="H458" s="110">
        <f t="shared" si="21"/>
        <v>3.1715412162366938</v>
      </c>
      <c r="I458" s="108">
        <v>9.7949312800000001</v>
      </c>
      <c r="J458" s="109">
        <v>0.35304999999999997</v>
      </c>
      <c r="K458" s="110">
        <f t="shared" si="22"/>
        <v>26.743750970117549</v>
      </c>
      <c r="L458" s="43">
        <f t="shared" si="23"/>
        <v>3.7454662829650767</v>
      </c>
      <c r="M458" s="36"/>
      <c r="O458" s="71"/>
    </row>
    <row r="459" spans="1:15">
      <c r="A459" s="18" t="s">
        <v>608</v>
      </c>
      <c r="B459" s="18" t="s">
        <v>609</v>
      </c>
      <c r="C459" s="18" t="s">
        <v>1835</v>
      </c>
      <c r="D459" s="18" t="s">
        <v>452</v>
      </c>
      <c r="E459" s="18" t="s">
        <v>2194</v>
      </c>
      <c r="F459" s="108">
        <v>2.5966468549999999</v>
      </c>
      <c r="G459" s="109">
        <v>0.79272597</v>
      </c>
      <c r="H459" s="110">
        <f t="shared" si="21"/>
        <v>2.2755920119533863</v>
      </c>
      <c r="I459" s="108">
        <v>2.5830581800000001</v>
      </c>
      <c r="J459" s="109"/>
      <c r="K459" s="110" t="str">
        <f t="shared" si="22"/>
        <v/>
      </c>
      <c r="L459" s="43">
        <f t="shared" si="23"/>
        <v>0.99476683747971584</v>
      </c>
      <c r="M459" s="36"/>
      <c r="O459" s="71"/>
    </row>
    <row r="460" spans="1:15">
      <c r="A460" s="18" t="s">
        <v>1713</v>
      </c>
      <c r="B460" s="18" t="s">
        <v>1714</v>
      </c>
      <c r="C460" s="18" t="s">
        <v>1833</v>
      </c>
      <c r="D460" s="18" t="s">
        <v>452</v>
      </c>
      <c r="E460" s="18" t="s">
        <v>2194</v>
      </c>
      <c r="F460" s="108">
        <v>2.5916328700000002</v>
      </c>
      <c r="G460" s="109">
        <v>0.69390545999999997</v>
      </c>
      <c r="H460" s="110">
        <f t="shared" si="21"/>
        <v>2.7348500903855122</v>
      </c>
      <c r="I460" s="108">
        <v>0.27444628999999998</v>
      </c>
      <c r="J460" s="109">
        <v>8.2338960000000003E-2</v>
      </c>
      <c r="K460" s="110">
        <f t="shared" si="22"/>
        <v>2.3331279627529904</v>
      </c>
      <c r="L460" s="43">
        <f t="shared" si="23"/>
        <v>0.1058970555501559</v>
      </c>
      <c r="M460" s="36"/>
      <c r="O460" s="71"/>
    </row>
    <row r="461" spans="1:15">
      <c r="A461" s="18" t="s">
        <v>1683</v>
      </c>
      <c r="B461" s="18" t="s">
        <v>1684</v>
      </c>
      <c r="C461" s="18" t="s">
        <v>1027</v>
      </c>
      <c r="D461" s="18" t="s">
        <v>452</v>
      </c>
      <c r="E461" s="18" t="s">
        <v>2194</v>
      </c>
      <c r="F461" s="108">
        <v>2.5863067400000004</v>
      </c>
      <c r="G461" s="109">
        <v>6.2256863200000003</v>
      </c>
      <c r="H461" s="110">
        <f t="shared" si="21"/>
        <v>-0.58457483929257781</v>
      </c>
      <c r="I461" s="108"/>
      <c r="J461" s="109"/>
      <c r="K461" s="110" t="str">
        <f t="shared" si="22"/>
        <v/>
      </c>
      <c r="L461" s="43">
        <f t="shared" si="23"/>
        <v>0</v>
      </c>
      <c r="M461" s="36"/>
      <c r="O461" s="71"/>
    </row>
    <row r="462" spans="1:15">
      <c r="A462" s="18" t="s">
        <v>1884</v>
      </c>
      <c r="B462" s="18" t="s">
        <v>1570</v>
      </c>
      <c r="C462" s="18" t="s">
        <v>1834</v>
      </c>
      <c r="D462" s="18" t="s">
        <v>453</v>
      </c>
      <c r="E462" s="18" t="s">
        <v>2194</v>
      </c>
      <c r="F462" s="108">
        <v>2.5509877300000001</v>
      </c>
      <c r="G462" s="109">
        <v>3.8514211299999999</v>
      </c>
      <c r="H462" s="110">
        <f t="shared" si="21"/>
        <v>-0.33765027404312953</v>
      </c>
      <c r="I462" s="108">
        <v>4.1278052799999996</v>
      </c>
      <c r="J462" s="109">
        <v>1.2524299999999999</v>
      </c>
      <c r="K462" s="110">
        <f t="shared" si="22"/>
        <v>2.2958371166452416</v>
      </c>
      <c r="L462" s="43">
        <f t="shared" si="23"/>
        <v>1.618120397623394</v>
      </c>
      <c r="M462" s="36"/>
      <c r="O462" s="71"/>
    </row>
    <row r="463" spans="1:15">
      <c r="A463" s="18" t="s">
        <v>525</v>
      </c>
      <c r="B463" s="18" t="s">
        <v>526</v>
      </c>
      <c r="C463" s="18" t="s">
        <v>618</v>
      </c>
      <c r="D463" s="18" t="s">
        <v>453</v>
      </c>
      <c r="E463" s="18" t="s">
        <v>454</v>
      </c>
      <c r="F463" s="108">
        <v>2.5504885600000002</v>
      </c>
      <c r="G463" s="109">
        <v>13.713139999999999</v>
      </c>
      <c r="H463" s="110">
        <f t="shared" si="21"/>
        <v>-0.81401133803053127</v>
      </c>
      <c r="I463" s="108"/>
      <c r="J463" s="109"/>
      <c r="K463" s="110" t="str">
        <f t="shared" si="22"/>
        <v/>
      </c>
      <c r="L463" s="43">
        <f t="shared" si="23"/>
        <v>0</v>
      </c>
      <c r="M463" s="36"/>
      <c r="O463" s="71"/>
    </row>
    <row r="464" spans="1:15">
      <c r="A464" s="18" t="s">
        <v>1377</v>
      </c>
      <c r="B464" s="18" t="s">
        <v>1384</v>
      </c>
      <c r="C464" s="18" t="s">
        <v>1835</v>
      </c>
      <c r="D464" s="18" t="s">
        <v>452</v>
      </c>
      <c r="E464" s="18" t="s">
        <v>454</v>
      </c>
      <c r="F464" s="108">
        <v>2.5245840099999999</v>
      </c>
      <c r="G464" s="109">
        <v>3.0770699500000003</v>
      </c>
      <c r="H464" s="110">
        <f t="shared" si="21"/>
        <v>-0.17954935993574028</v>
      </c>
      <c r="I464" s="108">
        <v>4.6865669999999998E-2</v>
      </c>
      <c r="J464" s="109">
        <v>1.0670929599999999</v>
      </c>
      <c r="K464" s="110">
        <f t="shared" si="22"/>
        <v>-0.95608098660870178</v>
      </c>
      <c r="L464" s="43">
        <f t="shared" si="23"/>
        <v>1.8563719731394479E-2</v>
      </c>
      <c r="M464" s="36"/>
      <c r="O464" s="71"/>
    </row>
    <row r="465" spans="1:15">
      <c r="A465" s="18" t="s">
        <v>272</v>
      </c>
      <c r="B465" s="18" t="s">
        <v>411</v>
      </c>
      <c r="C465" s="18" t="s">
        <v>1848</v>
      </c>
      <c r="D465" s="18" t="s">
        <v>453</v>
      </c>
      <c r="E465" s="18" t="s">
        <v>2194</v>
      </c>
      <c r="F465" s="108">
        <v>2.5146733800000001</v>
      </c>
      <c r="G465" s="109">
        <v>1.5516268700000002</v>
      </c>
      <c r="H465" s="110">
        <f t="shared" si="21"/>
        <v>0.62066887898119449</v>
      </c>
      <c r="I465" s="108">
        <v>4.0242369068541297</v>
      </c>
      <c r="J465" s="109">
        <v>7.0322006663685004</v>
      </c>
      <c r="K465" s="110">
        <f t="shared" si="22"/>
        <v>-0.42774145708042111</v>
      </c>
      <c r="L465" s="43">
        <f t="shared" si="23"/>
        <v>1.6003020268398156</v>
      </c>
      <c r="M465" s="36"/>
      <c r="O465" s="71"/>
    </row>
    <row r="466" spans="1:15">
      <c r="A466" s="18" t="s">
        <v>266</v>
      </c>
      <c r="B466" s="18" t="s">
        <v>417</v>
      </c>
      <c r="C466" s="18" t="s">
        <v>1848</v>
      </c>
      <c r="D466" s="18" t="s">
        <v>453</v>
      </c>
      <c r="E466" s="18" t="s">
        <v>2194</v>
      </c>
      <c r="F466" s="108">
        <v>2.4967623100000003</v>
      </c>
      <c r="G466" s="109">
        <v>1.17318528</v>
      </c>
      <c r="H466" s="110">
        <f t="shared" si="21"/>
        <v>1.1281909623005162</v>
      </c>
      <c r="I466" s="108">
        <v>17.103005039999999</v>
      </c>
      <c r="J466" s="109">
        <v>154.73365103999998</v>
      </c>
      <c r="K466" s="110">
        <f t="shared" si="22"/>
        <v>-0.88946809614426581</v>
      </c>
      <c r="L466" s="43">
        <f t="shared" si="23"/>
        <v>6.8500733816347932</v>
      </c>
      <c r="M466" s="36"/>
      <c r="O466" s="71"/>
    </row>
    <row r="467" spans="1:15">
      <c r="A467" s="18" t="s">
        <v>1682</v>
      </c>
      <c r="B467" s="18" t="s">
        <v>1696</v>
      </c>
      <c r="C467" s="18" t="s">
        <v>1027</v>
      </c>
      <c r="D467" s="18" t="s">
        <v>452</v>
      </c>
      <c r="E467" s="18" t="s">
        <v>2194</v>
      </c>
      <c r="F467" s="108">
        <v>2.4589463500000002</v>
      </c>
      <c r="G467" s="109">
        <v>0</v>
      </c>
      <c r="H467" s="110" t="str">
        <f t="shared" si="21"/>
        <v/>
      </c>
      <c r="I467" s="108"/>
      <c r="J467" s="109"/>
      <c r="K467" s="110" t="str">
        <f t="shared" si="22"/>
        <v/>
      </c>
      <c r="L467" s="43">
        <f t="shared" si="23"/>
        <v>0</v>
      </c>
      <c r="M467" s="36"/>
      <c r="O467" s="71"/>
    </row>
    <row r="468" spans="1:15">
      <c r="A468" s="18" t="s">
        <v>2169</v>
      </c>
      <c r="B468" s="18" t="s">
        <v>2190</v>
      </c>
      <c r="C468" s="18" t="s">
        <v>1399</v>
      </c>
      <c r="D468" s="18" t="s">
        <v>452</v>
      </c>
      <c r="E468" s="18" t="s">
        <v>2194</v>
      </c>
      <c r="F468" s="108">
        <v>2.4574932</v>
      </c>
      <c r="G468" s="109">
        <v>0.34126800000000002</v>
      </c>
      <c r="H468" s="110">
        <f t="shared" si="21"/>
        <v>6.2010654383065509</v>
      </c>
      <c r="I468" s="108">
        <v>11.1874474</v>
      </c>
      <c r="J468" s="109">
        <v>9.4799999999999995E-4</v>
      </c>
      <c r="K468" s="110">
        <f t="shared" si="22"/>
        <v>11800.104852320675</v>
      </c>
      <c r="L468" s="43">
        <f t="shared" si="23"/>
        <v>4.5523818336506485</v>
      </c>
      <c r="M468" s="36"/>
      <c r="O468" s="71"/>
    </row>
    <row r="469" spans="1:15">
      <c r="A469" s="18" t="s">
        <v>827</v>
      </c>
      <c r="B469" s="18" t="s">
        <v>828</v>
      </c>
      <c r="C469" s="18" t="s">
        <v>1834</v>
      </c>
      <c r="D469" s="18" t="s">
        <v>1695</v>
      </c>
      <c r="E469" s="18" t="s">
        <v>2194</v>
      </c>
      <c r="F469" s="108">
        <v>2.42016287</v>
      </c>
      <c r="G469" s="109">
        <v>3.5814661700000001</v>
      </c>
      <c r="H469" s="110">
        <f t="shared" si="21"/>
        <v>-0.32425360030693806</v>
      </c>
      <c r="I469" s="108">
        <v>13.56021324</v>
      </c>
      <c r="J469" s="109">
        <v>0.89236278000000002</v>
      </c>
      <c r="K469" s="110">
        <f t="shared" si="22"/>
        <v>14.195852565702033</v>
      </c>
      <c r="L469" s="43">
        <f t="shared" si="23"/>
        <v>5.603016808534047</v>
      </c>
      <c r="M469" s="36"/>
      <c r="O469" s="71"/>
    </row>
    <row r="470" spans="1:15">
      <c r="A470" s="18" t="s">
        <v>1927</v>
      </c>
      <c r="B470" s="18" t="s">
        <v>900</v>
      </c>
      <c r="C470" s="18" t="s">
        <v>1834</v>
      </c>
      <c r="D470" s="18" t="s">
        <v>453</v>
      </c>
      <c r="E470" s="18" t="s">
        <v>2194</v>
      </c>
      <c r="F470" s="108">
        <v>2.4098387200000002</v>
      </c>
      <c r="G470" s="109">
        <v>1.4850236999999999</v>
      </c>
      <c r="H470" s="110">
        <f t="shared" si="21"/>
        <v>0.62276111822323132</v>
      </c>
      <c r="I470" s="108">
        <v>3.30272721</v>
      </c>
      <c r="J470" s="109">
        <v>2.7982717699999999</v>
      </c>
      <c r="K470" s="110">
        <f t="shared" si="22"/>
        <v>0.18027392671727527</v>
      </c>
      <c r="L470" s="43">
        <f t="shared" si="23"/>
        <v>1.3705179448689411</v>
      </c>
      <c r="M470" s="36"/>
      <c r="O470" s="71"/>
    </row>
    <row r="471" spans="1:15">
      <c r="A471" s="18" t="s">
        <v>277</v>
      </c>
      <c r="B471" s="18" t="s">
        <v>23</v>
      </c>
      <c r="C471" s="18" t="s">
        <v>1848</v>
      </c>
      <c r="D471" s="18" t="s">
        <v>453</v>
      </c>
      <c r="E471" s="18" t="s">
        <v>2194</v>
      </c>
      <c r="F471" s="108">
        <v>2.40170898</v>
      </c>
      <c r="G471" s="109">
        <v>0.63812999999999998</v>
      </c>
      <c r="H471" s="110">
        <f t="shared" si="21"/>
        <v>2.7636672464858258</v>
      </c>
      <c r="I471" s="108"/>
      <c r="J471" s="109"/>
      <c r="K471" s="110" t="str">
        <f t="shared" si="22"/>
        <v/>
      </c>
      <c r="L471" s="43">
        <f t="shared" si="23"/>
        <v>0</v>
      </c>
      <c r="M471" s="36"/>
      <c r="O471" s="71"/>
    </row>
    <row r="472" spans="1:15">
      <c r="A472" s="18" t="s">
        <v>2008</v>
      </c>
      <c r="B472" s="18" t="s">
        <v>2009</v>
      </c>
      <c r="C472" s="18" t="s">
        <v>1834</v>
      </c>
      <c r="D472" s="18" t="s">
        <v>453</v>
      </c>
      <c r="E472" s="18" t="s">
        <v>454</v>
      </c>
      <c r="F472" s="108">
        <v>2.39355509</v>
      </c>
      <c r="G472" s="109">
        <v>0.97934974500000005</v>
      </c>
      <c r="H472" s="110">
        <f t="shared" si="21"/>
        <v>1.4440248258807684</v>
      </c>
      <c r="I472" s="108">
        <v>2.8206040000000002E-2</v>
      </c>
      <c r="J472" s="109">
        <v>0.68954486000000004</v>
      </c>
      <c r="K472" s="110">
        <f t="shared" si="22"/>
        <v>-0.95909469907440104</v>
      </c>
      <c r="L472" s="43">
        <f t="shared" si="23"/>
        <v>1.1784161608747431E-2</v>
      </c>
      <c r="M472" s="36"/>
      <c r="O472" s="71"/>
    </row>
    <row r="473" spans="1:15">
      <c r="A473" s="18" t="s">
        <v>401</v>
      </c>
      <c r="B473" s="18" t="s">
        <v>402</v>
      </c>
      <c r="C473" s="18" t="s">
        <v>1832</v>
      </c>
      <c r="D473" s="18" t="s">
        <v>453</v>
      </c>
      <c r="E473" s="18" t="s">
        <v>454</v>
      </c>
      <c r="F473" s="108">
        <v>2.3898987360000001</v>
      </c>
      <c r="G473" s="109">
        <v>8.1329707800000008</v>
      </c>
      <c r="H473" s="110">
        <f t="shared" si="21"/>
        <v>-0.70614689261185326</v>
      </c>
      <c r="I473" s="108">
        <v>60.042447630000005</v>
      </c>
      <c r="J473" s="109">
        <v>41.567237729999995</v>
      </c>
      <c r="K473" s="110">
        <f t="shared" si="22"/>
        <v>0.4444656635595019</v>
      </c>
      <c r="L473" s="43">
        <f t="shared" si="23"/>
        <v>25.123427501574277</v>
      </c>
      <c r="M473" s="36"/>
      <c r="O473" s="71"/>
    </row>
    <row r="474" spans="1:15">
      <c r="A474" s="18" t="s">
        <v>469</v>
      </c>
      <c r="B474" s="18" t="s">
        <v>470</v>
      </c>
      <c r="C474" s="18" t="s">
        <v>1835</v>
      </c>
      <c r="D474" s="18" t="s">
        <v>452</v>
      </c>
      <c r="E474" s="18" t="s">
        <v>454</v>
      </c>
      <c r="F474" s="108">
        <v>2.3868845750000003</v>
      </c>
      <c r="G474" s="109">
        <v>2.1624197930000002</v>
      </c>
      <c r="H474" s="110">
        <f t="shared" si="21"/>
        <v>0.10380259315356732</v>
      </c>
      <c r="I474" s="108">
        <v>2.6639772700000002</v>
      </c>
      <c r="J474" s="109">
        <v>1.19450634</v>
      </c>
      <c r="K474" s="110">
        <f t="shared" si="22"/>
        <v>1.2301909841684058</v>
      </c>
      <c r="L474" s="43">
        <f t="shared" si="23"/>
        <v>1.1160896919366114</v>
      </c>
      <c r="M474" s="36"/>
      <c r="O474" s="71"/>
    </row>
    <row r="475" spans="1:15">
      <c r="A475" s="18" t="s">
        <v>1237</v>
      </c>
      <c r="B475" s="18" t="s">
        <v>1238</v>
      </c>
      <c r="C475" s="18" t="s">
        <v>1829</v>
      </c>
      <c r="D475" s="18" t="s">
        <v>452</v>
      </c>
      <c r="E475" s="18" t="s">
        <v>2194</v>
      </c>
      <c r="F475" s="108">
        <v>2.3827117599999998</v>
      </c>
      <c r="G475" s="109">
        <v>5.0797212800000002</v>
      </c>
      <c r="H475" s="110">
        <f t="shared" si="21"/>
        <v>-0.530936516264924</v>
      </c>
      <c r="I475" s="108">
        <v>0.33240291</v>
      </c>
      <c r="J475" s="109"/>
      <c r="K475" s="110" t="str">
        <f t="shared" si="22"/>
        <v/>
      </c>
      <c r="L475" s="43">
        <f t="shared" si="23"/>
        <v>0.13950613564772937</v>
      </c>
      <c r="M475" s="36"/>
      <c r="O475" s="71"/>
    </row>
    <row r="476" spans="1:15">
      <c r="A476" s="18" t="s">
        <v>761</v>
      </c>
      <c r="B476" s="18" t="s">
        <v>762</v>
      </c>
      <c r="C476" s="18" t="s">
        <v>1831</v>
      </c>
      <c r="D476" s="18" t="s">
        <v>452</v>
      </c>
      <c r="E476" s="18" t="s">
        <v>454</v>
      </c>
      <c r="F476" s="108">
        <v>2.3269122250000001</v>
      </c>
      <c r="G476" s="109">
        <v>5.9681876599999999</v>
      </c>
      <c r="H476" s="110">
        <f t="shared" si="21"/>
        <v>-0.61011409869105893</v>
      </c>
      <c r="I476" s="108">
        <v>6.5137564100000001</v>
      </c>
      <c r="J476" s="109">
        <v>3.3276240800000001</v>
      </c>
      <c r="K476" s="110">
        <f t="shared" si="22"/>
        <v>0.95747964716014433</v>
      </c>
      <c r="L476" s="43">
        <f t="shared" si="23"/>
        <v>2.7993133303513416</v>
      </c>
      <c r="M476" s="36"/>
      <c r="O476" s="71"/>
    </row>
    <row r="477" spans="1:15">
      <c r="A477" s="18" t="s">
        <v>536</v>
      </c>
      <c r="B477" s="18" t="s">
        <v>2058</v>
      </c>
      <c r="C477" s="18" t="s">
        <v>1829</v>
      </c>
      <c r="D477" s="18" t="s">
        <v>452</v>
      </c>
      <c r="E477" s="18" t="s">
        <v>2194</v>
      </c>
      <c r="F477" s="108">
        <v>2.2768227400000001</v>
      </c>
      <c r="G477" s="109">
        <v>0.30463291999999997</v>
      </c>
      <c r="H477" s="110">
        <f t="shared" si="21"/>
        <v>6.4739878408413647</v>
      </c>
      <c r="I477" s="108">
        <v>1.8446264399999999</v>
      </c>
      <c r="J477" s="109">
        <v>0.54098292000000003</v>
      </c>
      <c r="K477" s="110">
        <f t="shared" si="22"/>
        <v>2.4097683527605636</v>
      </c>
      <c r="L477" s="43">
        <f t="shared" si="23"/>
        <v>0.81017569246519372</v>
      </c>
      <c r="M477" s="36"/>
      <c r="O477" s="71"/>
    </row>
    <row r="478" spans="1:15">
      <c r="A478" s="18" t="s">
        <v>270</v>
      </c>
      <c r="B478" s="18" t="s">
        <v>25</v>
      </c>
      <c r="C478" s="18" t="s">
        <v>1848</v>
      </c>
      <c r="D478" s="18" t="s">
        <v>453</v>
      </c>
      <c r="E478" s="18" t="s">
        <v>2194</v>
      </c>
      <c r="F478" s="108">
        <v>2.2488047299999998</v>
      </c>
      <c r="G478" s="109">
        <v>7.692185E-2</v>
      </c>
      <c r="H478" s="110">
        <f t="shared" si="21"/>
        <v>28.234927787098201</v>
      </c>
      <c r="I478" s="108">
        <v>1.0025376800000001</v>
      </c>
      <c r="J478" s="109">
        <v>7.1693999999999994E-2</v>
      </c>
      <c r="K478" s="110">
        <f t="shared" si="22"/>
        <v>12.983564593968815</v>
      </c>
      <c r="L478" s="43">
        <f t="shared" si="23"/>
        <v>0.44580912990164345</v>
      </c>
      <c r="M478" s="36"/>
      <c r="O478" s="71"/>
    </row>
    <row r="479" spans="1:15">
      <c r="A479" s="18" t="s">
        <v>586</v>
      </c>
      <c r="B479" s="18" t="s">
        <v>587</v>
      </c>
      <c r="C479" s="18" t="s">
        <v>618</v>
      </c>
      <c r="D479" s="18" t="s">
        <v>1695</v>
      </c>
      <c r="E479" s="18" t="s">
        <v>454</v>
      </c>
      <c r="F479" s="108">
        <v>2.2085325899999999</v>
      </c>
      <c r="G479" s="109">
        <v>2.3172561699999998</v>
      </c>
      <c r="H479" s="110">
        <f t="shared" si="21"/>
        <v>-4.6919102604007668E-2</v>
      </c>
      <c r="I479" s="108"/>
      <c r="J479" s="109"/>
      <c r="K479" s="110" t="str">
        <f t="shared" si="22"/>
        <v/>
      </c>
      <c r="L479" s="43">
        <f t="shared" si="23"/>
        <v>0</v>
      </c>
      <c r="M479" s="36"/>
      <c r="O479" s="71"/>
    </row>
    <row r="480" spans="1:15">
      <c r="A480" s="18" t="s">
        <v>1707</v>
      </c>
      <c r="B480" s="18" t="s">
        <v>1708</v>
      </c>
      <c r="C480" s="18" t="s">
        <v>347</v>
      </c>
      <c r="D480" s="18" t="s">
        <v>453</v>
      </c>
      <c r="E480" s="18" t="s">
        <v>454</v>
      </c>
      <c r="F480" s="108">
        <v>2.1992184100000003</v>
      </c>
      <c r="G480" s="109">
        <v>4.4278464400000006</v>
      </c>
      <c r="H480" s="110">
        <f t="shared" si="21"/>
        <v>-0.50332098463649522</v>
      </c>
      <c r="I480" s="108"/>
      <c r="J480" s="109">
        <v>1.1845600000000001</v>
      </c>
      <c r="K480" s="110">
        <f t="shared" si="22"/>
        <v>-1</v>
      </c>
      <c r="L480" s="43">
        <f t="shared" si="23"/>
        <v>0</v>
      </c>
      <c r="M480" s="36"/>
      <c r="O480" s="71"/>
    </row>
    <row r="481" spans="1:15">
      <c r="A481" s="18" t="s">
        <v>567</v>
      </c>
      <c r="B481" s="18" t="s">
        <v>439</v>
      </c>
      <c r="C481" s="18" t="s">
        <v>1399</v>
      </c>
      <c r="D481" s="18" t="s">
        <v>452</v>
      </c>
      <c r="E481" s="18" t="s">
        <v>2194</v>
      </c>
      <c r="F481" s="108">
        <v>2.1875502349999998</v>
      </c>
      <c r="G481" s="109">
        <v>3.4583999999999997E-2</v>
      </c>
      <c r="H481" s="110">
        <f t="shared" si="21"/>
        <v>62.253245286837846</v>
      </c>
      <c r="I481" s="108">
        <v>2.28364404</v>
      </c>
      <c r="J481" s="109">
        <v>3.9038999999999997E-2</v>
      </c>
      <c r="K481" s="110">
        <f t="shared" si="22"/>
        <v>57.496478905709679</v>
      </c>
      <c r="L481" s="43">
        <f t="shared" si="23"/>
        <v>1.0439275877932011</v>
      </c>
      <c r="M481" s="36"/>
      <c r="O481" s="71"/>
    </row>
    <row r="482" spans="1:15">
      <c r="A482" s="18" t="s">
        <v>2152</v>
      </c>
      <c r="B482" s="18" t="s">
        <v>2173</v>
      </c>
      <c r="C482" s="18" t="s">
        <v>1834</v>
      </c>
      <c r="D482" s="18" t="s">
        <v>453</v>
      </c>
      <c r="E482" s="18" t="s">
        <v>454</v>
      </c>
      <c r="F482" s="108">
        <v>2.15842885</v>
      </c>
      <c r="G482" s="109">
        <v>1.37602749</v>
      </c>
      <c r="H482" s="110">
        <f t="shared" si="21"/>
        <v>0.56859428004596047</v>
      </c>
      <c r="I482" s="108">
        <v>5.1964567199999996</v>
      </c>
      <c r="J482" s="109">
        <v>0.15431641000000001</v>
      </c>
      <c r="K482" s="110">
        <f t="shared" si="22"/>
        <v>32.674038425336612</v>
      </c>
      <c r="L482" s="43">
        <f t="shared" si="23"/>
        <v>2.4075181908358942</v>
      </c>
      <c r="M482" s="36"/>
      <c r="O482" s="71"/>
    </row>
    <row r="483" spans="1:15">
      <c r="A483" s="18" t="s">
        <v>1241</v>
      </c>
      <c r="B483" s="18" t="s">
        <v>1242</v>
      </c>
      <c r="C483" s="18" t="s">
        <v>1829</v>
      </c>
      <c r="D483" s="18" t="s">
        <v>452</v>
      </c>
      <c r="E483" s="18" t="s">
        <v>2194</v>
      </c>
      <c r="F483" s="108">
        <v>2.1550327899999999</v>
      </c>
      <c r="G483" s="109">
        <v>0.47995892000000001</v>
      </c>
      <c r="H483" s="110">
        <f t="shared" si="21"/>
        <v>3.4900359180739882</v>
      </c>
      <c r="I483" s="108">
        <v>0.71597049000000001</v>
      </c>
      <c r="J483" s="109">
        <v>6.0311999999999996E-3</v>
      </c>
      <c r="K483" s="110">
        <f t="shared" si="22"/>
        <v>117.71111719060885</v>
      </c>
      <c r="L483" s="43">
        <f t="shared" si="23"/>
        <v>0.33223183114536275</v>
      </c>
      <c r="M483" s="36"/>
      <c r="O483" s="71"/>
    </row>
    <row r="484" spans="1:15">
      <c r="A484" s="18" t="s">
        <v>1993</v>
      </c>
      <c r="B484" s="18" t="s">
        <v>807</v>
      </c>
      <c r="C484" s="18" t="s">
        <v>1834</v>
      </c>
      <c r="D484" s="18" t="s">
        <v>453</v>
      </c>
      <c r="E484" s="18" t="s">
        <v>454</v>
      </c>
      <c r="F484" s="108">
        <v>2.1201093700000002</v>
      </c>
      <c r="G484" s="109">
        <v>7.1943673600000002</v>
      </c>
      <c r="H484" s="110">
        <f t="shared" si="21"/>
        <v>-0.70530982588022861</v>
      </c>
      <c r="I484" s="108">
        <v>4.89386089</v>
      </c>
      <c r="J484" s="109">
        <v>13.528790240000001</v>
      </c>
      <c r="K484" s="110">
        <f t="shared" si="22"/>
        <v>-0.63826322951400871</v>
      </c>
      <c r="L484" s="43">
        <f t="shared" si="23"/>
        <v>2.3083058634847688</v>
      </c>
      <c r="M484" s="36"/>
      <c r="O484" s="71"/>
    </row>
    <row r="485" spans="1:15">
      <c r="A485" s="18" t="s">
        <v>1880</v>
      </c>
      <c r="B485" s="18" t="s">
        <v>875</v>
      </c>
      <c r="C485" s="18" t="s">
        <v>1831</v>
      </c>
      <c r="D485" s="18" t="s">
        <v>452</v>
      </c>
      <c r="E485" s="18" t="s">
        <v>2194</v>
      </c>
      <c r="F485" s="108">
        <v>2.1091250000000001</v>
      </c>
      <c r="G485" s="109">
        <v>0.43845000000000001</v>
      </c>
      <c r="H485" s="110">
        <f t="shared" si="21"/>
        <v>3.8104116775002854</v>
      </c>
      <c r="I485" s="108"/>
      <c r="J485" s="109"/>
      <c r="K485" s="110" t="str">
        <f t="shared" si="22"/>
        <v/>
      </c>
      <c r="L485" s="43">
        <f t="shared" si="23"/>
        <v>0</v>
      </c>
      <c r="M485" s="36"/>
      <c r="O485" s="71"/>
    </row>
    <row r="486" spans="1:15">
      <c r="A486" s="18" t="s">
        <v>1987</v>
      </c>
      <c r="B486" s="18" t="s">
        <v>822</v>
      </c>
      <c r="C486" s="18" t="s">
        <v>1834</v>
      </c>
      <c r="D486" s="18" t="s">
        <v>1695</v>
      </c>
      <c r="E486" s="18" t="s">
        <v>2194</v>
      </c>
      <c r="F486" s="108">
        <v>2.0854773049999999</v>
      </c>
      <c r="G486" s="109">
        <v>7.3854793499999998</v>
      </c>
      <c r="H486" s="110">
        <f t="shared" si="21"/>
        <v>-0.71762465154005206</v>
      </c>
      <c r="I486" s="108">
        <v>2.4086721899999999</v>
      </c>
      <c r="J486" s="109">
        <v>9.9134826679386503</v>
      </c>
      <c r="K486" s="110">
        <f t="shared" si="22"/>
        <v>-0.75703067522476997</v>
      </c>
      <c r="L486" s="43">
        <f t="shared" si="23"/>
        <v>1.1549740600030169</v>
      </c>
      <c r="M486" s="36"/>
      <c r="O486" s="71"/>
    </row>
    <row r="487" spans="1:15">
      <c r="A487" s="18" t="s">
        <v>544</v>
      </c>
      <c r="B487" s="18" t="s">
        <v>913</v>
      </c>
      <c r="C487" s="18" t="s">
        <v>1829</v>
      </c>
      <c r="D487" s="18" t="s">
        <v>452</v>
      </c>
      <c r="E487" s="18" t="s">
        <v>2194</v>
      </c>
      <c r="F487" s="108">
        <v>2.0753627190000001</v>
      </c>
      <c r="G487" s="109">
        <v>2.1655874059999998</v>
      </c>
      <c r="H487" s="110">
        <f t="shared" si="21"/>
        <v>-4.1662916375493353E-2</v>
      </c>
      <c r="I487" s="108">
        <v>0.96380726999999999</v>
      </c>
      <c r="J487" s="109"/>
      <c r="K487" s="110" t="str">
        <f t="shared" si="22"/>
        <v/>
      </c>
      <c r="L487" s="43">
        <f t="shared" si="23"/>
        <v>0.46440425144786457</v>
      </c>
      <c r="M487" s="36"/>
      <c r="O487" s="71"/>
    </row>
    <row r="488" spans="1:15">
      <c r="A488" s="18" t="s">
        <v>1705</v>
      </c>
      <c r="B488" s="18" t="s">
        <v>1706</v>
      </c>
      <c r="C488" s="18" t="s">
        <v>347</v>
      </c>
      <c r="D488" s="18" t="s">
        <v>453</v>
      </c>
      <c r="E488" s="18" t="s">
        <v>454</v>
      </c>
      <c r="F488" s="108">
        <v>2.0708041829999999</v>
      </c>
      <c r="G488" s="109">
        <v>2.93550456</v>
      </c>
      <c r="H488" s="110">
        <f t="shared" si="21"/>
        <v>-0.29456618422013292</v>
      </c>
      <c r="I488" s="108">
        <v>37.29799090013055</v>
      </c>
      <c r="J488" s="109">
        <v>28.399111225874147</v>
      </c>
      <c r="K488" s="110">
        <f t="shared" si="22"/>
        <v>0.31335063986610678</v>
      </c>
      <c r="L488" s="43">
        <f t="shared" si="23"/>
        <v>18.01135578454187</v>
      </c>
      <c r="M488" s="36"/>
      <c r="O488" s="71"/>
    </row>
    <row r="489" spans="1:15">
      <c r="A489" s="18" t="s">
        <v>1301</v>
      </c>
      <c r="B489" s="18" t="s">
        <v>1302</v>
      </c>
      <c r="C489" s="18" t="s">
        <v>1835</v>
      </c>
      <c r="D489" s="18" t="s">
        <v>452</v>
      </c>
      <c r="E489" s="18" t="s">
        <v>2194</v>
      </c>
      <c r="F489" s="108">
        <v>2.0598058899999998</v>
      </c>
      <c r="G489" s="109">
        <v>3.1569553020000001</v>
      </c>
      <c r="H489" s="110">
        <f t="shared" si="21"/>
        <v>-0.34753403423384932</v>
      </c>
      <c r="I489" s="108">
        <v>0.10822294</v>
      </c>
      <c r="J489" s="109">
        <v>1.40553536</v>
      </c>
      <c r="K489" s="110">
        <f t="shared" si="22"/>
        <v>-0.92300233556557409</v>
      </c>
      <c r="L489" s="43">
        <f t="shared" si="23"/>
        <v>5.2540358548057171E-2</v>
      </c>
      <c r="M489" s="36"/>
      <c r="O489" s="71"/>
    </row>
    <row r="490" spans="1:15">
      <c r="A490" s="18" t="s">
        <v>1288</v>
      </c>
      <c r="B490" s="18" t="s">
        <v>1289</v>
      </c>
      <c r="C490" s="18" t="s">
        <v>1835</v>
      </c>
      <c r="D490" s="18" t="s">
        <v>452</v>
      </c>
      <c r="E490" s="18" t="s">
        <v>2194</v>
      </c>
      <c r="F490" s="108">
        <v>2.0340534400000001</v>
      </c>
      <c r="G490" s="109">
        <v>9.5400159999999998E-2</v>
      </c>
      <c r="H490" s="110">
        <f t="shared" si="21"/>
        <v>20.321279125737316</v>
      </c>
      <c r="I490" s="108">
        <v>1.82973326</v>
      </c>
      <c r="J490" s="109">
        <v>0.13427422</v>
      </c>
      <c r="K490" s="110">
        <f t="shared" si="22"/>
        <v>12.626839612250215</v>
      </c>
      <c r="L490" s="43">
        <f t="shared" si="23"/>
        <v>0.89955023993863203</v>
      </c>
      <c r="M490" s="36"/>
      <c r="O490" s="71"/>
    </row>
    <row r="491" spans="1:15">
      <c r="A491" s="18" t="s">
        <v>1029</v>
      </c>
      <c r="B491" s="18" t="s">
        <v>2077</v>
      </c>
      <c r="C491" s="18" t="s">
        <v>1828</v>
      </c>
      <c r="D491" s="18" t="s">
        <v>452</v>
      </c>
      <c r="E491" s="18" t="s">
        <v>2194</v>
      </c>
      <c r="F491" s="108">
        <v>2.01526557</v>
      </c>
      <c r="G491" s="109">
        <v>9.0227583000000013</v>
      </c>
      <c r="H491" s="110">
        <f t="shared" si="21"/>
        <v>-0.77664639758775322</v>
      </c>
      <c r="I491" s="108">
        <v>37.088465040000003</v>
      </c>
      <c r="J491" s="109">
        <v>9.0317528000000014</v>
      </c>
      <c r="K491" s="110">
        <f t="shared" si="22"/>
        <v>3.1064526301029849</v>
      </c>
      <c r="L491" s="43">
        <f t="shared" si="23"/>
        <v>18.403760572359705</v>
      </c>
      <c r="M491" s="36"/>
      <c r="O491" s="71"/>
    </row>
    <row r="492" spans="1:15">
      <c r="A492" s="18" t="s">
        <v>1994</v>
      </c>
      <c r="B492" s="18" t="s">
        <v>400</v>
      </c>
      <c r="C492" s="18" t="s">
        <v>1399</v>
      </c>
      <c r="D492" s="18" t="s">
        <v>452</v>
      </c>
      <c r="E492" s="18" t="s">
        <v>2194</v>
      </c>
      <c r="F492" s="108">
        <v>2.0056937100000001</v>
      </c>
      <c r="G492" s="109">
        <v>1.5586048600000002</v>
      </c>
      <c r="H492" s="110">
        <f t="shared" si="21"/>
        <v>0.28685195425349819</v>
      </c>
      <c r="I492" s="108">
        <v>26.161145179999998</v>
      </c>
      <c r="J492" s="109">
        <v>5.6266221100000005</v>
      </c>
      <c r="K492" s="110">
        <f t="shared" si="22"/>
        <v>3.6495294456517176</v>
      </c>
      <c r="L492" s="43">
        <f t="shared" si="23"/>
        <v>13.043439808164925</v>
      </c>
      <c r="M492" s="36"/>
      <c r="O492" s="71"/>
    </row>
    <row r="493" spans="1:15">
      <c r="A493" s="18" t="s">
        <v>619</v>
      </c>
      <c r="B493" s="18" t="s">
        <v>620</v>
      </c>
      <c r="C493" s="18" t="s">
        <v>1832</v>
      </c>
      <c r="D493" s="18" t="s">
        <v>453</v>
      </c>
      <c r="E493" s="18" t="s">
        <v>454</v>
      </c>
      <c r="F493" s="108">
        <v>1.9997356000000002</v>
      </c>
      <c r="G493" s="109">
        <v>0.27083440000000003</v>
      </c>
      <c r="H493" s="110">
        <f t="shared" si="21"/>
        <v>6.3836100583973083</v>
      </c>
      <c r="I493" s="108">
        <v>0.77049504000000002</v>
      </c>
      <c r="J493" s="109">
        <v>6.5316730000000003E-2</v>
      </c>
      <c r="K493" s="110">
        <f t="shared" si="22"/>
        <v>10.796289250855025</v>
      </c>
      <c r="L493" s="43">
        <f t="shared" si="23"/>
        <v>0.38529845645594346</v>
      </c>
      <c r="M493" s="36"/>
      <c r="O493" s="71"/>
    </row>
    <row r="494" spans="1:15">
      <c r="A494" s="18" t="s">
        <v>82</v>
      </c>
      <c r="B494" s="18" t="s">
        <v>95</v>
      </c>
      <c r="C494" s="18" t="s">
        <v>1834</v>
      </c>
      <c r="D494" s="18" t="s">
        <v>1695</v>
      </c>
      <c r="E494" s="18" t="s">
        <v>454</v>
      </c>
      <c r="F494" s="108">
        <v>1.9971031000000001</v>
      </c>
      <c r="G494" s="109">
        <v>0.24510288</v>
      </c>
      <c r="H494" s="110">
        <f t="shared" si="21"/>
        <v>7.1480197213512966</v>
      </c>
      <c r="I494" s="108">
        <v>4.7579645250494202</v>
      </c>
      <c r="J494" s="109">
        <v>7.454216000000001E-2</v>
      </c>
      <c r="K494" s="110">
        <f t="shared" si="22"/>
        <v>62.829174322952532</v>
      </c>
      <c r="L494" s="43">
        <f t="shared" si="23"/>
        <v>2.3824330977451389</v>
      </c>
      <c r="M494" s="36"/>
      <c r="O494" s="71"/>
    </row>
    <row r="495" spans="1:15">
      <c r="A495" s="18" t="s">
        <v>1871</v>
      </c>
      <c r="B495" s="18" t="s">
        <v>164</v>
      </c>
      <c r="C495" s="87" t="s">
        <v>1828</v>
      </c>
      <c r="D495" s="18" t="s">
        <v>452</v>
      </c>
      <c r="E495" s="18" t="s">
        <v>2194</v>
      </c>
      <c r="F495" s="108">
        <v>1.9703015400000001</v>
      </c>
      <c r="G495" s="109">
        <v>2.1748073300000001</v>
      </c>
      <c r="H495" s="110">
        <f t="shared" si="21"/>
        <v>-9.4033980472192025E-2</v>
      </c>
      <c r="I495" s="108">
        <v>3.0915903999999998</v>
      </c>
      <c r="J495" s="109">
        <v>1.00804132</v>
      </c>
      <c r="K495" s="110">
        <f t="shared" si="22"/>
        <v>2.0669282485364784</v>
      </c>
      <c r="L495" s="43">
        <f t="shared" si="23"/>
        <v>1.5690950533388912</v>
      </c>
      <c r="M495" s="36"/>
      <c r="O495" s="71"/>
    </row>
    <row r="496" spans="1:15">
      <c r="A496" s="18" t="s">
        <v>2105</v>
      </c>
      <c r="B496" s="18" t="s">
        <v>2106</v>
      </c>
      <c r="C496" s="18" t="s">
        <v>347</v>
      </c>
      <c r="D496" s="18" t="s">
        <v>453</v>
      </c>
      <c r="E496" s="18" t="s">
        <v>454</v>
      </c>
      <c r="F496" s="108">
        <v>1.94316372</v>
      </c>
      <c r="G496" s="109">
        <v>6.3694261599999997</v>
      </c>
      <c r="H496" s="110">
        <f t="shared" si="21"/>
        <v>-0.6949232676244731</v>
      </c>
      <c r="I496" s="108"/>
      <c r="J496" s="109">
        <v>2.8680099248658304</v>
      </c>
      <c r="K496" s="110">
        <f t="shared" si="22"/>
        <v>-1</v>
      </c>
      <c r="L496" s="43">
        <f t="shared" si="23"/>
        <v>0</v>
      </c>
      <c r="M496" s="36"/>
      <c r="O496" s="71"/>
    </row>
    <row r="497" spans="1:15">
      <c r="A497" s="18" t="s">
        <v>1348</v>
      </c>
      <c r="B497" s="18" t="s">
        <v>1343</v>
      </c>
      <c r="C497" s="18" t="s">
        <v>1829</v>
      </c>
      <c r="D497" s="18" t="s">
        <v>452</v>
      </c>
      <c r="E497" s="18" t="s">
        <v>2194</v>
      </c>
      <c r="F497" s="108">
        <v>1.91892353</v>
      </c>
      <c r="G497" s="109">
        <v>0.22171747</v>
      </c>
      <c r="H497" s="110">
        <f t="shared" si="21"/>
        <v>7.6548143003796678</v>
      </c>
      <c r="I497" s="108">
        <v>0.44269853999999997</v>
      </c>
      <c r="J497" s="109">
        <v>0.80730873000000003</v>
      </c>
      <c r="K497" s="110">
        <f t="shared" si="22"/>
        <v>-0.45163662481390487</v>
      </c>
      <c r="L497" s="43">
        <f t="shared" si="23"/>
        <v>0.2307015016903774</v>
      </c>
      <c r="M497" s="36"/>
      <c r="O497" s="71"/>
    </row>
    <row r="498" spans="1:15">
      <c r="A498" s="18" t="s">
        <v>1642</v>
      </c>
      <c r="B498" s="18" t="s">
        <v>1643</v>
      </c>
      <c r="C498" s="18" t="s">
        <v>2083</v>
      </c>
      <c r="D498" s="18" t="s">
        <v>452</v>
      </c>
      <c r="E498" s="18" t="s">
        <v>2194</v>
      </c>
      <c r="F498" s="108">
        <v>1.90365489558205</v>
      </c>
      <c r="G498" s="109">
        <v>1.8019669904425901</v>
      </c>
      <c r="H498" s="110">
        <f t="shared" si="21"/>
        <v>5.6431613719230223E-2</v>
      </c>
      <c r="I498" s="108"/>
      <c r="J498" s="109">
        <v>0.82837123826615</v>
      </c>
      <c r="K498" s="110">
        <f t="shared" si="22"/>
        <v>-1</v>
      </c>
      <c r="L498" s="43">
        <f t="shared" si="23"/>
        <v>0</v>
      </c>
      <c r="M498" s="36"/>
      <c r="O498" s="71"/>
    </row>
    <row r="499" spans="1:15">
      <c r="A499" s="18" t="s">
        <v>1290</v>
      </c>
      <c r="B499" s="18" t="s">
        <v>1291</v>
      </c>
      <c r="C499" s="18" t="s">
        <v>1835</v>
      </c>
      <c r="D499" s="18" t="s">
        <v>452</v>
      </c>
      <c r="E499" s="18" t="s">
        <v>2194</v>
      </c>
      <c r="F499" s="108">
        <v>1.903298691</v>
      </c>
      <c r="G499" s="109">
        <v>0.32185270100000002</v>
      </c>
      <c r="H499" s="110">
        <f t="shared" si="21"/>
        <v>4.9135706647370965</v>
      </c>
      <c r="I499" s="108">
        <v>8.9897485699999997</v>
      </c>
      <c r="J499" s="109">
        <v>7.5023139000000008</v>
      </c>
      <c r="K499" s="110">
        <f t="shared" si="22"/>
        <v>0.19826345442570714</v>
      </c>
      <c r="L499" s="43">
        <f t="shared" si="23"/>
        <v>4.7232463367464161</v>
      </c>
      <c r="M499" s="36"/>
      <c r="O499" s="71"/>
    </row>
    <row r="500" spans="1:15">
      <c r="A500" s="18" t="s">
        <v>49</v>
      </c>
      <c r="B500" s="18" t="s">
        <v>1163</v>
      </c>
      <c r="C500" s="18" t="s">
        <v>1834</v>
      </c>
      <c r="D500" s="18" t="s">
        <v>453</v>
      </c>
      <c r="E500" s="18" t="s">
        <v>454</v>
      </c>
      <c r="F500" s="108">
        <v>1.8842602720000001</v>
      </c>
      <c r="G500" s="109">
        <v>1.04918562</v>
      </c>
      <c r="H500" s="110">
        <f t="shared" si="21"/>
        <v>0.79592651298442307</v>
      </c>
      <c r="I500" s="108">
        <v>2.2377251885140947</v>
      </c>
      <c r="J500" s="109">
        <v>5.1313450869629502</v>
      </c>
      <c r="K500" s="110">
        <f t="shared" si="22"/>
        <v>-0.56391060227085221</v>
      </c>
      <c r="L500" s="43">
        <f t="shared" si="23"/>
        <v>1.1875881595374922</v>
      </c>
      <c r="M500" s="36"/>
      <c r="O500" s="71"/>
    </row>
    <row r="501" spans="1:15">
      <c r="A501" s="18" t="s">
        <v>1282</v>
      </c>
      <c r="B501" s="18" t="s">
        <v>1283</v>
      </c>
      <c r="C501" s="18" t="s">
        <v>1835</v>
      </c>
      <c r="D501" s="18" t="s">
        <v>452</v>
      </c>
      <c r="E501" s="18" t="s">
        <v>2194</v>
      </c>
      <c r="F501" s="108">
        <v>1.85130116</v>
      </c>
      <c r="G501" s="109">
        <v>2.1717240000000002E-2</v>
      </c>
      <c r="H501" s="110">
        <f t="shared" si="21"/>
        <v>84.24569236238122</v>
      </c>
      <c r="I501" s="108">
        <v>2.4049E-4</v>
      </c>
      <c r="J501" s="109">
        <v>2.4106999999999999E-4</v>
      </c>
      <c r="K501" s="110">
        <f t="shared" si="22"/>
        <v>-2.4059401833492755E-3</v>
      </c>
      <c r="L501" s="43">
        <f t="shared" si="23"/>
        <v>1.2990322979109461E-4</v>
      </c>
      <c r="M501" s="36"/>
      <c r="O501" s="71"/>
    </row>
    <row r="502" spans="1:15">
      <c r="A502" s="18" t="s">
        <v>614</v>
      </c>
      <c r="B502" s="18" t="s">
        <v>615</v>
      </c>
      <c r="C502" s="18" t="s">
        <v>1399</v>
      </c>
      <c r="D502" s="18" t="s">
        <v>452</v>
      </c>
      <c r="E502" s="18" t="s">
        <v>2194</v>
      </c>
      <c r="F502" s="108">
        <v>1.8509984499999999</v>
      </c>
      <c r="G502" s="109">
        <v>5.5013400000000004E-2</v>
      </c>
      <c r="H502" s="110">
        <f t="shared" si="21"/>
        <v>32.646319805720054</v>
      </c>
      <c r="I502" s="108">
        <v>1.8509984499999999</v>
      </c>
      <c r="J502" s="109">
        <v>8.6247679999999993E-2</v>
      </c>
      <c r="K502" s="110">
        <f t="shared" si="22"/>
        <v>20.461428875536129</v>
      </c>
      <c r="L502" s="43">
        <f t="shared" si="23"/>
        <v>1</v>
      </c>
      <c r="M502" s="36"/>
      <c r="O502" s="71"/>
    </row>
    <row r="503" spans="1:15">
      <c r="A503" s="18" t="s">
        <v>553</v>
      </c>
      <c r="B503" s="18" t="s">
        <v>954</v>
      </c>
      <c r="C503" s="18" t="s">
        <v>1829</v>
      </c>
      <c r="D503" s="18" t="s">
        <v>452</v>
      </c>
      <c r="E503" s="18" t="s">
        <v>2194</v>
      </c>
      <c r="F503" s="108">
        <v>1.79327631</v>
      </c>
      <c r="G503" s="109">
        <v>1.8543992499999999</v>
      </c>
      <c r="H503" s="110">
        <f t="shared" si="21"/>
        <v>-3.2961046549172202E-2</v>
      </c>
      <c r="I503" s="108">
        <v>12.460812480000001</v>
      </c>
      <c r="J503" s="109">
        <v>11.914813730000001</v>
      </c>
      <c r="K503" s="110">
        <f t="shared" si="22"/>
        <v>4.5825202338266147E-2</v>
      </c>
      <c r="L503" s="43">
        <f t="shared" si="23"/>
        <v>6.9486293944294628</v>
      </c>
      <c r="M503" s="36"/>
      <c r="O503" s="71"/>
    </row>
    <row r="504" spans="1:15">
      <c r="A504" s="18" t="s">
        <v>1976</v>
      </c>
      <c r="B504" s="18" t="s">
        <v>648</v>
      </c>
      <c r="C504" s="18" t="s">
        <v>1399</v>
      </c>
      <c r="D504" s="18" t="s">
        <v>452</v>
      </c>
      <c r="E504" s="18" t="s">
        <v>2194</v>
      </c>
      <c r="F504" s="108">
        <v>1.7332696410000001</v>
      </c>
      <c r="G504" s="109">
        <v>1.9486398500000002</v>
      </c>
      <c r="H504" s="110">
        <f t="shared" si="21"/>
        <v>-0.11052335248096257</v>
      </c>
      <c r="I504" s="108">
        <v>2.60184565</v>
      </c>
      <c r="J504" s="109">
        <v>19.573058979999999</v>
      </c>
      <c r="K504" s="110">
        <f t="shared" si="22"/>
        <v>-0.86707005518868563</v>
      </c>
      <c r="L504" s="43">
        <f t="shared" si="23"/>
        <v>1.5011199575957956</v>
      </c>
      <c r="M504" s="36"/>
      <c r="O504" s="71"/>
    </row>
    <row r="505" spans="1:15">
      <c r="A505" s="18" t="s">
        <v>1981</v>
      </c>
      <c r="B505" s="18" t="s">
        <v>479</v>
      </c>
      <c r="C505" s="18" t="s">
        <v>1399</v>
      </c>
      <c r="D505" s="18" t="s">
        <v>452</v>
      </c>
      <c r="E505" s="18" t="s">
        <v>2194</v>
      </c>
      <c r="F505" s="108">
        <v>1.71677795</v>
      </c>
      <c r="G505" s="109">
        <v>1.72004511</v>
      </c>
      <c r="H505" s="110">
        <f t="shared" si="21"/>
        <v>-1.8994618112080364E-3</v>
      </c>
      <c r="I505" s="108">
        <v>12.301879359999999</v>
      </c>
      <c r="J505" s="109">
        <v>1.73416894</v>
      </c>
      <c r="K505" s="110">
        <f t="shared" si="22"/>
        <v>6.0938182989253624</v>
      </c>
      <c r="L505" s="43">
        <f t="shared" si="23"/>
        <v>7.1656787996374254</v>
      </c>
      <c r="M505" s="36"/>
      <c r="O505" s="71"/>
    </row>
    <row r="506" spans="1:15">
      <c r="A506" s="18" t="s">
        <v>765</v>
      </c>
      <c r="B506" s="18" t="s">
        <v>766</v>
      </c>
      <c r="C506" s="18" t="s">
        <v>1831</v>
      </c>
      <c r="D506" s="18" t="s">
        <v>452</v>
      </c>
      <c r="E506" s="18" t="s">
        <v>2194</v>
      </c>
      <c r="F506" s="108">
        <v>1.682491358</v>
      </c>
      <c r="G506" s="109">
        <v>3.6572519969999999</v>
      </c>
      <c r="H506" s="110">
        <f t="shared" si="21"/>
        <v>-0.53995749831290607</v>
      </c>
      <c r="I506" s="108">
        <v>5.8564864000000005</v>
      </c>
      <c r="J506" s="109">
        <v>6.8380756900000002</v>
      </c>
      <c r="K506" s="110">
        <f t="shared" si="22"/>
        <v>-0.14354759065265621</v>
      </c>
      <c r="L506" s="43">
        <f t="shared" si="23"/>
        <v>3.4808418908978433</v>
      </c>
      <c r="M506" s="36"/>
      <c r="O506" s="71"/>
    </row>
    <row r="507" spans="1:15">
      <c r="A507" s="18" t="s">
        <v>677</v>
      </c>
      <c r="B507" s="18" t="s">
        <v>678</v>
      </c>
      <c r="C507" s="18" t="s">
        <v>1848</v>
      </c>
      <c r="D507" s="18" t="s">
        <v>452</v>
      </c>
      <c r="E507" s="18" t="s">
        <v>2194</v>
      </c>
      <c r="F507" s="108">
        <v>1.6649988200000001</v>
      </c>
      <c r="G507" s="109">
        <v>1.3519563700000001</v>
      </c>
      <c r="H507" s="110">
        <f t="shared" si="21"/>
        <v>0.23154774587881111</v>
      </c>
      <c r="I507" s="108"/>
      <c r="J507" s="109">
        <v>4.2808448833333301</v>
      </c>
      <c r="K507" s="110">
        <f t="shared" si="22"/>
        <v>-1</v>
      </c>
      <c r="L507" s="43">
        <f t="shared" si="23"/>
        <v>0</v>
      </c>
      <c r="M507" s="36"/>
      <c r="O507" s="71"/>
    </row>
    <row r="508" spans="1:15">
      <c r="A508" s="18" t="s">
        <v>588</v>
      </c>
      <c r="B508" s="18" t="s">
        <v>589</v>
      </c>
      <c r="C508" s="18" t="s">
        <v>618</v>
      </c>
      <c r="D508" s="18" t="s">
        <v>453</v>
      </c>
      <c r="E508" s="18" t="s">
        <v>454</v>
      </c>
      <c r="F508" s="108">
        <v>1.6493858100000001</v>
      </c>
      <c r="G508" s="109">
        <v>1.02879024</v>
      </c>
      <c r="H508" s="110">
        <f t="shared" si="21"/>
        <v>0.60322847736191609</v>
      </c>
      <c r="I508" s="108">
        <v>3.9978950000000002</v>
      </c>
      <c r="J508" s="109"/>
      <c r="K508" s="110" t="str">
        <f t="shared" si="22"/>
        <v/>
      </c>
      <c r="L508" s="43">
        <f t="shared" si="23"/>
        <v>2.4238689188189388</v>
      </c>
      <c r="M508" s="36"/>
      <c r="O508" s="71"/>
    </row>
    <row r="509" spans="1:15">
      <c r="A509" s="18" t="s">
        <v>864</v>
      </c>
      <c r="B509" s="18" t="s">
        <v>288</v>
      </c>
      <c r="C509" s="18" t="s">
        <v>1399</v>
      </c>
      <c r="D509" s="18" t="s">
        <v>452</v>
      </c>
      <c r="E509" s="18" t="s">
        <v>2194</v>
      </c>
      <c r="F509" s="108">
        <v>1.63996122</v>
      </c>
      <c r="G509" s="109">
        <v>0.31304678200000002</v>
      </c>
      <c r="H509" s="110">
        <f t="shared" si="21"/>
        <v>4.2387097210282132</v>
      </c>
      <c r="I509" s="108">
        <v>1.2942638500000001</v>
      </c>
      <c r="J509" s="109">
        <v>0.12800189000000001</v>
      </c>
      <c r="K509" s="110">
        <f t="shared" si="22"/>
        <v>9.1112870286524679</v>
      </c>
      <c r="L509" s="43">
        <f t="shared" si="23"/>
        <v>0.78920393617600304</v>
      </c>
      <c r="M509" s="36"/>
      <c r="O509" s="71"/>
    </row>
    <row r="510" spans="1:15">
      <c r="A510" s="18" t="s">
        <v>670</v>
      </c>
      <c r="B510" s="18" t="s">
        <v>672</v>
      </c>
      <c r="C510" s="18" t="s">
        <v>1848</v>
      </c>
      <c r="D510" s="18" t="s">
        <v>452</v>
      </c>
      <c r="E510" s="18" t="s">
        <v>2194</v>
      </c>
      <c r="F510" s="108">
        <v>1.63015745</v>
      </c>
      <c r="G510" s="109">
        <v>2.1573864399999998</v>
      </c>
      <c r="H510" s="110">
        <f t="shared" si="21"/>
        <v>-0.24438319451011281</v>
      </c>
      <c r="I510" s="108">
        <v>0.62398180000000003</v>
      </c>
      <c r="J510" s="109">
        <v>6.0436248005042508</v>
      </c>
      <c r="K510" s="110">
        <f t="shared" si="22"/>
        <v>-0.89675371642065904</v>
      </c>
      <c r="L510" s="43">
        <f t="shared" si="23"/>
        <v>0.38277394616084481</v>
      </c>
      <c r="M510" s="36"/>
      <c r="O510" s="71"/>
    </row>
    <row r="511" spans="1:15">
      <c r="A511" s="18" t="s">
        <v>556</v>
      </c>
      <c r="B511" s="18" t="s">
        <v>956</v>
      </c>
      <c r="C511" s="18" t="s">
        <v>1829</v>
      </c>
      <c r="D511" s="18" t="s">
        <v>452</v>
      </c>
      <c r="E511" s="18" t="s">
        <v>2194</v>
      </c>
      <c r="F511" s="108">
        <v>1.626337989</v>
      </c>
      <c r="G511" s="109">
        <v>0.24127586400000001</v>
      </c>
      <c r="H511" s="110">
        <f t="shared" si="21"/>
        <v>5.7405747182403628</v>
      </c>
      <c r="I511" s="108">
        <v>8.1179380000000009E-2</v>
      </c>
      <c r="J511" s="109">
        <v>5.6987599999999999E-2</v>
      </c>
      <c r="K511" s="110">
        <f t="shared" si="22"/>
        <v>0.42450954242677374</v>
      </c>
      <c r="L511" s="43">
        <f t="shared" si="23"/>
        <v>4.9915442269116178E-2</v>
      </c>
      <c r="M511" s="36"/>
      <c r="O511" s="71"/>
    </row>
    <row r="512" spans="1:15">
      <c r="A512" s="18" t="s">
        <v>1022</v>
      </c>
      <c r="B512" s="18" t="s">
        <v>129</v>
      </c>
      <c r="C512" s="18" t="s">
        <v>1027</v>
      </c>
      <c r="D512" s="18" t="s">
        <v>452</v>
      </c>
      <c r="E512" s="18" t="s">
        <v>2194</v>
      </c>
      <c r="F512" s="108">
        <v>1.6194206599999998</v>
      </c>
      <c r="G512" s="109">
        <v>0.20924214699999999</v>
      </c>
      <c r="H512" s="110">
        <f t="shared" si="21"/>
        <v>6.7394572901223384</v>
      </c>
      <c r="I512" s="108">
        <v>7.2097455899999998</v>
      </c>
      <c r="J512" s="109">
        <v>2.0862119999999998E-2</v>
      </c>
      <c r="K512" s="110">
        <f t="shared" si="22"/>
        <v>344.59026551472238</v>
      </c>
      <c r="L512" s="43">
        <f t="shared" si="23"/>
        <v>4.452052371617885</v>
      </c>
      <c r="M512" s="36"/>
      <c r="O512" s="71"/>
    </row>
    <row r="513" spans="1:15">
      <c r="A513" s="18" t="s">
        <v>1025</v>
      </c>
      <c r="B513" s="18" t="s">
        <v>125</v>
      </c>
      <c r="C513" s="18" t="s">
        <v>1027</v>
      </c>
      <c r="D513" s="18" t="s">
        <v>452</v>
      </c>
      <c r="E513" s="18" t="s">
        <v>2194</v>
      </c>
      <c r="F513" s="108">
        <v>1.6105102660000001</v>
      </c>
      <c r="G513" s="109">
        <v>0.39732190000000001</v>
      </c>
      <c r="H513" s="110">
        <f t="shared" si="21"/>
        <v>3.0534142870050713</v>
      </c>
      <c r="I513" s="108">
        <v>0.14145179999999999</v>
      </c>
      <c r="J513" s="109">
        <v>0.18112098999999998</v>
      </c>
      <c r="K513" s="110">
        <f t="shared" si="22"/>
        <v>-0.2190203907343925</v>
      </c>
      <c r="L513" s="43">
        <f t="shared" si="23"/>
        <v>8.783042429858065E-2</v>
      </c>
      <c r="M513" s="36"/>
      <c r="O513" s="71"/>
    </row>
    <row r="514" spans="1:15">
      <c r="A514" s="18" t="s">
        <v>612</v>
      </c>
      <c r="B514" s="18" t="s">
        <v>613</v>
      </c>
      <c r="C514" s="18" t="s">
        <v>618</v>
      </c>
      <c r="D514" s="18" t="s">
        <v>453</v>
      </c>
      <c r="E514" s="18" t="s">
        <v>454</v>
      </c>
      <c r="F514" s="108">
        <v>1.5953390000000001</v>
      </c>
      <c r="G514" s="109">
        <v>6.1487449999999999</v>
      </c>
      <c r="H514" s="110">
        <f t="shared" si="21"/>
        <v>-0.74054233831456662</v>
      </c>
      <c r="I514" s="108">
        <v>0.84487000000000001</v>
      </c>
      <c r="J514" s="109"/>
      <c r="K514" s="110" t="str">
        <f t="shared" si="22"/>
        <v/>
      </c>
      <c r="L514" s="43">
        <f t="shared" si="23"/>
        <v>0.52958650167769983</v>
      </c>
      <c r="M514" s="36"/>
      <c r="O514" s="71"/>
    </row>
    <row r="515" spans="1:15">
      <c r="A515" s="18" t="s">
        <v>1083</v>
      </c>
      <c r="B515" s="18" t="s">
        <v>797</v>
      </c>
      <c r="C515" s="18" t="s">
        <v>1831</v>
      </c>
      <c r="D515" s="18" t="s">
        <v>452</v>
      </c>
      <c r="E515" s="18" t="s">
        <v>2194</v>
      </c>
      <c r="F515" s="108">
        <v>1.586544</v>
      </c>
      <c r="G515" s="109">
        <v>1.686445</v>
      </c>
      <c r="H515" s="110">
        <f t="shared" si="21"/>
        <v>-5.9237627079448241E-2</v>
      </c>
      <c r="I515" s="108"/>
      <c r="J515" s="109"/>
      <c r="K515" s="110" t="str">
        <f t="shared" si="22"/>
        <v/>
      </c>
      <c r="L515" s="43">
        <f t="shared" si="23"/>
        <v>0</v>
      </c>
      <c r="M515" s="36"/>
      <c r="O515" s="71"/>
    </row>
    <row r="516" spans="1:15">
      <c r="A516" s="18" t="s">
        <v>1989</v>
      </c>
      <c r="B516" s="18" t="s">
        <v>836</v>
      </c>
      <c r="C516" s="18" t="s">
        <v>1834</v>
      </c>
      <c r="D516" s="18" t="s">
        <v>453</v>
      </c>
      <c r="E516" s="18" t="s">
        <v>454</v>
      </c>
      <c r="F516" s="108">
        <v>1.5596029</v>
      </c>
      <c r="G516" s="109">
        <v>2.66662752</v>
      </c>
      <c r="H516" s="110">
        <f t="shared" si="21"/>
        <v>-0.41514032675999679</v>
      </c>
      <c r="I516" s="108">
        <v>109.18254343000001</v>
      </c>
      <c r="J516" s="109">
        <v>1.2975846899999999</v>
      </c>
      <c r="K516" s="110">
        <f t="shared" si="22"/>
        <v>83.142903558765028</v>
      </c>
      <c r="L516" s="43">
        <f t="shared" si="23"/>
        <v>70.006630168487121</v>
      </c>
      <c r="M516" s="36"/>
      <c r="O516" s="71"/>
    </row>
    <row r="517" spans="1:15">
      <c r="A517" s="18" t="s">
        <v>2168</v>
      </c>
      <c r="B517" s="18" t="s">
        <v>2189</v>
      </c>
      <c r="C517" s="18" t="s">
        <v>1399</v>
      </c>
      <c r="D517" s="18" t="s">
        <v>452</v>
      </c>
      <c r="E517" s="18" t="s">
        <v>2194</v>
      </c>
      <c r="F517" s="108">
        <v>1.55049949</v>
      </c>
      <c r="G517" s="109">
        <v>4.9556000000000001E-3</v>
      </c>
      <c r="H517" s="110">
        <f t="shared" si="21"/>
        <v>311.87825692146259</v>
      </c>
      <c r="I517" s="108">
        <v>1.16754431</v>
      </c>
      <c r="J517" s="109">
        <v>4.9556000000000001E-3</v>
      </c>
      <c r="K517" s="110">
        <f t="shared" si="22"/>
        <v>234.60099886996528</v>
      </c>
      <c r="L517" s="43">
        <f t="shared" si="23"/>
        <v>0.75301173430247315</v>
      </c>
      <c r="M517" s="36"/>
      <c r="O517" s="71"/>
    </row>
    <row r="518" spans="1:15">
      <c r="A518" s="18" t="s">
        <v>558</v>
      </c>
      <c r="B518" s="18" t="s">
        <v>958</v>
      </c>
      <c r="C518" s="18" t="s">
        <v>1829</v>
      </c>
      <c r="D518" s="18" t="s">
        <v>452</v>
      </c>
      <c r="E518" s="18" t="s">
        <v>2194</v>
      </c>
      <c r="F518" s="108">
        <v>1.5442265879999999</v>
      </c>
      <c r="G518" s="109">
        <v>0.17173739199999999</v>
      </c>
      <c r="H518" s="110">
        <f t="shared" si="21"/>
        <v>7.9917901396802389</v>
      </c>
      <c r="I518" s="108">
        <v>7.7822420000000003E-2</v>
      </c>
      <c r="J518" s="109">
        <v>8.8291750000000002E-2</v>
      </c>
      <c r="K518" s="110">
        <f t="shared" si="22"/>
        <v>-0.11857653744545782</v>
      </c>
      <c r="L518" s="43">
        <f t="shared" si="23"/>
        <v>5.0395725993030244E-2</v>
      </c>
      <c r="M518" s="36"/>
      <c r="O518" s="71"/>
    </row>
    <row r="519" spans="1:15">
      <c r="A519" s="18" t="s">
        <v>2092</v>
      </c>
      <c r="B519" s="18" t="s">
        <v>2093</v>
      </c>
      <c r="C519" s="18" t="s">
        <v>2094</v>
      </c>
      <c r="D519" s="18" t="s">
        <v>452</v>
      </c>
      <c r="E519" s="18" t="s">
        <v>2194</v>
      </c>
      <c r="F519" s="108">
        <v>1.52443584</v>
      </c>
      <c r="G519" s="109">
        <v>0.77702698000000003</v>
      </c>
      <c r="H519" s="110">
        <f t="shared" ref="H519:H582" si="24">IF(ISERROR(F519/G519-1),"",((F519/G519-1)))</f>
        <v>0.96188276499742642</v>
      </c>
      <c r="I519" s="108">
        <v>62.93059427</v>
      </c>
      <c r="J519" s="109">
        <v>3.3911772500000001</v>
      </c>
      <c r="K519" s="110">
        <f t="shared" ref="K519:K582" si="25">IF(ISERROR(I519/J519-1),"",((I519/J519-1)))</f>
        <v>17.557152761625773</v>
      </c>
      <c r="L519" s="43">
        <f t="shared" ref="L519:L582" si="26">IF(ISERROR(I519/F519),"",(I519/F519))</f>
        <v>41.281235076446379</v>
      </c>
      <c r="M519" s="36"/>
      <c r="O519" s="71"/>
    </row>
    <row r="520" spans="1:15">
      <c r="A520" s="18" t="s">
        <v>2170</v>
      </c>
      <c r="B520" s="18" t="s">
        <v>2191</v>
      </c>
      <c r="C520" s="18" t="s">
        <v>1399</v>
      </c>
      <c r="D520" s="18" t="s">
        <v>452</v>
      </c>
      <c r="E520" s="18" t="s">
        <v>2194</v>
      </c>
      <c r="F520" s="108">
        <v>1.5179047400000001</v>
      </c>
      <c r="G520" s="109">
        <v>0</v>
      </c>
      <c r="H520" s="110" t="str">
        <f t="shared" si="24"/>
        <v/>
      </c>
      <c r="I520" s="108">
        <v>1.3283936399999998</v>
      </c>
      <c r="J520" s="109"/>
      <c r="K520" s="110" t="str">
        <f t="shared" si="25"/>
        <v/>
      </c>
      <c r="L520" s="43">
        <f t="shared" si="26"/>
        <v>0.87514954331060313</v>
      </c>
      <c r="M520" s="36"/>
      <c r="O520" s="71"/>
    </row>
    <row r="521" spans="1:15">
      <c r="A521" s="18" t="s">
        <v>1030</v>
      </c>
      <c r="B521" s="18" t="s">
        <v>2078</v>
      </c>
      <c r="C521" s="18" t="s">
        <v>1828</v>
      </c>
      <c r="D521" s="18" t="s">
        <v>452</v>
      </c>
      <c r="E521" s="18" t="s">
        <v>2194</v>
      </c>
      <c r="F521" s="108">
        <v>1.50229754</v>
      </c>
      <c r="G521" s="109">
        <v>2.6926892200000001</v>
      </c>
      <c r="H521" s="110">
        <f t="shared" si="24"/>
        <v>-0.44208283345821842</v>
      </c>
      <c r="I521" s="108">
        <v>2.0058208400000002</v>
      </c>
      <c r="J521" s="109">
        <v>1.2445422399999999</v>
      </c>
      <c r="K521" s="110">
        <f t="shared" si="25"/>
        <v>0.61169366175952389</v>
      </c>
      <c r="L521" s="43">
        <f t="shared" si="26"/>
        <v>1.3351688241465136</v>
      </c>
      <c r="M521" s="36"/>
      <c r="O521" s="71"/>
    </row>
    <row r="522" spans="1:15">
      <c r="A522" s="18" t="s">
        <v>375</v>
      </c>
      <c r="B522" s="18" t="s">
        <v>376</v>
      </c>
      <c r="C522" s="18" t="s">
        <v>2083</v>
      </c>
      <c r="D522" s="18" t="s">
        <v>453</v>
      </c>
      <c r="E522" s="18" t="s">
        <v>454</v>
      </c>
      <c r="F522" s="108">
        <v>1.4992000000000001</v>
      </c>
      <c r="G522" s="109">
        <v>0.35579499999999997</v>
      </c>
      <c r="H522" s="110">
        <f t="shared" si="24"/>
        <v>3.2136623617532569</v>
      </c>
      <c r="I522" s="108">
        <v>1.5749151399999999</v>
      </c>
      <c r="J522" s="109">
        <v>4.7829475800000001</v>
      </c>
      <c r="K522" s="110">
        <f t="shared" si="25"/>
        <v>-0.67072289343384361</v>
      </c>
      <c r="L522" s="43">
        <f t="shared" si="26"/>
        <v>1.050503695304162</v>
      </c>
      <c r="M522" s="36"/>
      <c r="O522" s="71"/>
    </row>
    <row r="523" spans="1:15">
      <c r="A523" s="18" t="s">
        <v>251</v>
      </c>
      <c r="B523" s="18" t="s">
        <v>32</v>
      </c>
      <c r="C523" s="18" t="s">
        <v>1848</v>
      </c>
      <c r="D523" s="18" t="s">
        <v>1695</v>
      </c>
      <c r="E523" s="18" t="s">
        <v>2194</v>
      </c>
      <c r="F523" s="108">
        <v>1.48634383</v>
      </c>
      <c r="G523" s="109">
        <v>0.79655197999999994</v>
      </c>
      <c r="H523" s="110">
        <f t="shared" si="24"/>
        <v>0.86597217422019357</v>
      </c>
      <c r="I523" s="108">
        <v>40.648243729999997</v>
      </c>
      <c r="J523" s="109">
        <v>3.2196509999999998E-2</v>
      </c>
      <c r="K523" s="110">
        <f t="shared" si="25"/>
        <v>1261.5046543864537</v>
      </c>
      <c r="L523" s="43">
        <f t="shared" si="26"/>
        <v>27.347806684809932</v>
      </c>
      <c r="M523" s="36"/>
      <c r="O523" s="71"/>
    </row>
    <row r="524" spans="1:15">
      <c r="A524" s="18" t="s">
        <v>691</v>
      </c>
      <c r="B524" s="18" t="s">
        <v>692</v>
      </c>
      <c r="C524" s="18" t="s">
        <v>1848</v>
      </c>
      <c r="D524" s="18" t="s">
        <v>452</v>
      </c>
      <c r="E524" s="18" t="s">
        <v>2194</v>
      </c>
      <c r="F524" s="108">
        <v>1.4740787</v>
      </c>
      <c r="G524" s="109">
        <v>6.3275591799999997</v>
      </c>
      <c r="H524" s="110">
        <f t="shared" si="24"/>
        <v>-0.7670383384703483</v>
      </c>
      <c r="I524" s="108">
        <v>0.53970281905290995</v>
      </c>
      <c r="J524" s="109">
        <v>18.241000094195002</v>
      </c>
      <c r="K524" s="110">
        <f t="shared" si="25"/>
        <v>-0.97041265192336335</v>
      </c>
      <c r="L524" s="43">
        <f t="shared" si="26"/>
        <v>0.36612890414393068</v>
      </c>
      <c r="M524" s="36"/>
      <c r="O524" s="71"/>
    </row>
    <row r="525" spans="1:15">
      <c r="A525" s="18" t="s">
        <v>238</v>
      </c>
      <c r="B525" s="18" t="s">
        <v>239</v>
      </c>
      <c r="C525" s="18" t="s">
        <v>1399</v>
      </c>
      <c r="D525" s="18" t="s">
        <v>452</v>
      </c>
      <c r="E525" s="18" t="s">
        <v>454</v>
      </c>
      <c r="F525" s="108">
        <v>1.464584474</v>
      </c>
      <c r="G525" s="109">
        <v>0.24184582999999998</v>
      </c>
      <c r="H525" s="110">
        <f t="shared" si="24"/>
        <v>5.0558599418480776</v>
      </c>
      <c r="I525" s="108">
        <v>0.64082620999999995</v>
      </c>
      <c r="J525" s="109">
        <v>0.26273851000000004</v>
      </c>
      <c r="K525" s="110">
        <f t="shared" si="25"/>
        <v>1.4390265819806918</v>
      </c>
      <c r="L525" s="43">
        <f t="shared" si="26"/>
        <v>0.43754813831243711</v>
      </c>
      <c r="M525" s="36"/>
      <c r="O525" s="71"/>
    </row>
    <row r="526" spans="1:15">
      <c r="A526" s="18" t="s">
        <v>1081</v>
      </c>
      <c r="B526" s="18" t="s">
        <v>640</v>
      </c>
      <c r="C526" s="18" t="s">
        <v>1830</v>
      </c>
      <c r="D526" s="18" t="s">
        <v>452</v>
      </c>
      <c r="E526" s="18" t="s">
        <v>2194</v>
      </c>
      <c r="F526" s="108">
        <v>1.45936018</v>
      </c>
      <c r="G526" s="109">
        <v>0.31054080000000001</v>
      </c>
      <c r="H526" s="110">
        <f t="shared" si="24"/>
        <v>3.6994152781212648</v>
      </c>
      <c r="I526" s="108">
        <v>392.79650493000003</v>
      </c>
      <c r="J526" s="109">
        <v>303.60347518999998</v>
      </c>
      <c r="K526" s="110">
        <f t="shared" si="25"/>
        <v>0.29378132013864988</v>
      </c>
      <c r="L526" s="43">
        <f t="shared" si="26"/>
        <v>269.15665530218865</v>
      </c>
      <c r="M526" s="36"/>
      <c r="O526" s="71"/>
    </row>
    <row r="527" spans="1:15">
      <c r="A527" s="18" t="s">
        <v>675</v>
      </c>
      <c r="B527" s="18" t="s">
        <v>676</v>
      </c>
      <c r="C527" s="18" t="s">
        <v>1848</v>
      </c>
      <c r="D527" s="18" t="s">
        <v>452</v>
      </c>
      <c r="E527" s="18" t="s">
        <v>2194</v>
      </c>
      <c r="F527" s="108">
        <v>1.4571326</v>
      </c>
      <c r="G527" s="109">
        <v>0.77138326000000002</v>
      </c>
      <c r="H527" s="110">
        <f t="shared" si="24"/>
        <v>0.88898654606531125</v>
      </c>
      <c r="I527" s="108">
        <v>1.82629963548837</v>
      </c>
      <c r="J527" s="109">
        <v>9.3382461574933995</v>
      </c>
      <c r="K527" s="110">
        <f t="shared" si="25"/>
        <v>-0.80442798308300423</v>
      </c>
      <c r="L527" s="43">
        <f t="shared" si="26"/>
        <v>1.2533517097128772</v>
      </c>
      <c r="M527" s="36"/>
      <c r="O527" s="71"/>
    </row>
    <row r="528" spans="1:15">
      <c r="A528" s="18" t="s">
        <v>1893</v>
      </c>
      <c r="B528" s="18" t="s">
        <v>1894</v>
      </c>
      <c r="C528" s="18" t="s">
        <v>1835</v>
      </c>
      <c r="D528" s="18" t="s">
        <v>452</v>
      </c>
      <c r="E528" s="18" t="s">
        <v>454</v>
      </c>
      <c r="F528" s="108">
        <v>1.4519617300000001</v>
      </c>
      <c r="G528" s="109">
        <v>0.79349588000000004</v>
      </c>
      <c r="H528" s="110">
        <f t="shared" si="24"/>
        <v>0.82982894630782456</v>
      </c>
      <c r="I528" s="108">
        <v>30.046796690000001</v>
      </c>
      <c r="J528" s="109">
        <v>2.4492061400000003</v>
      </c>
      <c r="K528" s="110">
        <f t="shared" si="25"/>
        <v>11.267973772922192</v>
      </c>
      <c r="L528" s="43">
        <f t="shared" si="26"/>
        <v>20.693931574904525</v>
      </c>
      <c r="M528" s="36"/>
      <c r="O528" s="71"/>
    </row>
    <row r="529" spans="1:15">
      <c r="A529" s="18" t="s">
        <v>1286</v>
      </c>
      <c r="B529" s="18" t="s">
        <v>1287</v>
      </c>
      <c r="C529" s="18" t="s">
        <v>1835</v>
      </c>
      <c r="D529" s="18" t="s">
        <v>452</v>
      </c>
      <c r="E529" s="18" t="s">
        <v>2194</v>
      </c>
      <c r="F529" s="108">
        <v>1.42330333</v>
      </c>
      <c r="G529" s="109">
        <v>4.2894255189999999</v>
      </c>
      <c r="H529" s="110">
        <f t="shared" si="24"/>
        <v>-0.6681832278715456</v>
      </c>
      <c r="I529" s="108">
        <v>6.9356428299999999</v>
      </c>
      <c r="J529" s="109">
        <v>0.11804366000000001</v>
      </c>
      <c r="K529" s="110">
        <f t="shared" si="25"/>
        <v>57.754894841451033</v>
      </c>
      <c r="L529" s="43">
        <f t="shared" si="26"/>
        <v>4.8729196959020671</v>
      </c>
      <c r="M529" s="36"/>
      <c r="O529" s="71"/>
    </row>
    <row r="530" spans="1:15">
      <c r="A530" s="18" t="s">
        <v>1223</v>
      </c>
      <c r="B530" s="18" t="s">
        <v>1224</v>
      </c>
      <c r="C530" s="18" t="s">
        <v>1829</v>
      </c>
      <c r="D530" s="18" t="s">
        <v>452</v>
      </c>
      <c r="E530" s="18" t="s">
        <v>2194</v>
      </c>
      <c r="F530" s="108">
        <v>1.41382633</v>
      </c>
      <c r="G530" s="109">
        <v>1.623573E-2</v>
      </c>
      <c r="H530" s="110">
        <f t="shared" si="24"/>
        <v>86.081167893282284</v>
      </c>
      <c r="I530" s="108"/>
      <c r="J530" s="109"/>
      <c r="K530" s="110" t="str">
        <f t="shared" si="25"/>
        <v/>
      </c>
      <c r="L530" s="43">
        <f t="shared" si="26"/>
        <v>0</v>
      </c>
      <c r="M530" s="36"/>
      <c r="O530" s="71"/>
    </row>
    <row r="531" spans="1:15">
      <c r="A531" s="18" t="s">
        <v>83</v>
      </c>
      <c r="B531" s="18" t="s">
        <v>98</v>
      </c>
      <c r="C531" s="18" t="s">
        <v>1834</v>
      </c>
      <c r="D531" s="18" t="s">
        <v>1695</v>
      </c>
      <c r="E531" s="18" t="s">
        <v>454</v>
      </c>
      <c r="F531" s="108">
        <v>1.3994251449999999</v>
      </c>
      <c r="G531" s="109">
        <v>1.75429518</v>
      </c>
      <c r="H531" s="110">
        <f t="shared" si="24"/>
        <v>-0.20228638774462115</v>
      </c>
      <c r="I531" s="108">
        <v>22.010160533881898</v>
      </c>
      <c r="J531" s="109">
        <v>7.4258887800000002</v>
      </c>
      <c r="K531" s="110">
        <f t="shared" si="25"/>
        <v>1.9639765940423763</v>
      </c>
      <c r="L531" s="43">
        <f t="shared" si="26"/>
        <v>15.728001324345147</v>
      </c>
      <c r="M531" s="36"/>
      <c r="O531" s="71"/>
    </row>
    <row r="532" spans="1:15">
      <c r="A532" s="18" t="s">
        <v>391</v>
      </c>
      <c r="B532" s="18" t="s">
        <v>392</v>
      </c>
      <c r="C532" s="18" t="s">
        <v>1832</v>
      </c>
      <c r="D532" s="18" t="s">
        <v>453</v>
      </c>
      <c r="E532" s="18" t="s">
        <v>454</v>
      </c>
      <c r="F532" s="108">
        <v>1.38446274</v>
      </c>
      <c r="G532" s="109">
        <v>0.19344957999999998</v>
      </c>
      <c r="H532" s="110">
        <f t="shared" si="24"/>
        <v>6.1567110148287743</v>
      </c>
      <c r="I532" s="108">
        <v>1.33093701</v>
      </c>
      <c r="J532" s="109">
        <v>0.10007332000000001</v>
      </c>
      <c r="K532" s="110">
        <f t="shared" si="25"/>
        <v>12.299618819481555</v>
      </c>
      <c r="L532" s="43">
        <f t="shared" si="26"/>
        <v>0.96133826613491957</v>
      </c>
      <c r="M532" s="36"/>
      <c r="O532" s="71"/>
    </row>
    <row r="533" spans="1:15">
      <c r="A533" s="18" t="s">
        <v>1941</v>
      </c>
      <c r="B533" s="18" t="s">
        <v>902</v>
      </c>
      <c r="C533" s="18" t="s">
        <v>1834</v>
      </c>
      <c r="D533" s="18" t="s">
        <v>453</v>
      </c>
      <c r="E533" s="18" t="s">
        <v>2194</v>
      </c>
      <c r="F533" s="108">
        <v>1.3789855600000001</v>
      </c>
      <c r="G533" s="109">
        <v>3.4850344799999999</v>
      </c>
      <c r="H533" s="110">
        <f t="shared" si="24"/>
        <v>-0.60431221902860477</v>
      </c>
      <c r="I533" s="108">
        <v>2.5633949600000001</v>
      </c>
      <c r="J533" s="109">
        <v>7.0438072300000005</v>
      </c>
      <c r="K533" s="110">
        <f t="shared" si="25"/>
        <v>-0.63607820652979452</v>
      </c>
      <c r="L533" s="43">
        <f t="shared" si="26"/>
        <v>1.8588990591025478</v>
      </c>
      <c r="M533" s="36"/>
      <c r="O533" s="71"/>
    </row>
    <row r="534" spans="1:15">
      <c r="A534" s="18" t="s">
        <v>2294</v>
      </c>
      <c r="B534" s="18" t="s">
        <v>2284</v>
      </c>
      <c r="C534" s="18" t="s">
        <v>2083</v>
      </c>
      <c r="D534" s="18" t="s">
        <v>453</v>
      </c>
      <c r="E534" s="18" t="s">
        <v>454</v>
      </c>
      <c r="F534" s="108">
        <v>1.3787273600000001</v>
      </c>
      <c r="G534" s="109"/>
      <c r="H534" s="110" t="str">
        <f t="shared" si="24"/>
        <v/>
      </c>
      <c r="I534" s="108"/>
      <c r="J534" s="109"/>
      <c r="K534" s="110" t="str">
        <f t="shared" si="25"/>
        <v/>
      </c>
      <c r="L534" s="43">
        <f t="shared" si="26"/>
        <v>0</v>
      </c>
      <c r="M534" s="36"/>
      <c r="O534" s="71"/>
    </row>
    <row r="535" spans="1:15">
      <c r="A535" s="18" t="s">
        <v>545</v>
      </c>
      <c r="B535" s="18" t="s">
        <v>914</v>
      </c>
      <c r="C535" s="18" t="s">
        <v>1829</v>
      </c>
      <c r="D535" s="18" t="s">
        <v>452</v>
      </c>
      <c r="E535" s="18" t="s">
        <v>2194</v>
      </c>
      <c r="F535" s="108">
        <v>1.37701524</v>
      </c>
      <c r="G535" s="109">
        <v>0.87288063999999999</v>
      </c>
      <c r="H535" s="110">
        <f t="shared" si="24"/>
        <v>0.57755273389956274</v>
      </c>
      <c r="I535" s="108">
        <v>5.9619934599999995</v>
      </c>
      <c r="J535" s="109">
        <v>5.5950242800000005</v>
      </c>
      <c r="K535" s="110">
        <f t="shared" si="25"/>
        <v>6.5588487490888747E-2</v>
      </c>
      <c r="L535" s="43">
        <f t="shared" si="26"/>
        <v>4.3296495832537047</v>
      </c>
      <c r="M535" s="36"/>
      <c r="O535" s="71"/>
    </row>
    <row r="536" spans="1:15">
      <c r="A536" s="18" t="s">
        <v>1940</v>
      </c>
      <c r="B536" s="18" t="s">
        <v>899</v>
      </c>
      <c r="C536" s="18" t="s">
        <v>1834</v>
      </c>
      <c r="D536" s="18" t="s">
        <v>453</v>
      </c>
      <c r="E536" s="18" t="s">
        <v>2194</v>
      </c>
      <c r="F536" s="108">
        <v>1.3767262499999999</v>
      </c>
      <c r="G536" s="109">
        <v>4.9879432800000005</v>
      </c>
      <c r="H536" s="110">
        <f t="shared" si="24"/>
        <v>-0.72398919299659725</v>
      </c>
      <c r="I536" s="108">
        <v>1.5707057799999999</v>
      </c>
      <c r="J536" s="109">
        <v>11.573804359999999</v>
      </c>
      <c r="K536" s="110">
        <f t="shared" si="25"/>
        <v>-0.86428785806778574</v>
      </c>
      <c r="L536" s="43">
        <f t="shared" si="26"/>
        <v>1.1408991293657691</v>
      </c>
      <c r="M536" s="36"/>
      <c r="O536" s="71"/>
    </row>
    <row r="537" spans="1:15">
      <c r="A537" s="18" t="s">
        <v>1345</v>
      </c>
      <c r="B537" s="18" t="s">
        <v>1337</v>
      </c>
      <c r="C537" s="18" t="s">
        <v>1832</v>
      </c>
      <c r="D537" s="18" t="s">
        <v>452</v>
      </c>
      <c r="E537" s="18" t="s">
        <v>2194</v>
      </c>
      <c r="F537" s="108">
        <v>1.362351756</v>
      </c>
      <c r="G537" s="109">
        <v>1.7420901899999999</v>
      </c>
      <c r="H537" s="110">
        <f t="shared" si="24"/>
        <v>-0.21797863060120892</v>
      </c>
      <c r="I537" s="108"/>
      <c r="J537" s="109">
        <v>8.2480999999999995E-3</v>
      </c>
      <c r="K537" s="110">
        <f t="shared" si="25"/>
        <v>-1</v>
      </c>
      <c r="L537" s="43">
        <f t="shared" si="26"/>
        <v>0</v>
      </c>
      <c r="M537" s="36"/>
      <c r="O537" s="71"/>
    </row>
    <row r="538" spans="1:15">
      <c r="A538" s="18" t="s">
        <v>1866</v>
      </c>
      <c r="B538" s="18" t="s">
        <v>1867</v>
      </c>
      <c r="C538" s="18" t="s">
        <v>1833</v>
      </c>
      <c r="D538" s="18" t="s">
        <v>452</v>
      </c>
      <c r="E538" s="18" t="s">
        <v>454</v>
      </c>
      <c r="F538" s="108">
        <v>1.3534958400000001</v>
      </c>
      <c r="G538" s="109">
        <v>0.47657316</v>
      </c>
      <c r="H538" s="110">
        <f t="shared" si="24"/>
        <v>1.8400588904335278</v>
      </c>
      <c r="I538" s="108">
        <v>8.0619300000000005E-2</v>
      </c>
      <c r="J538" s="109"/>
      <c r="K538" s="110" t="str">
        <f t="shared" si="25"/>
        <v/>
      </c>
      <c r="L538" s="43">
        <f t="shared" si="26"/>
        <v>5.9563758984290636E-2</v>
      </c>
      <c r="M538" s="36"/>
      <c r="O538" s="71"/>
    </row>
    <row r="539" spans="1:15">
      <c r="A539" s="18" t="s">
        <v>1886</v>
      </c>
      <c r="B539" s="18" t="s">
        <v>189</v>
      </c>
      <c r="C539" s="18" t="s">
        <v>2083</v>
      </c>
      <c r="D539" s="18" t="s">
        <v>453</v>
      </c>
      <c r="E539" s="18" t="s">
        <v>454</v>
      </c>
      <c r="F539" s="108">
        <v>1.347973428</v>
      </c>
      <c r="G539" s="109">
        <v>1.8746037099999999</v>
      </c>
      <c r="H539" s="110">
        <f t="shared" si="24"/>
        <v>-0.28092885935876011</v>
      </c>
      <c r="I539" s="108">
        <v>29.724609440000002</v>
      </c>
      <c r="J539" s="109">
        <v>16.215013369999998</v>
      </c>
      <c r="K539" s="110">
        <f t="shared" si="25"/>
        <v>0.83315355724557172</v>
      </c>
      <c r="L539" s="43">
        <f t="shared" si="26"/>
        <v>22.05133189020103</v>
      </c>
      <c r="M539" s="36"/>
      <c r="O539" s="71"/>
    </row>
    <row r="540" spans="1:15">
      <c r="A540" s="18" t="s">
        <v>279</v>
      </c>
      <c r="B540" s="18" t="s">
        <v>407</v>
      </c>
      <c r="C540" s="18" t="s">
        <v>1848</v>
      </c>
      <c r="D540" s="18" t="s">
        <v>453</v>
      </c>
      <c r="E540" s="18" t="s">
        <v>2194</v>
      </c>
      <c r="F540" s="108">
        <v>1.3260113200000001</v>
      </c>
      <c r="G540" s="109">
        <v>3.6958731899999999</v>
      </c>
      <c r="H540" s="110">
        <f t="shared" si="24"/>
        <v>-0.64121839364299182</v>
      </c>
      <c r="I540" s="108">
        <v>0.11525386</v>
      </c>
      <c r="J540" s="109">
        <v>8.3938870064311004</v>
      </c>
      <c r="K540" s="110">
        <f t="shared" si="25"/>
        <v>-0.98626931004531082</v>
      </c>
      <c r="L540" s="43">
        <f t="shared" si="26"/>
        <v>8.6917704443126464E-2</v>
      </c>
      <c r="M540" s="36"/>
      <c r="O540" s="71"/>
    </row>
    <row r="541" spans="1:15">
      <c r="A541" s="18" t="s">
        <v>1209</v>
      </c>
      <c r="B541" s="18" t="s">
        <v>1210</v>
      </c>
      <c r="C541" s="18" t="s">
        <v>1829</v>
      </c>
      <c r="D541" s="18" t="s">
        <v>452</v>
      </c>
      <c r="E541" s="18" t="s">
        <v>2194</v>
      </c>
      <c r="F541" s="108">
        <v>1.3223233999999999</v>
      </c>
      <c r="G541" s="109">
        <v>2.725195E-2</v>
      </c>
      <c r="H541" s="110">
        <f t="shared" si="24"/>
        <v>47.522157130040235</v>
      </c>
      <c r="I541" s="108">
        <v>0.83403143999999996</v>
      </c>
      <c r="J541" s="109"/>
      <c r="K541" s="110" t="str">
        <f t="shared" si="25"/>
        <v/>
      </c>
      <c r="L541" s="43">
        <f t="shared" si="26"/>
        <v>0.63073181643764298</v>
      </c>
      <c r="M541" s="36"/>
      <c r="O541" s="71"/>
    </row>
    <row r="542" spans="1:15">
      <c r="A542" s="18" t="s">
        <v>845</v>
      </c>
      <c r="B542" s="18" t="s">
        <v>846</v>
      </c>
      <c r="C542" s="18" t="s">
        <v>1829</v>
      </c>
      <c r="D542" s="18" t="s">
        <v>452</v>
      </c>
      <c r="E542" s="18" t="s">
        <v>2194</v>
      </c>
      <c r="F542" s="108">
        <v>1.2971216000000001</v>
      </c>
      <c r="G542" s="109">
        <v>0.16971829999999999</v>
      </c>
      <c r="H542" s="110">
        <f t="shared" si="24"/>
        <v>6.6427916141040786</v>
      </c>
      <c r="I542" s="108">
        <v>4.4373437600000001</v>
      </c>
      <c r="J542" s="109">
        <v>20.038984199999998</v>
      </c>
      <c r="K542" s="110">
        <f t="shared" si="25"/>
        <v>-0.7785644364148957</v>
      </c>
      <c r="L542" s="43">
        <f t="shared" si="26"/>
        <v>3.4209157876948466</v>
      </c>
      <c r="M542" s="36"/>
      <c r="O542" s="71"/>
    </row>
    <row r="543" spans="1:15">
      <c r="A543" s="18" t="s">
        <v>122</v>
      </c>
      <c r="B543" s="18" t="s">
        <v>123</v>
      </c>
      <c r="C543" s="18" t="s">
        <v>1835</v>
      </c>
      <c r="D543" s="18" t="s">
        <v>452</v>
      </c>
      <c r="E543" s="18" t="s">
        <v>454</v>
      </c>
      <c r="F543" s="108">
        <v>1.294832816</v>
      </c>
      <c r="G543" s="109">
        <v>1.838832483</v>
      </c>
      <c r="H543" s="110">
        <f t="shared" si="24"/>
        <v>-0.29583970917920754</v>
      </c>
      <c r="I543" s="108">
        <v>1.9077515600000001</v>
      </c>
      <c r="J543" s="109">
        <v>2.4033913099999999</v>
      </c>
      <c r="K543" s="110">
        <f t="shared" si="25"/>
        <v>-0.20622515690131205</v>
      </c>
      <c r="L543" s="43">
        <f t="shared" si="26"/>
        <v>1.473357437675568</v>
      </c>
      <c r="M543" s="36"/>
      <c r="O543" s="71"/>
    </row>
    <row r="544" spans="1:15">
      <c r="A544" s="18" t="s">
        <v>1672</v>
      </c>
      <c r="B544" s="18" t="s">
        <v>1673</v>
      </c>
      <c r="C544" s="18" t="s">
        <v>1027</v>
      </c>
      <c r="D544" s="18" t="s">
        <v>452</v>
      </c>
      <c r="E544" s="18" t="s">
        <v>2194</v>
      </c>
      <c r="F544" s="108">
        <v>1.2895361000000001</v>
      </c>
      <c r="G544" s="109">
        <v>0</v>
      </c>
      <c r="H544" s="110" t="str">
        <f t="shared" si="24"/>
        <v/>
      </c>
      <c r="I544" s="108"/>
      <c r="J544" s="109"/>
      <c r="K544" s="110" t="str">
        <f t="shared" si="25"/>
        <v/>
      </c>
      <c r="L544" s="43">
        <f t="shared" si="26"/>
        <v>0</v>
      </c>
      <c r="M544" s="36"/>
      <c r="O544" s="71"/>
    </row>
    <row r="545" spans="1:15">
      <c r="A545" s="18" t="s">
        <v>768</v>
      </c>
      <c r="B545" s="18" t="s">
        <v>769</v>
      </c>
      <c r="C545" s="18" t="s">
        <v>1831</v>
      </c>
      <c r="D545" s="18" t="s">
        <v>452</v>
      </c>
      <c r="E545" s="18" t="s">
        <v>2194</v>
      </c>
      <c r="F545" s="108">
        <v>1.288692062</v>
      </c>
      <c r="G545" s="109">
        <v>0.11680235700000001</v>
      </c>
      <c r="H545" s="110">
        <f t="shared" si="24"/>
        <v>10.033099802943187</v>
      </c>
      <c r="I545" s="108">
        <v>3.6133052599999997</v>
      </c>
      <c r="J545" s="109">
        <v>7.1330329999999997E-2</v>
      </c>
      <c r="K545" s="110">
        <f t="shared" si="25"/>
        <v>49.655944813377424</v>
      </c>
      <c r="L545" s="43">
        <f t="shared" si="26"/>
        <v>2.8038546729249583</v>
      </c>
      <c r="M545" s="36"/>
      <c r="O545" s="71"/>
    </row>
    <row r="546" spans="1:15">
      <c r="A546" s="18" t="s">
        <v>2096</v>
      </c>
      <c r="B546" s="18" t="s">
        <v>1342</v>
      </c>
      <c r="C546" s="18" t="s">
        <v>1829</v>
      </c>
      <c r="D546" s="18" t="s">
        <v>453</v>
      </c>
      <c r="E546" s="18" t="s">
        <v>454</v>
      </c>
      <c r="F546" s="108">
        <v>1.2849841299999998</v>
      </c>
      <c r="G546" s="109">
        <v>2.48880663</v>
      </c>
      <c r="H546" s="110">
        <f t="shared" si="24"/>
        <v>-0.4836946693604719</v>
      </c>
      <c r="I546" s="108">
        <v>12.173031249999999</v>
      </c>
      <c r="J546" s="109">
        <v>1.7458000200000001</v>
      </c>
      <c r="K546" s="110">
        <f t="shared" si="25"/>
        <v>5.9727523831738747</v>
      </c>
      <c r="L546" s="43">
        <f t="shared" si="26"/>
        <v>9.4732930670513422</v>
      </c>
      <c r="M546" s="36"/>
      <c r="O546" s="71"/>
    </row>
    <row r="547" spans="1:15">
      <c r="A547" s="18" t="s">
        <v>1005</v>
      </c>
      <c r="B547" s="18" t="s">
        <v>430</v>
      </c>
      <c r="C547" s="18" t="s">
        <v>1828</v>
      </c>
      <c r="D547" s="18" t="s">
        <v>452</v>
      </c>
      <c r="E547" s="18" t="s">
        <v>2194</v>
      </c>
      <c r="F547" s="108">
        <v>1.2748839999999999</v>
      </c>
      <c r="G547" s="109">
        <v>0.30608999999999997</v>
      </c>
      <c r="H547" s="110">
        <f t="shared" si="24"/>
        <v>3.1650625632983767</v>
      </c>
      <c r="I547" s="108">
        <v>1.2748839999999999</v>
      </c>
      <c r="J547" s="109">
        <v>0.30608999999999997</v>
      </c>
      <c r="K547" s="110">
        <f t="shared" si="25"/>
        <v>3.1650625632983767</v>
      </c>
      <c r="L547" s="43">
        <f t="shared" si="26"/>
        <v>1</v>
      </c>
      <c r="M547" s="36"/>
      <c r="O547" s="71"/>
    </row>
    <row r="548" spans="1:15">
      <c r="A548" s="18" t="s">
        <v>58</v>
      </c>
      <c r="B548" s="18" t="s">
        <v>351</v>
      </c>
      <c r="C548" s="18" t="s">
        <v>1399</v>
      </c>
      <c r="D548" s="18" t="s">
        <v>452</v>
      </c>
      <c r="E548" s="18" t="s">
        <v>2194</v>
      </c>
      <c r="F548" s="108">
        <v>1.27078577</v>
      </c>
      <c r="G548" s="109">
        <v>15.127707390000001</v>
      </c>
      <c r="H548" s="110">
        <f t="shared" si="24"/>
        <v>-0.91599614288943487</v>
      </c>
      <c r="I548" s="108">
        <v>2.0842625531173899</v>
      </c>
      <c r="J548" s="109">
        <v>20.416377440000002</v>
      </c>
      <c r="K548" s="110">
        <f t="shared" si="25"/>
        <v>-0.89791222467146015</v>
      </c>
      <c r="L548" s="43">
        <f t="shared" si="26"/>
        <v>1.6401368368465361</v>
      </c>
      <c r="M548" s="36"/>
      <c r="O548" s="71"/>
    </row>
    <row r="549" spans="1:15">
      <c r="A549" s="18" t="s">
        <v>1977</v>
      </c>
      <c r="B549" s="18" t="s">
        <v>64</v>
      </c>
      <c r="C549" s="18" t="s">
        <v>1834</v>
      </c>
      <c r="D549" s="18" t="s">
        <v>453</v>
      </c>
      <c r="E549" s="18" t="s">
        <v>454</v>
      </c>
      <c r="F549" s="108">
        <v>1.264812337</v>
      </c>
      <c r="G549" s="109">
        <v>2.1484649900000004</v>
      </c>
      <c r="H549" s="110">
        <f t="shared" si="24"/>
        <v>-0.41129488128172864</v>
      </c>
      <c r="I549" s="108">
        <v>4.09955962</v>
      </c>
      <c r="J549" s="109">
        <v>3.8992275800000002</v>
      </c>
      <c r="K549" s="110">
        <f t="shared" si="25"/>
        <v>5.1377365360141258E-2</v>
      </c>
      <c r="L549" s="43">
        <f t="shared" si="26"/>
        <v>3.2412394313955843</v>
      </c>
      <c r="M549" s="36"/>
      <c r="O549" s="71"/>
    </row>
    <row r="550" spans="1:15">
      <c r="A550" s="18" t="s">
        <v>1839</v>
      </c>
      <c r="B550" s="18" t="s">
        <v>1840</v>
      </c>
      <c r="C550" s="18" t="s">
        <v>1829</v>
      </c>
      <c r="D550" s="18" t="s">
        <v>452</v>
      </c>
      <c r="E550" s="18" t="s">
        <v>2194</v>
      </c>
      <c r="F550" s="108">
        <v>1.257727735</v>
      </c>
      <c r="G550" s="109">
        <v>6.7165910000000009E-2</v>
      </c>
      <c r="H550" s="110">
        <f t="shared" si="24"/>
        <v>17.725685917156483</v>
      </c>
      <c r="I550" s="108"/>
      <c r="J550" s="109"/>
      <c r="K550" s="110" t="str">
        <f t="shared" si="25"/>
        <v/>
      </c>
      <c r="L550" s="43">
        <f t="shared" si="26"/>
        <v>0</v>
      </c>
      <c r="M550" s="36"/>
      <c r="O550" s="71"/>
    </row>
    <row r="551" spans="1:15">
      <c r="A551" s="18" t="s">
        <v>100</v>
      </c>
      <c r="B551" s="18" t="s">
        <v>101</v>
      </c>
      <c r="C551" s="18" t="s">
        <v>1832</v>
      </c>
      <c r="D551" s="18" t="s">
        <v>453</v>
      </c>
      <c r="E551" s="18" t="s">
        <v>454</v>
      </c>
      <c r="F551" s="108">
        <v>1.2385400099999999</v>
      </c>
      <c r="G551" s="109">
        <v>1.1376855850000001</v>
      </c>
      <c r="H551" s="110">
        <f t="shared" si="24"/>
        <v>8.8648767576676057E-2</v>
      </c>
      <c r="I551" s="108">
        <v>9.697915E-2</v>
      </c>
      <c r="J551" s="109"/>
      <c r="K551" s="110" t="str">
        <f t="shared" si="25"/>
        <v/>
      </c>
      <c r="L551" s="43">
        <f t="shared" si="26"/>
        <v>7.8301184634317955E-2</v>
      </c>
      <c r="M551" s="36"/>
      <c r="O551" s="71"/>
    </row>
    <row r="552" spans="1:15">
      <c r="A552" s="18" t="s">
        <v>763</v>
      </c>
      <c r="B552" s="18" t="s">
        <v>764</v>
      </c>
      <c r="C552" s="18" t="s">
        <v>1831</v>
      </c>
      <c r="D552" s="18" t="s">
        <v>452</v>
      </c>
      <c r="E552" s="18" t="s">
        <v>2194</v>
      </c>
      <c r="F552" s="108">
        <v>1.23752598</v>
      </c>
      <c r="G552" s="109">
        <v>1.8158394600000001</v>
      </c>
      <c r="H552" s="110">
        <f t="shared" si="24"/>
        <v>-0.3184827143254173</v>
      </c>
      <c r="I552" s="108">
        <v>7.4936355800000003</v>
      </c>
      <c r="J552" s="109">
        <v>3.3720109999999998E-2</v>
      </c>
      <c r="K552" s="110">
        <f t="shared" si="25"/>
        <v>221.23046069541294</v>
      </c>
      <c r="L552" s="43">
        <f t="shared" si="26"/>
        <v>6.0553359695931395</v>
      </c>
      <c r="M552" s="36"/>
      <c r="O552" s="71"/>
    </row>
    <row r="553" spans="1:15">
      <c r="A553" s="18" t="s">
        <v>681</v>
      </c>
      <c r="B553" s="18" t="s">
        <v>683</v>
      </c>
      <c r="C553" s="18" t="s">
        <v>1848</v>
      </c>
      <c r="D553" s="18" t="s">
        <v>452</v>
      </c>
      <c r="E553" s="18" t="s">
        <v>2194</v>
      </c>
      <c r="F553" s="108">
        <v>1.19596996</v>
      </c>
      <c r="G553" s="109">
        <v>1.6395168100000002</v>
      </c>
      <c r="H553" s="110">
        <f t="shared" si="24"/>
        <v>-0.27053510357115529</v>
      </c>
      <c r="I553" s="108">
        <v>0.78730619999999996</v>
      </c>
      <c r="J553" s="109">
        <v>0.43026712</v>
      </c>
      <c r="K553" s="110">
        <f t="shared" si="25"/>
        <v>0.82980795743816071</v>
      </c>
      <c r="L553" s="43">
        <f t="shared" si="26"/>
        <v>0.65829931046094159</v>
      </c>
      <c r="M553" s="36"/>
      <c r="O553" s="71"/>
    </row>
    <row r="554" spans="1:15">
      <c r="A554" s="18" t="s">
        <v>600</v>
      </c>
      <c r="B554" s="18" t="s">
        <v>601</v>
      </c>
      <c r="C554" s="18" t="s">
        <v>1835</v>
      </c>
      <c r="D554" s="18" t="s">
        <v>452</v>
      </c>
      <c r="E554" s="18" t="s">
        <v>2194</v>
      </c>
      <c r="F554" s="108">
        <v>1.19519731</v>
      </c>
      <c r="G554" s="109">
        <v>0.17125805999999999</v>
      </c>
      <c r="H554" s="110">
        <f t="shared" si="24"/>
        <v>5.9789258969767616</v>
      </c>
      <c r="I554" s="108"/>
      <c r="J554" s="109"/>
      <c r="K554" s="110" t="str">
        <f t="shared" si="25"/>
        <v/>
      </c>
      <c r="L554" s="43">
        <f t="shared" si="26"/>
        <v>0</v>
      </c>
      <c r="M554" s="36"/>
      <c r="O554" s="71"/>
    </row>
    <row r="555" spans="1:15">
      <c r="A555" s="18" t="s">
        <v>1937</v>
      </c>
      <c r="B555" s="18" t="s">
        <v>895</v>
      </c>
      <c r="C555" s="18" t="s">
        <v>1834</v>
      </c>
      <c r="D555" s="18" t="s">
        <v>453</v>
      </c>
      <c r="E555" s="18" t="s">
        <v>2194</v>
      </c>
      <c r="F555" s="108">
        <v>1.19491484</v>
      </c>
      <c r="G555" s="109">
        <v>1.176947</v>
      </c>
      <c r="H555" s="110">
        <f t="shared" si="24"/>
        <v>1.526648183817958E-2</v>
      </c>
      <c r="I555" s="108">
        <v>1.58939232</v>
      </c>
      <c r="J555" s="109">
        <v>2.1615558699999999</v>
      </c>
      <c r="K555" s="110">
        <f t="shared" si="25"/>
        <v>-0.264699866397624</v>
      </c>
      <c r="L555" s="43">
        <f t="shared" si="26"/>
        <v>1.3301302040905274</v>
      </c>
      <c r="M555" s="36"/>
      <c r="O555" s="71"/>
    </row>
    <row r="556" spans="1:15">
      <c r="A556" s="18" t="s">
        <v>1998</v>
      </c>
      <c r="B556" s="18" t="s">
        <v>448</v>
      </c>
      <c r="C556" s="18" t="s">
        <v>1835</v>
      </c>
      <c r="D556" s="18" t="s">
        <v>452</v>
      </c>
      <c r="E556" s="18" t="s">
        <v>2194</v>
      </c>
      <c r="F556" s="108">
        <v>1.18513621</v>
      </c>
      <c r="G556" s="109">
        <v>0.14510226999999998</v>
      </c>
      <c r="H556" s="110">
        <f t="shared" si="24"/>
        <v>7.1675924849418298</v>
      </c>
      <c r="I556" s="108">
        <v>3.2518E-4</v>
      </c>
      <c r="J556" s="109"/>
      <c r="K556" s="110" t="str">
        <f t="shared" si="25"/>
        <v/>
      </c>
      <c r="L556" s="43">
        <f t="shared" si="26"/>
        <v>2.743819632344201E-4</v>
      </c>
      <c r="M556" s="36"/>
      <c r="O556" s="71"/>
    </row>
    <row r="557" spans="1:15">
      <c r="A557" s="18" t="s">
        <v>1091</v>
      </c>
      <c r="B557" s="18" t="s">
        <v>781</v>
      </c>
      <c r="C557" s="18" t="s">
        <v>1834</v>
      </c>
      <c r="D557" s="18" t="s">
        <v>1695</v>
      </c>
      <c r="E557" s="18" t="s">
        <v>454</v>
      </c>
      <c r="F557" s="108">
        <v>1.1647810360000002</v>
      </c>
      <c r="G557" s="109">
        <v>4.6422644060000007</v>
      </c>
      <c r="H557" s="110">
        <f t="shared" si="24"/>
        <v>-0.74909205203939866</v>
      </c>
      <c r="I557" s="108">
        <v>28.398214339999999</v>
      </c>
      <c r="J557" s="109">
        <v>16.729107939999999</v>
      </c>
      <c r="K557" s="110">
        <f t="shared" si="25"/>
        <v>0.69753309272986863</v>
      </c>
      <c r="L557" s="43">
        <f t="shared" si="26"/>
        <v>24.380732053745419</v>
      </c>
      <c r="M557" s="36"/>
      <c r="O557" s="71"/>
    </row>
    <row r="558" spans="1:15">
      <c r="A558" s="18" t="s">
        <v>1923</v>
      </c>
      <c r="B558" s="18" t="s">
        <v>1179</v>
      </c>
      <c r="C558" s="18" t="s">
        <v>1834</v>
      </c>
      <c r="D558" s="18" t="s">
        <v>453</v>
      </c>
      <c r="E558" s="18" t="s">
        <v>454</v>
      </c>
      <c r="F558" s="108">
        <v>1.1515416000000001</v>
      </c>
      <c r="G558" s="109">
        <v>0.51203949999999998</v>
      </c>
      <c r="H558" s="110">
        <f t="shared" si="24"/>
        <v>1.2489311859729573</v>
      </c>
      <c r="I558" s="108">
        <v>1.11120723</v>
      </c>
      <c r="J558" s="109">
        <v>1.7473371000000002</v>
      </c>
      <c r="K558" s="110">
        <f t="shared" si="25"/>
        <v>-0.36405675241486035</v>
      </c>
      <c r="L558" s="43">
        <f t="shared" si="26"/>
        <v>0.96497358844873682</v>
      </c>
      <c r="M558" s="36"/>
      <c r="O558" s="71"/>
    </row>
    <row r="559" spans="1:15">
      <c r="A559" s="18" t="s">
        <v>1656</v>
      </c>
      <c r="B559" s="18" t="s">
        <v>1657</v>
      </c>
      <c r="C559" s="18" t="s">
        <v>1848</v>
      </c>
      <c r="D559" s="18" t="s">
        <v>452</v>
      </c>
      <c r="E559" s="18" t="s">
        <v>2194</v>
      </c>
      <c r="F559" s="108">
        <v>1.14069702</v>
      </c>
      <c r="G559" s="109">
        <v>0.32206499999999999</v>
      </c>
      <c r="H559" s="110">
        <f t="shared" si="24"/>
        <v>2.5418223650505332</v>
      </c>
      <c r="I559" s="108">
        <v>82.275707749188498</v>
      </c>
      <c r="J559" s="109"/>
      <c r="K559" s="110" t="str">
        <f t="shared" si="25"/>
        <v/>
      </c>
      <c r="L559" s="43">
        <f t="shared" si="26"/>
        <v>72.127573147502829</v>
      </c>
      <c r="M559" s="36"/>
      <c r="O559" s="71"/>
    </row>
    <row r="560" spans="1:15">
      <c r="A560" s="18" t="s">
        <v>594</v>
      </c>
      <c r="B560" s="18" t="s">
        <v>595</v>
      </c>
      <c r="C560" s="18" t="s">
        <v>618</v>
      </c>
      <c r="D560" s="18" t="s">
        <v>453</v>
      </c>
      <c r="E560" s="18" t="s">
        <v>454</v>
      </c>
      <c r="F560" s="108">
        <v>1.13329039</v>
      </c>
      <c r="G560" s="109">
        <v>1.344946075</v>
      </c>
      <c r="H560" s="110">
        <f t="shared" si="24"/>
        <v>-0.15737113103214939</v>
      </c>
      <c r="I560" s="108"/>
      <c r="J560" s="109"/>
      <c r="K560" s="110" t="str">
        <f t="shared" si="25"/>
        <v/>
      </c>
      <c r="L560" s="43">
        <f t="shared" si="26"/>
        <v>0</v>
      </c>
      <c r="M560" s="36"/>
      <c r="O560" s="71"/>
    </row>
    <row r="561" spans="1:15">
      <c r="A561" s="18" t="s">
        <v>1056</v>
      </c>
      <c r="B561" s="18" t="s">
        <v>230</v>
      </c>
      <c r="C561" s="18" t="s">
        <v>1399</v>
      </c>
      <c r="D561" s="18" t="s">
        <v>452</v>
      </c>
      <c r="E561" s="18" t="s">
        <v>2194</v>
      </c>
      <c r="F561" s="108">
        <v>1.1211407</v>
      </c>
      <c r="G561" s="109">
        <v>1.1435428300000001</v>
      </c>
      <c r="H561" s="110">
        <f t="shared" si="24"/>
        <v>-1.9590110149175777E-2</v>
      </c>
      <c r="I561" s="108">
        <v>7.7554360099999995</v>
      </c>
      <c r="J561" s="109">
        <v>1.6143868400000001</v>
      </c>
      <c r="K561" s="110">
        <f t="shared" si="25"/>
        <v>3.803951455649873</v>
      </c>
      <c r="L561" s="43">
        <f t="shared" si="26"/>
        <v>6.9174511370428347</v>
      </c>
      <c r="M561" s="36"/>
      <c r="O561" s="71"/>
    </row>
    <row r="562" spans="1:15">
      <c r="A562" s="18" t="s">
        <v>1945</v>
      </c>
      <c r="B562" s="18" t="s">
        <v>1899</v>
      </c>
      <c r="C562" s="18" t="s">
        <v>1834</v>
      </c>
      <c r="D562" s="18" t="s">
        <v>453</v>
      </c>
      <c r="E562" s="18" t="s">
        <v>454</v>
      </c>
      <c r="F562" s="108">
        <v>1.1055692749999999</v>
      </c>
      <c r="G562" s="109">
        <v>1.080738067</v>
      </c>
      <c r="H562" s="110">
        <f t="shared" si="24"/>
        <v>2.2976157459622337E-2</v>
      </c>
      <c r="I562" s="108">
        <v>0.9976389200000001</v>
      </c>
      <c r="J562" s="109">
        <v>0.72183855000000008</v>
      </c>
      <c r="K562" s="110">
        <f t="shared" si="25"/>
        <v>0.38208041119444225</v>
      </c>
      <c r="L562" s="43">
        <f t="shared" si="26"/>
        <v>0.90237576473893977</v>
      </c>
      <c r="M562" s="36"/>
      <c r="O562" s="71"/>
    </row>
    <row r="563" spans="1:15">
      <c r="A563" s="18" t="s">
        <v>1031</v>
      </c>
      <c r="B563" s="18" t="s">
        <v>2065</v>
      </c>
      <c r="C563" s="18" t="s">
        <v>1828</v>
      </c>
      <c r="D563" s="18" t="s">
        <v>452</v>
      </c>
      <c r="E563" s="18" t="s">
        <v>2194</v>
      </c>
      <c r="F563" s="108">
        <v>1.1042018600000001</v>
      </c>
      <c r="G563" s="109">
        <v>0</v>
      </c>
      <c r="H563" s="110" t="str">
        <f t="shared" si="24"/>
        <v/>
      </c>
      <c r="I563" s="108">
        <v>0.96366145999999997</v>
      </c>
      <c r="J563" s="109"/>
      <c r="K563" s="110" t="str">
        <f t="shared" si="25"/>
        <v/>
      </c>
      <c r="L563" s="43">
        <f t="shared" si="26"/>
        <v>0.8727221850540986</v>
      </c>
      <c r="M563" s="36"/>
      <c r="O563" s="71"/>
    </row>
    <row r="564" spans="1:15">
      <c r="A564" s="18" t="s">
        <v>265</v>
      </c>
      <c r="B564" s="18" t="s">
        <v>412</v>
      </c>
      <c r="C564" s="18" t="s">
        <v>1848</v>
      </c>
      <c r="D564" s="18" t="s">
        <v>453</v>
      </c>
      <c r="E564" s="18" t="s">
        <v>2194</v>
      </c>
      <c r="F564" s="108">
        <v>1.1023101899999999</v>
      </c>
      <c r="G564" s="109">
        <v>1.8966425200000001</v>
      </c>
      <c r="H564" s="110">
        <f t="shared" si="24"/>
        <v>-0.41880972382713444</v>
      </c>
      <c r="I564" s="108">
        <v>7.4816381300000003</v>
      </c>
      <c r="J564" s="109">
        <v>8.9886250000000001E-2</v>
      </c>
      <c r="K564" s="110">
        <f t="shared" si="25"/>
        <v>82.234511730103321</v>
      </c>
      <c r="L564" s="43">
        <f t="shared" si="26"/>
        <v>6.7872348435788306</v>
      </c>
      <c r="M564" s="36"/>
      <c r="O564" s="71"/>
    </row>
    <row r="565" spans="1:15">
      <c r="A565" s="18" t="s">
        <v>252</v>
      </c>
      <c r="B565" s="18" t="s">
        <v>33</v>
      </c>
      <c r="C565" s="18" t="s">
        <v>1848</v>
      </c>
      <c r="D565" s="18" t="s">
        <v>1695</v>
      </c>
      <c r="E565" s="18" t="s">
        <v>2194</v>
      </c>
      <c r="F565" s="108">
        <v>1.09002336</v>
      </c>
      <c r="G565" s="109">
        <v>0.72555999999999998</v>
      </c>
      <c r="H565" s="110">
        <f t="shared" si="24"/>
        <v>0.50232008379734272</v>
      </c>
      <c r="I565" s="108">
        <v>20.63926974</v>
      </c>
      <c r="J565" s="109"/>
      <c r="K565" s="110" t="str">
        <f t="shared" si="25"/>
        <v/>
      </c>
      <c r="L565" s="43">
        <f t="shared" si="26"/>
        <v>18.934704059920332</v>
      </c>
      <c r="M565" s="36"/>
      <c r="O565" s="71"/>
    </row>
    <row r="566" spans="1:15">
      <c r="A566" s="18" t="s">
        <v>1000</v>
      </c>
      <c r="B566" s="18" t="s">
        <v>2075</v>
      </c>
      <c r="C566" s="18" t="s">
        <v>1828</v>
      </c>
      <c r="D566" s="18" t="s">
        <v>452</v>
      </c>
      <c r="E566" s="18" t="s">
        <v>2194</v>
      </c>
      <c r="F566" s="108">
        <v>1.08696401905394</v>
      </c>
      <c r="G566" s="109">
        <v>2.4956434312786397</v>
      </c>
      <c r="H566" s="110">
        <f t="shared" si="24"/>
        <v>-0.56445540038665087</v>
      </c>
      <c r="I566" s="108">
        <v>1.0790960743976601</v>
      </c>
      <c r="J566" s="109">
        <v>1.8268473287312801</v>
      </c>
      <c r="K566" s="110">
        <f t="shared" si="25"/>
        <v>-0.40931239440403744</v>
      </c>
      <c r="L566" s="43">
        <f t="shared" si="26"/>
        <v>0.99276154084370893</v>
      </c>
      <c r="M566" s="36"/>
      <c r="O566" s="71"/>
    </row>
    <row r="567" spans="1:15">
      <c r="A567" s="18" t="s">
        <v>687</v>
      </c>
      <c r="B567" s="18" t="s">
        <v>688</v>
      </c>
      <c r="C567" s="18" t="s">
        <v>1834</v>
      </c>
      <c r="D567" s="18" t="s">
        <v>453</v>
      </c>
      <c r="E567" s="18" t="s">
        <v>2194</v>
      </c>
      <c r="F567" s="108">
        <v>1.0850243700000002</v>
      </c>
      <c r="G567" s="109">
        <v>0.73583799999999999</v>
      </c>
      <c r="H567" s="110">
        <f t="shared" si="24"/>
        <v>0.47454245363789349</v>
      </c>
      <c r="I567" s="108">
        <v>0.45231252</v>
      </c>
      <c r="J567" s="109">
        <v>2.7463810000000002E-2</v>
      </c>
      <c r="K567" s="110">
        <f t="shared" si="25"/>
        <v>15.469401732680208</v>
      </c>
      <c r="L567" s="43">
        <f t="shared" si="26"/>
        <v>0.41686853540441671</v>
      </c>
      <c r="M567" s="36"/>
      <c r="O567" s="71"/>
    </row>
    <row r="568" spans="1:15">
      <c r="A568" s="18" t="s">
        <v>1067</v>
      </c>
      <c r="B568" s="18" t="s">
        <v>489</v>
      </c>
      <c r="C568" s="18" t="s">
        <v>1830</v>
      </c>
      <c r="D568" s="18" t="s">
        <v>452</v>
      </c>
      <c r="E568" s="18" t="s">
        <v>2194</v>
      </c>
      <c r="F568" s="108">
        <v>1.0788623899999998</v>
      </c>
      <c r="G568" s="109">
        <v>4.3848985000000003</v>
      </c>
      <c r="H568" s="110">
        <f t="shared" si="24"/>
        <v>-0.75395955231346867</v>
      </c>
      <c r="I568" s="108">
        <v>29.534034809999998</v>
      </c>
      <c r="J568" s="109">
        <v>36.60900058</v>
      </c>
      <c r="K568" s="110">
        <f t="shared" si="25"/>
        <v>-0.19325755027208125</v>
      </c>
      <c r="L568" s="43">
        <f t="shared" si="26"/>
        <v>27.375163953949681</v>
      </c>
      <c r="M568" s="36"/>
      <c r="O568" s="71"/>
    </row>
    <row r="569" spans="1:15">
      <c r="A569" s="18" t="s">
        <v>403</v>
      </c>
      <c r="B569" s="18" t="s">
        <v>404</v>
      </c>
      <c r="C569" s="18" t="s">
        <v>1171</v>
      </c>
      <c r="D569" s="18" t="s">
        <v>453</v>
      </c>
      <c r="E569" s="18" t="s">
        <v>2194</v>
      </c>
      <c r="F569" s="108">
        <v>1.075374705</v>
      </c>
      <c r="G569" s="109">
        <v>0.62419212000000002</v>
      </c>
      <c r="H569" s="110">
        <f t="shared" si="24"/>
        <v>0.7228264672742104</v>
      </c>
      <c r="I569" s="108">
        <v>1.60661019</v>
      </c>
      <c r="J569" s="109">
        <v>1.07141164</v>
      </c>
      <c r="K569" s="110">
        <f t="shared" si="25"/>
        <v>0.49952654051807777</v>
      </c>
      <c r="L569" s="43">
        <f t="shared" si="26"/>
        <v>1.4940003540440354</v>
      </c>
      <c r="M569" s="36"/>
      <c r="O569" s="71"/>
    </row>
    <row r="570" spans="1:15">
      <c r="A570" s="18" t="s">
        <v>1961</v>
      </c>
      <c r="B570" s="18" t="s">
        <v>1896</v>
      </c>
      <c r="C570" s="18" t="s">
        <v>1834</v>
      </c>
      <c r="D570" s="18" t="s">
        <v>453</v>
      </c>
      <c r="E570" s="18" t="s">
        <v>454</v>
      </c>
      <c r="F570" s="108">
        <v>1.0417718650000001</v>
      </c>
      <c r="G570" s="109">
        <v>0.88425312499999997</v>
      </c>
      <c r="H570" s="110">
        <f t="shared" si="24"/>
        <v>0.17813761189704591</v>
      </c>
      <c r="I570" s="108">
        <v>2.8223849999999998E-2</v>
      </c>
      <c r="J570" s="109">
        <v>7.3319969999999998E-2</v>
      </c>
      <c r="K570" s="110">
        <f t="shared" si="25"/>
        <v>-0.61505917146447286</v>
      </c>
      <c r="L570" s="43">
        <f t="shared" si="26"/>
        <v>2.7092159951929588E-2</v>
      </c>
      <c r="M570" s="36"/>
      <c r="O570" s="71"/>
    </row>
    <row r="571" spans="1:15">
      <c r="A571" s="18" t="s">
        <v>54</v>
      </c>
      <c r="B571" s="18" t="s">
        <v>1193</v>
      </c>
      <c r="C571" s="18" t="s">
        <v>1833</v>
      </c>
      <c r="D571" s="18" t="s">
        <v>452</v>
      </c>
      <c r="E571" s="18" t="s">
        <v>2194</v>
      </c>
      <c r="F571" s="108">
        <v>1.0396700000000001</v>
      </c>
      <c r="G571" s="109">
        <v>0</v>
      </c>
      <c r="H571" s="110" t="str">
        <f t="shared" si="24"/>
        <v/>
      </c>
      <c r="I571" s="108"/>
      <c r="J571" s="109"/>
      <c r="K571" s="110" t="str">
        <f t="shared" si="25"/>
        <v/>
      </c>
      <c r="L571" s="43">
        <f t="shared" si="26"/>
        <v>0</v>
      </c>
      <c r="M571" s="36"/>
      <c r="O571" s="71"/>
    </row>
    <row r="572" spans="1:15">
      <c r="A572" s="18" t="s">
        <v>477</v>
      </c>
      <c r="B572" s="18" t="s">
        <v>480</v>
      </c>
      <c r="C572" s="18" t="s">
        <v>1399</v>
      </c>
      <c r="D572" s="18" t="s">
        <v>452</v>
      </c>
      <c r="E572" s="18" t="s">
        <v>2194</v>
      </c>
      <c r="F572" s="108">
        <v>1.0360642449999999</v>
      </c>
      <c r="G572" s="109">
        <v>9.4791539999999994E-2</v>
      </c>
      <c r="H572" s="110">
        <f t="shared" si="24"/>
        <v>9.9299231239412293</v>
      </c>
      <c r="I572" s="108">
        <v>1.00685311</v>
      </c>
      <c r="J572" s="109">
        <v>2.32951475</v>
      </c>
      <c r="K572" s="110">
        <f t="shared" si="25"/>
        <v>-0.56778418767256134</v>
      </c>
      <c r="L572" s="43">
        <f t="shared" si="26"/>
        <v>0.97180567214729052</v>
      </c>
      <c r="M572" s="36"/>
      <c r="O572" s="71"/>
    </row>
    <row r="573" spans="1:15">
      <c r="A573" s="18" t="s">
        <v>604</v>
      </c>
      <c r="B573" s="18" t="s">
        <v>605</v>
      </c>
      <c r="C573" s="18" t="s">
        <v>618</v>
      </c>
      <c r="D573" s="18" t="s">
        <v>1695</v>
      </c>
      <c r="E573" s="18" t="s">
        <v>454</v>
      </c>
      <c r="F573" s="108">
        <v>1.034052</v>
      </c>
      <c r="G573" s="109">
        <v>2.6219231600000001</v>
      </c>
      <c r="H573" s="110">
        <f t="shared" si="24"/>
        <v>-0.60561315610790056</v>
      </c>
      <c r="I573" s="108"/>
      <c r="J573" s="109"/>
      <c r="K573" s="110" t="str">
        <f t="shared" si="25"/>
        <v/>
      </c>
      <c r="L573" s="43">
        <f t="shared" si="26"/>
        <v>0</v>
      </c>
      <c r="M573" s="36"/>
      <c r="O573" s="71"/>
    </row>
    <row r="574" spans="1:15">
      <c r="A574" s="18" t="s">
        <v>2171</v>
      </c>
      <c r="B574" s="18" t="s">
        <v>2192</v>
      </c>
      <c r="C574" s="18" t="s">
        <v>1399</v>
      </c>
      <c r="D574" s="18" t="s">
        <v>452</v>
      </c>
      <c r="E574" s="18" t="s">
        <v>2194</v>
      </c>
      <c r="F574" s="108">
        <v>1.0228847750000001</v>
      </c>
      <c r="G574" s="109">
        <v>0</v>
      </c>
      <c r="H574" s="110" t="str">
        <f t="shared" si="24"/>
        <v/>
      </c>
      <c r="I574" s="108">
        <v>1.40707651</v>
      </c>
      <c r="J574" s="109"/>
      <c r="K574" s="110" t="str">
        <f t="shared" si="25"/>
        <v/>
      </c>
      <c r="L574" s="43">
        <f t="shared" si="26"/>
        <v>1.3755962982243037</v>
      </c>
      <c r="M574" s="36"/>
      <c r="O574" s="71"/>
    </row>
    <row r="575" spans="1:15">
      <c r="A575" s="18" t="s">
        <v>48</v>
      </c>
      <c r="B575" s="18" t="s">
        <v>350</v>
      </c>
      <c r="C575" s="18" t="s">
        <v>1399</v>
      </c>
      <c r="D575" s="18" t="s">
        <v>452</v>
      </c>
      <c r="E575" s="18" t="s">
        <v>2194</v>
      </c>
      <c r="F575" s="108">
        <v>1.0214769500000001</v>
      </c>
      <c r="G575" s="109">
        <v>0.69832547</v>
      </c>
      <c r="H575" s="110">
        <f t="shared" si="24"/>
        <v>0.46275196005667674</v>
      </c>
      <c r="I575" s="108">
        <v>8.5110912499999998</v>
      </c>
      <c r="J575" s="109">
        <v>6.6783452199999997</v>
      </c>
      <c r="K575" s="110">
        <f t="shared" si="25"/>
        <v>0.27443116065808892</v>
      </c>
      <c r="L575" s="43">
        <f t="shared" si="26"/>
        <v>8.3321422475563445</v>
      </c>
      <c r="M575" s="36"/>
      <c r="O575" s="71"/>
    </row>
    <row r="576" spans="1:15">
      <c r="A576" s="18" t="s">
        <v>1658</v>
      </c>
      <c r="B576" s="18" t="s">
        <v>1659</v>
      </c>
      <c r="C576" s="18" t="s">
        <v>1027</v>
      </c>
      <c r="D576" s="18" t="s">
        <v>452</v>
      </c>
      <c r="E576" s="18" t="s">
        <v>2194</v>
      </c>
      <c r="F576" s="108">
        <v>0.98819336000000002</v>
      </c>
      <c r="G576" s="109">
        <v>0.60862952000000003</v>
      </c>
      <c r="H576" s="110">
        <f t="shared" si="24"/>
        <v>0.6236369211930437</v>
      </c>
      <c r="I576" s="108">
        <v>18.5</v>
      </c>
      <c r="J576" s="109"/>
      <c r="K576" s="110" t="str">
        <f t="shared" si="25"/>
        <v/>
      </c>
      <c r="L576" s="43">
        <f t="shared" si="26"/>
        <v>18.721032491050131</v>
      </c>
      <c r="M576" s="36"/>
      <c r="O576" s="71"/>
    </row>
    <row r="577" spans="1:15">
      <c r="A577" s="18" t="s">
        <v>749</v>
      </c>
      <c r="B577" s="18" t="s">
        <v>750</v>
      </c>
      <c r="C577" s="18" t="s">
        <v>1399</v>
      </c>
      <c r="D577" s="18" t="s">
        <v>452</v>
      </c>
      <c r="E577" s="18" t="s">
        <v>2194</v>
      </c>
      <c r="F577" s="108">
        <v>0.95431030700000008</v>
      </c>
      <c r="G577" s="109">
        <v>0.38474789899999995</v>
      </c>
      <c r="H577" s="110">
        <f t="shared" si="24"/>
        <v>1.4803522240936271</v>
      </c>
      <c r="I577" s="108">
        <v>0.73555380000000004</v>
      </c>
      <c r="J577" s="109">
        <v>3.0140694300000002</v>
      </c>
      <c r="K577" s="110">
        <f t="shared" si="25"/>
        <v>-0.75595990169343907</v>
      </c>
      <c r="L577" s="43">
        <f t="shared" si="26"/>
        <v>0.77077004681245675</v>
      </c>
      <c r="M577" s="36"/>
      <c r="O577" s="71"/>
    </row>
    <row r="578" spans="1:15">
      <c r="A578" s="18" t="s">
        <v>52</v>
      </c>
      <c r="B578" s="18" t="s">
        <v>1192</v>
      </c>
      <c r="C578" s="18" t="s">
        <v>1833</v>
      </c>
      <c r="D578" s="18" t="s">
        <v>452</v>
      </c>
      <c r="E578" s="18" t="s">
        <v>2194</v>
      </c>
      <c r="F578" s="108">
        <v>0.95254159999999999</v>
      </c>
      <c r="G578" s="109">
        <v>0.62212825999999999</v>
      </c>
      <c r="H578" s="110">
        <f t="shared" si="24"/>
        <v>0.5311016413239289</v>
      </c>
      <c r="I578" s="108">
        <v>0.15054846</v>
      </c>
      <c r="J578" s="109">
        <v>1.04201E-2</v>
      </c>
      <c r="K578" s="110">
        <f t="shared" si="25"/>
        <v>13.447890135411368</v>
      </c>
      <c r="L578" s="43">
        <f t="shared" si="26"/>
        <v>0.158049223257021</v>
      </c>
      <c r="M578" s="36"/>
      <c r="O578" s="71"/>
    </row>
    <row r="579" spans="1:15">
      <c r="A579" s="18" t="s">
        <v>444</v>
      </c>
      <c r="B579" s="18" t="s">
        <v>445</v>
      </c>
      <c r="C579" s="18" t="s">
        <v>1835</v>
      </c>
      <c r="D579" s="18" t="s">
        <v>452</v>
      </c>
      <c r="E579" s="18" t="s">
        <v>454</v>
      </c>
      <c r="F579" s="108">
        <v>0.9334150699999999</v>
      </c>
      <c r="G579" s="109">
        <v>0.47543893999999998</v>
      </c>
      <c r="H579" s="110">
        <f t="shared" si="24"/>
        <v>0.96327013096571346</v>
      </c>
      <c r="I579" s="108">
        <v>9.2835440000000005E-2</v>
      </c>
      <c r="J579" s="109">
        <v>3.974192E-2</v>
      </c>
      <c r="K579" s="110">
        <f t="shared" si="25"/>
        <v>1.3359575984250385</v>
      </c>
      <c r="L579" s="43">
        <f t="shared" si="26"/>
        <v>9.9457832837432134E-2</v>
      </c>
      <c r="M579" s="36"/>
      <c r="O579" s="71"/>
    </row>
    <row r="580" spans="1:15">
      <c r="A580" s="18" t="s">
        <v>110</v>
      </c>
      <c r="B580" s="18" t="s">
        <v>111</v>
      </c>
      <c r="C580" s="18" t="s">
        <v>1832</v>
      </c>
      <c r="D580" s="18" t="s">
        <v>453</v>
      </c>
      <c r="E580" s="18" t="s">
        <v>454</v>
      </c>
      <c r="F580" s="108">
        <v>0.92373488000000004</v>
      </c>
      <c r="G580" s="109">
        <v>0.89948866000000005</v>
      </c>
      <c r="H580" s="110">
        <f t="shared" si="24"/>
        <v>2.6955559395267947E-2</v>
      </c>
      <c r="I580" s="108">
        <v>8.8374999999999999E-3</v>
      </c>
      <c r="J580" s="109">
        <v>4.9500600000000001E-3</v>
      </c>
      <c r="K580" s="110">
        <f t="shared" si="25"/>
        <v>0.78533189496692968</v>
      </c>
      <c r="L580" s="43">
        <f t="shared" si="26"/>
        <v>9.5671390042129829E-3</v>
      </c>
      <c r="M580" s="36"/>
      <c r="O580" s="71"/>
    </row>
    <row r="581" spans="1:15">
      <c r="A581" s="18" t="s">
        <v>440</v>
      </c>
      <c r="B581" s="18" t="s">
        <v>441</v>
      </c>
      <c r="C581" s="18" t="s">
        <v>1835</v>
      </c>
      <c r="D581" s="18" t="s">
        <v>452</v>
      </c>
      <c r="E581" s="18" t="s">
        <v>454</v>
      </c>
      <c r="F581" s="108">
        <v>0.84840440000000006</v>
      </c>
      <c r="G581" s="109">
        <v>0.14312150000000001</v>
      </c>
      <c r="H581" s="110">
        <f t="shared" si="24"/>
        <v>4.9278612926778997</v>
      </c>
      <c r="I581" s="108"/>
      <c r="J581" s="109">
        <v>1.5636580000000001E-2</v>
      </c>
      <c r="K581" s="110">
        <f t="shared" si="25"/>
        <v>-1</v>
      </c>
      <c r="L581" s="43">
        <f t="shared" si="26"/>
        <v>0</v>
      </c>
      <c r="M581" s="36"/>
      <c r="O581" s="71"/>
    </row>
    <row r="582" spans="1:15">
      <c r="A582" s="18" t="s">
        <v>1717</v>
      </c>
      <c r="B582" s="18" t="s">
        <v>1718</v>
      </c>
      <c r="C582" s="18" t="s">
        <v>1829</v>
      </c>
      <c r="D582" s="18" t="s">
        <v>452</v>
      </c>
      <c r="E582" s="18" t="s">
        <v>2194</v>
      </c>
      <c r="F582" s="108">
        <v>0.84398260999999997</v>
      </c>
      <c r="G582" s="109">
        <v>6.8936940000000002E-2</v>
      </c>
      <c r="H582" s="110">
        <f t="shared" si="24"/>
        <v>11.242820902697449</v>
      </c>
      <c r="I582" s="108"/>
      <c r="J582" s="109"/>
      <c r="K582" s="110" t="str">
        <f t="shared" si="25"/>
        <v/>
      </c>
      <c r="L582" s="43">
        <f t="shared" si="26"/>
        <v>0</v>
      </c>
      <c r="M582" s="36"/>
      <c r="O582" s="71"/>
    </row>
    <row r="583" spans="1:15">
      <c r="A583" s="18" t="s">
        <v>602</v>
      </c>
      <c r="B583" s="18" t="s">
        <v>603</v>
      </c>
      <c r="C583" s="18" t="s">
        <v>1835</v>
      </c>
      <c r="D583" s="18" t="s">
        <v>452</v>
      </c>
      <c r="E583" s="18" t="s">
        <v>2194</v>
      </c>
      <c r="F583" s="108">
        <v>0.84209670999999997</v>
      </c>
      <c r="G583" s="109">
        <v>2.9785599999999999E-3</v>
      </c>
      <c r="H583" s="110">
        <f t="shared" ref="H583:H646" si="27">IF(ISERROR(F583/G583-1),"",((F583/G583-1)))</f>
        <v>281.71940467877096</v>
      </c>
      <c r="I583" s="108">
        <v>1.6259459999999999</v>
      </c>
      <c r="J583" s="109"/>
      <c r="K583" s="110" t="str">
        <f t="shared" ref="K583:K646" si="28">IF(ISERROR(I583/J583-1),"",((I583/J583-1)))</f>
        <v/>
      </c>
      <c r="L583" s="43">
        <f t="shared" ref="L583:L646" si="29">IF(ISERROR(I583/F583),"",(I583/F583))</f>
        <v>1.9308304862038945</v>
      </c>
      <c r="M583" s="36"/>
      <c r="O583" s="71"/>
    </row>
    <row r="584" spans="1:15">
      <c r="A584" s="18" t="s">
        <v>716</v>
      </c>
      <c r="B584" s="18" t="s">
        <v>729</v>
      </c>
      <c r="C584" s="18" t="s">
        <v>1835</v>
      </c>
      <c r="D584" s="18" t="s">
        <v>452</v>
      </c>
      <c r="E584" s="18" t="s">
        <v>2194</v>
      </c>
      <c r="F584" s="108">
        <v>0.83414052399999994</v>
      </c>
      <c r="G584" s="109">
        <v>0.38767259000000004</v>
      </c>
      <c r="H584" s="110">
        <f t="shared" si="27"/>
        <v>1.1516623705586198</v>
      </c>
      <c r="I584" s="108">
        <v>5.6766852600000002</v>
      </c>
      <c r="J584" s="109">
        <v>1.19951E-2</v>
      </c>
      <c r="K584" s="110">
        <f t="shared" si="28"/>
        <v>472.25034889246444</v>
      </c>
      <c r="L584" s="43">
        <f t="shared" si="29"/>
        <v>6.8054303761412758</v>
      </c>
      <c r="M584" s="36"/>
      <c r="O584" s="71"/>
    </row>
    <row r="585" spans="1:15">
      <c r="A585" s="18" t="s">
        <v>1868</v>
      </c>
      <c r="B585" s="18" t="s">
        <v>1888</v>
      </c>
      <c r="C585" s="18" t="s">
        <v>1833</v>
      </c>
      <c r="D585" s="18" t="s">
        <v>452</v>
      </c>
      <c r="E585" s="18" t="s">
        <v>454</v>
      </c>
      <c r="F585" s="108">
        <v>0.82553905000000005</v>
      </c>
      <c r="G585" s="109">
        <v>0.60796687999999999</v>
      </c>
      <c r="H585" s="110">
        <f t="shared" si="27"/>
        <v>0.35786845822917202</v>
      </c>
      <c r="I585" s="108"/>
      <c r="J585" s="109"/>
      <c r="K585" s="110" t="str">
        <f t="shared" si="28"/>
        <v/>
      </c>
      <c r="L585" s="43">
        <f t="shared" si="29"/>
        <v>0</v>
      </c>
      <c r="M585" s="36"/>
      <c r="O585" s="71"/>
    </row>
    <row r="586" spans="1:15">
      <c r="A586" s="18" t="s">
        <v>1233</v>
      </c>
      <c r="B586" s="18" t="s">
        <v>1234</v>
      </c>
      <c r="C586" s="18" t="s">
        <v>1829</v>
      </c>
      <c r="D586" s="18" t="s">
        <v>452</v>
      </c>
      <c r="E586" s="18" t="s">
        <v>2194</v>
      </c>
      <c r="F586" s="108">
        <v>0.82549918</v>
      </c>
      <c r="G586" s="109">
        <v>0.77049317000000006</v>
      </c>
      <c r="H586" s="110">
        <f t="shared" si="27"/>
        <v>7.1390652301304591E-2</v>
      </c>
      <c r="I586" s="108">
        <v>0.55980646999999994</v>
      </c>
      <c r="J586" s="109"/>
      <c r="K586" s="110" t="str">
        <f t="shared" si="28"/>
        <v/>
      </c>
      <c r="L586" s="43">
        <f t="shared" si="29"/>
        <v>0.67814297526013279</v>
      </c>
      <c r="M586" s="36"/>
      <c r="O586" s="71"/>
    </row>
    <row r="587" spans="1:15">
      <c r="A587" s="18" t="s">
        <v>1004</v>
      </c>
      <c r="B587" s="18" t="s">
        <v>429</v>
      </c>
      <c r="C587" s="18" t="s">
        <v>1828</v>
      </c>
      <c r="D587" s="18" t="s">
        <v>452</v>
      </c>
      <c r="E587" s="18" t="s">
        <v>2194</v>
      </c>
      <c r="F587" s="108">
        <v>0.81551061999999996</v>
      </c>
      <c r="G587" s="109">
        <v>1.6384675399999999</v>
      </c>
      <c r="H587" s="110">
        <f t="shared" si="27"/>
        <v>-0.50227233674705574</v>
      </c>
      <c r="I587" s="108">
        <v>7.4180656200000001</v>
      </c>
      <c r="J587" s="109">
        <v>2.7762675099999998</v>
      </c>
      <c r="K587" s="110">
        <f t="shared" si="28"/>
        <v>1.6719563562518513</v>
      </c>
      <c r="L587" s="43">
        <f t="shared" si="29"/>
        <v>9.0962219719468536</v>
      </c>
      <c r="M587" s="36"/>
      <c r="O587" s="71"/>
    </row>
    <row r="588" spans="1:15">
      <c r="A588" s="18" t="s">
        <v>1634</v>
      </c>
      <c r="B588" s="18" t="s">
        <v>1635</v>
      </c>
      <c r="C588" s="18" t="s">
        <v>1848</v>
      </c>
      <c r="D588" s="18" t="s">
        <v>452</v>
      </c>
      <c r="E588" s="18" t="s">
        <v>2194</v>
      </c>
      <c r="F588" s="108">
        <v>0.8114285</v>
      </c>
      <c r="G588" s="109">
        <v>1.3372036</v>
      </c>
      <c r="H588" s="110">
        <f t="shared" si="27"/>
        <v>-0.39319001235114837</v>
      </c>
      <c r="I588" s="108">
        <v>1.26726739</v>
      </c>
      <c r="J588" s="109">
        <v>0.88060241000000006</v>
      </c>
      <c r="K588" s="110">
        <f t="shared" si="28"/>
        <v>0.43909143968842868</v>
      </c>
      <c r="L588" s="43">
        <f t="shared" si="29"/>
        <v>1.5617733293814551</v>
      </c>
      <c r="M588" s="36"/>
      <c r="O588" s="71"/>
    </row>
    <row r="589" spans="1:15">
      <c r="A589" s="18" t="s">
        <v>756</v>
      </c>
      <c r="B589" s="18" t="s">
        <v>757</v>
      </c>
      <c r="C589" s="18" t="s">
        <v>1399</v>
      </c>
      <c r="D589" s="18" t="s">
        <v>452</v>
      </c>
      <c r="E589" s="18" t="s">
        <v>454</v>
      </c>
      <c r="F589" s="108">
        <v>0.80375251000000003</v>
      </c>
      <c r="G589" s="109">
        <v>0.99111702000000002</v>
      </c>
      <c r="H589" s="110">
        <f t="shared" si="27"/>
        <v>-0.18904378213583695</v>
      </c>
      <c r="I589" s="108">
        <v>0.80217523000000002</v>
      </c>
      <c r="J589" s="109">
        <v>0.98023392000000009</v>
      </c>
      <c r="K589" s="110">
        <f t="shared" si="28"/>
        <v>-0.18164918226865689</v>
      </c>
      <c r="L589" s="43">
        <f t="shared" si="29"/>
        <v>0.9980376048841203</v>
      </c>
      <c r="M589" s="36"/>
      <c r="O589" s="71"/>
    </row>
    <row r="590" spans="1:15">
      <c r="A590" s="18" t="s">
        <v>1078</v>
      </c>
      <c r="B590" s="18" t="s">
        <v>59</v>
      </c>
      <c r="C590" s="18" t="s">
        <v>1830</v>
      </c>
      <c r="D590" s="18" t="s">
        <v>452</v>
      </c>
      <c r="E590" s="18" t="s">
        <v>2194</v>
      </c>
      <c r="F590" s="108">
        <v>0.79411436000000002</v>
      </c>
      <c r="G590" s="109">
        <v>4.0178849900000007</v>
      </c>
      <c r="H590" s="110">
        <f t="shared" si="27"/>
        <v>-0.80235512913474416</v>
      </c>
      <c r="I590" s="108">
        <v>32.948817920000003</v>
      </c>
      <c r="J590" s="109">
        <v>70.267303620000007</v>
      </c>
      <c r="K590" s="110">
        <f t="shared" si="28"/>
        <v>-0.5310931795791598</v>
      </c>
      <c r="L590" s="43">
        <f t="shared" si="29"/>
        <v>41.491275790554909</v>
      </c>
      <c r="M590" s="36"/>
      <c r="O590" s="71"/>
    </row>
    <row r="591" spans="1:15">
      <c r="A591" s="18" t="s">
        <v>713</v>
      </c>
      <c r="B591" s="18" t="s">
        <v>726</v>
      </c>
      <c r="C591" s="18" t="s">
        <v>1835</v>
      </c>
      <c r="D591" s="18" t="s">
        <v>452</v>
      </c>
      <c r="E591" s="18" t="s">
        <v>2194</v>
      </c>
      <c r="F591" s="108">
        <v>0.77563406999999995</v>
      </c>
      <c r="G591" s="109">
        <v>0.1079782</v>
      </c>
      <c r="H591" s="110">
        <f t="shared" si="27"/>
        <v>6.1832468961327374</v>
      </c>
      <c r="I591" s="108">
        <v>0.51169394000000001</v>
      </c>
      <c r="J591" s="109"/>
      <c r="K591" s="110" t="str">
        <f t="shared" si="28"/>
        <v/>
      </c>
      <c r="L591" s="43">
        <f t="shared" si="29"/>
        <v>0.65971049982371199</v>
      </c>
      <c r="M591" s="36"/>
      <c r="O591" s="71"/>
    </row>
    <row r="592" spans="1:15">
      <c r="A592" s="18" t="s">
        <v>16</v>
      </c>
      <c r="B592" s="18" t="s">
        <v>17</v>
      </c>
      <c r="C592" s="18" t="s">
        <v>2083</v>
      </c>
      <c r="D592" s="18" t="s">
        <v>1695</v>
      </c>
      <c r="E592" s="18" t="s">
        <v>454</v>
      </c>
      <c r="F592" s="108">
        <v>0.75991359999999997</v>
      </c>
      <c r="G592" s="109">
        <v>3.5888112300000001</v>
      </c>
      <c r="H592" s="110">
        <f t="shared" si="27"/>
        <v>-0.7882547865299675</v>
      </c>
      <c r="I592" s="108">
        <v>4.7989406500000005</v>
      </c>
      <c r="J592" s="109">
        <v>3.3273628500000001</v>
      </c>
      <c r="K592" s="110">
        <f t="shared" si="28"/>
        <v>0.44226550164193856</v>
      </c>
      <c r="L592" s="43">
        <f t="shared" si="29"/>
        <v>6.31511352080026</v>
      </c>
      <c r="M592" s="36"/>
      <c r="O592" s="71"/>
    </row>
    <row r="593" spans="1:15">
      <c r="A593" s="18" t="s">
        <v>1996</v>
      </c>
      <c r="B593" s="18" t="s">
        <v>418</v>
      </c>
      <c r="C593" s="18" t="s">
        <v>1828</v>
      </c>
      <c r="D593" s="18" t="s">
        <v>452</v>
      </c>
      <c r="E593" s="18" t="s">
        <v>2194</v>
      </c>
      <c r="F593" s="108">
        <v>0.75375676000000003</v>
      </c>
      <c r="G593" s="109">
        <v>5.3538480000000006E-2</v>
      </c>
      <c r="H593" s="110">
        <f t="shared" si="27"/>
        <v>13.078785202717745</v>
      </c>
      <c r="I593" s="108"/>
      <c r="J593" s="109">
        <v>2.4110180000000002E-2</v>
      </c>
      <c r="K593" s="110">
        <f t="shared" si="28"/>
        <v>-1</v>
      </c>
      <c r="L593" s="43">
        <f t="shared" si="29"/>
        <v>0</v>
      </c>
      <c r="M593" s="36"/>
      <c r="O593" s="71"/>
    </row>
    <row r="594" spans="1:15">
      <c r="A594" s="18" t="s">
        <v>2091</v>
      </c>
      <c r="B594" s="18" t="s">
        <v>1168</v>
      </c>
      <c r="C594" s="18" t="s">
        <v>1830</v>
      </c>
      <c r="D594" s="18" t="s">
        <v>453</v>
      </c>
      <c r="E594" s="18" t="s">
        <v>454</v>
      </c>
      <c r="F594" s="108">
        <v>0.75105180000000005</v>
      </c>
      <c r="G594" s="109">
        <v>1.8880170000000001</v>
      </c>
      <c r="H594" s="110">
        <f t="shared" si="27"/>
        <v>-0.60220072170960326</v>
      </c>
      <c r="I594" s="108">
        <v>9.4668063100000008</v>
      </c>
      <c r="J594" s="109">
        <v>14.484570529999999</v>
      </c>
      <c r="K594" s="110">
        <f t="shared" si="28"/>
        <v>-0.34642133224505056</v>
      </c>
      <c r="L594" s="43">
        <f t="shared" si="29"/>
        <v>12.604731537824689</v>
      </c>
      <c r="M594" s="36"/>
      <c r="O594" s="71"/>
    </row>
    <row r="595" spans="1:15">
      <c r="A595" s="18" t="s">
        <v>2142</v>
      </c>
      <c r="B595" s="18" t="s">
        <v>2143</v>
      </c>
      <c r="C595" s="18" t="s">
        <v>2083</v>
      </c>
      <c r="D595" s="18" t="s">
        <v>452</v>
      </c>
      <c r="E595" s="18" t="s">
        <v>2194</v>
      </c>
      <c r="F595" s="108">
        <v>0.74490956182447898</v>
      </c>
      <c r="G595" s="109">
        <v>0.30858329812702401</v>
      </c>
      <c r="H595" s="110">
        <f t="shared" si="27"/>
        <v>1.413965909191389</v>
      </c>
      <c r="I595" s="108"/>
      <c r="J595" s="109"/>
      <c r="K595" s="110" t="str">
        <f t="shared" si="28"/>
        <v/>
      </c>
      <c r="L595" s="43">
        <f t="shared" si="29"/>
        <v>0</v>
      </c>
      <c r="M595" s="36"/>
      <c r="O595" s="71"/>
    </row>
    <row r="596" spans="1:15">
      <c r="A596" s="18" t="s">
        <v>2198</v>
      </c>
      <c r="B596" s="18" t="s">
        <v>1679</v>
      </c>
      <c r="C596" s="18" t="s">
        <v>1832</v>
      </c>
      <c r="D596" s="18" t="s">
        <v>453</v>
      </c>
      <c r="E596" s="18" t="s">
        <v>454</v>
      </c>
      <c r="F596" s="108">
        <v>0.74051299999999998</v>
      </c>
      <c r="G596" s="109">
        <v>0.76458859999999995</v>
      </c>
      <c r="H596" s="110">
        <f t="shared" si="27"/>
        <v>-3.1488306260386234E-2</v>
      </c>
      <c r="I596" s="108">
        <v>0.74162377000000002</v>
      </c>
      <c r="J596" s="109"/>
      <c r="K596" s="110" t="str">
        <f t="shared" si="28"/>
        <v/>
      </c>
      <c r="L596" s="43">
        <f t="shared" si="29"/>
        <v>1.0015000006752077</v>
      </c>
      <c r="M596" s="36"/>
      <c r="O596" s="71"/>
    </row>
    <row r="597" spans="1:15">
      <c r="A597" s="18" t="s">
        <v>2119</v>
      </c>
      <c r="B597" s="18" t="s">
        <v>2120</v>
      </c>
      <c r="C597" s="18" t="s">
        <v>1399</v>
      </c>
      <c r="D597" s="18" t="s">
        <v>452</v>
      </c>
      <c r="E597" s="18" t="s">
        <v>2194</v>
      </c>
      <c r="F597" s="108">
        <v>0.73747658999999999</v>
      </c>
      <c r="G597" s="109">
        <v>8.8309460000000006E-2</v>
      </c>
      <c r="H597" s="110">
        <f t="shared" si="27"/>
        <v>7.3510485739579874</v>
      </c>
      <c r="I597" s="108">
        <v>10.040655606962449</v>
      </c>
      <c r="J597" s="109">
        <v>8.3292259999999993E-2</v>
      </c>
      <c r="K597" s="110">
        <f t="shared" si="28"/>
        <v>119.54728262821119</v>
      </c>
      <c r="L597" s="43">
        <f t="shared" si="29"/>
        <v>13.614880449239005</v>
      </c>
      <c r="M597" s="36"/>
      <c r="O597" s="71"/>
    </row>
    <row r="598" spans="1:15">
      <c r="A598" s="18" t="s">
        <v>1974</v>
      </c>
      <c r="B598" s="18" t="s">
        <v>642</v>
      </c>
      <c r="C598" s="18" t="s">
        <v>1832</v>
      </c>
      <c r="D598" s="18" t="s">
        <v>453</v>
      </c>
      <c r="E598" s="18" t="s">
        <v>454</v>
      </c>
      <c r="F598" s="108">
        <v>0.7320194499999999</v>
      </c>
      <c r="G598" s="109">
        <v>0.75218680000000004</v>
      </c>
      <c r="H598" s="110">
        <f t="shared" si="27"/>
        <v>-2.6811624452862115E-2</v>
      </c>
      <c r="I598" s="108"/>
      <c r="J598" s="109"/>
      <c r="K598" s="110" t="str">
        <f t="shared" si="28"/>
        <v/>
      </c>
      <c r="L598" s="43">
        <f t="shared" si="29"/>
        <v>0</v>
      </c>
      <c r="M598" s="36"/>
      <c r="O598" s="71"/>
    </row>
    <row r="599" spans="1:15">
      <c r="A599" s="18" t="s">
        <v>332</v>
      </c>
      <c r="B599" s="18" t="s">
        <v>333</v>
      </c>
      <c r="C599" s="18" t="s">
        <v>347</v>
      </c>
      <c r="D599" s="18" t="s">
        <v>453</v>
      </c>
      <c r="E599" s="18" t="s">
        <v>2194</v>
      </c>
      <c r="F599" s="108">
        <v>0.71535598</v>
      </c>
      <c r="G599" s="109">
        <v>0.13708002</v>
      </c>
      <c r="H599" s="110">
        <f t="shared" si="27"/>
        <v>4.21852841865649</v>
      </c>
      <c r="I599" s="108"/>
      <c r="J599" s="109"/>
      <c r="K599" s="110" t="str">
        <f t="shared" si="28"/>
        <v/>
      </c>
      <c r="L599" s="43">
        <f t="shared" si="29"/>
        <v>0</v>
      </c>
      <c r="M599" s="36"/>
      <c r="O599" s="71"/>
    </row>
    <row r="600" spans="1:15">
      <c r="A600" s="18" t="s">
        <v>967</v>
      </c>
      <c r="B600" s="18" t="s">
        <v>968</v>
      </c>
      <c r="C600" s="18" t="s">
        <v>1829</v>
      </c>
      <c r="D600" s="18" t="s">
        <v>452</v>
      </c>
      <c r="E600" s="18" t="s">
        <v>2194</v>
      </c>
      <c r="F600" s="108">
        <v>0.71340953000000007</v>
      </c>
      <c r="G600" s="109">
        <v>1.3300653899999999</v>
      </c>
      <c r="H600" s="110">
        <f t="shared" si="27"/>
        <v>-0.46362822808283122</v>
      </c>
      <c r="I600" s="108"/>
      <c r="J600" s="109">
        <v>0.79445959999999993</v>
      </c>
      <c r="K600" s="110">
        <f t="shared" si="28"/>
        <v>-1</v>
      </c>
      <c r="L600" s="43">
        <f t="shared" si="29"/>
        <v>0</v>
      </c>
      <c r="M600" s="36"/>
      <c r="O600" s="71"/>
    </row>
    <row r="601" spans="1:15">
      <c r="A601" s="18" t="s">
        <v>2146</v>
      </c>
      <c r="B601" s="18" t="s">
        <v>2147</v>
      </c>
      <c r="C601" s="18" t="s">
        <v>2083</v>
      </c>
      <c r="D601" s="18" t="s">
        <v>452</v>
      </c>
      <c r="E601" s="18" t="s">
        <v>2194</v>
      </c>
      <c r="F601" s="108">
        <v>0.71256491</v>
      </c>
      <c r="G601" s="109">
        <v>2.0825421500000001</v>
      </c>
      <c r="H601" s="110">
        <f t="shared" si="27"/>
        <v>-0.65783890136389322</v>
      </c>
      <c r="I601" s="108"/>
      <c r="J601" s="109"/>
      <c r="K601" s="110" t="str">
        <f t="shared" si="28"/>
        <v/>
      </c>
      <c r="L601" s="43">
        <f t="shared" si="29"/>
        <v>0</v>
      </c>
      <c r="M601" s="36"/>
      <c r="O601" s="71"/>
    </row>
    <row r="602" spans="1:15">
      <c r="A602" s="18" t="s">
        <v>2013</v>
      </c>
      <c r="B602" s="18" t="s">
        <v>2014</v>
      </c>
      <c r="C602" s="18" t="s">
        <v>1835</v>
      </c>
      <c r="D602" s="18" t="s">
        <v>452</v>
      </c>
      <c r="E602" s="18" t="s">
        <v>454</v>
      </c>
      <c r="F602" s="108">
        <v>0.71145590000000003</v>
      </c>
      <c r="G602" s="109">
        <v>0.14525236</v>
      </c>
      <c r="H602" s="110">
        <f t="shared" si="27"/>
        <v>3.8980677491229754</v>
      </c>
      <c r="I602" s="108">
        <v>0.13984154999999998</v>
      </c>
      <c r="J602" s="109">
        <v>1.492537E-2</v>
      </c>
      <c r="K602" s="110">
        <f t="shared" si="28"/>
        <v>8.3693858175710201</v>
      </c>
      <c r="L602" s="43">
        <f t="shared" si="29"/>
        <v>0.19655687724284804</v>
      </c>
      <c r="M602" s="36"/>
      <c r="O602" s="71"/>
    </row>
    <row r="603" spans="1:15">
      <c r="A603" s="18" t="s">
        <v>2003</v>
      </c>
      <c r="B603" s="18" t="s">
        <v>2004</v>
      </c>
      <c r="C603" s="18" t="s">
        <v>1834</v>
      </c>
      <c r="D603" s="18" t="s">
        <v>453</v>
      </c>
      <c r="E603" s="18" t="s">
        <v>454</v>
      </c>
      <c r="F603" s="108">
        <v>0.7090550699999999</v>
      </c>
      <c r="G603" s="109">
        <v>4.7860386879999997</v>
      </c>
      <c r="H603" s="110">
        <f t="shared" si="27"/>
        <v>-0.85184928158274009</v>
      </c>
      <c r="I603" s="108">
        <v>0.59750387000000005</v>
      </c>
      <c r="J603" s="109">
        <v>22.634619975984901</v>
      </c>
      <c r="K603" s="110">
        <f t="shared" si="28"/>
        <v>-0.97360221330713992</v>
      </c>
      <c r="L603" s="43">
        <f t="shared" si="29"/>
        <v>0.84267625362300858</v>
      </c>
      <c r="M603" s="36"/>
      <c r="O603" s="71"/>
    </row>
    <row r="604" spans="1:15">
      <c r="A604" s="18" t="s">
        <v>1666</v>
      </c>
      <c r="B604" s="18" t="s">
        <v>1667</v>
      </c>
      <c r="C604" s="18" t="s">
        <v>1834</v>
      </c>
      <c r="D604" s="18" t="s">
        <v>452</v>
      </c>
      <c r="E604" s="18" t="s">
        <v>2194</v>
      </c>
      <c r="F604" s="108">
        <v>0.70606316000000002</v>
      </c>
      <c r="G604" s="109">
        <v>1.24636445</v>
      </c>
      <c r="H604" s="110">
        <f t="shared" si="27"/>
        <v>-0.43350184610929809</v>
      </c>
      <c r="I604" s="108">
        <v>4.1594200000000005E-3</v>
      </c>
      <c r="J604" s="109">
        <v>4.9072200000000003E-3</v>
      </c>
      <c r="K604" s="110">
        <f t="shared" si="28"/>
        <v>-0.15238770627768872</v>
      </c>
      <c r="L604" s="43">
        <f t="shared" si="29"/>
        <v>5.8910027255918585E-3</v>
      </c>
      <c r="M604" s="36"/>
      <c r="O604" s="71"/>
    </row>
    <row r="605" spans="1:15">
      <c r="A605" s="18" t="s">
        <v>365</v>
      </c>
      <c r="B605" s="18" t="s">
        <v>366</v>
      </c>
      <c r="C605" s="18" t="s">
        <v>1835</v>
      </c>
      <c r="D605" s="18" t="s">
        <v>452</v>
      </c>
      <c r="E605" s="18" t="s">
        <v>454</v>
      </c>
      <c r="F605" s="108">
        <v>0.69371934800000001</v>
      </c>
      <c r="G605" s="109">
        <v>2.6374790000000002E-2</v>
      </c>
      <c r="H605" s="110">
        <f t="shared" si="27"/>
        <v>25.302364796079893</v>
      </c>
      <c r="I605" s="108">
        <v>3.5935700000000004E-3</v>
      </c>
      <c r="J605" s="109">
        <v>4.1326999999999998E-4</v>
      </c>
      <c r="K605" s="110">
        <f t="shared" si="28"/>
        <v>7.6954533355917452</v>
      </c>
      <c r="L605" s="43">
        <f t="shared" si="29"/>
        <v>5.1801495955969791E-3</v>
      </c>
      <c r="M605" s="36"/>
      <c r="O605" s="71"/>
    </row>
    <row r="606" spans="1:15">
      <c r="A606" s="18" t="s">
        <v>309</v>
      </c>
      <c r="B606" s="18" t="s">
        <v>317</v>
      </c>
      <c r="C606" s="18" t="s">
        <v>2083</v>
      </c>
      <c r="D606" s="18" t="s">
        <v>1695</v>
      </c>
      <c r="E606" s="18" t="s">
        <v>454</v>
      </c>
      <c r="F606" s="108">
        <v>0.67435999999999996</v>
      </c>
      <c r="G606" s="109">
        <v>5.4372800000000003</v>
      </c>
      <c r="H606" s="110">
        <f t="shared" si="27"/>
        <v>-0.87597475208192332</v>
      </c>
      <c r="I606" s="108">
        <v>1.8255600000000001</v>
      </c>
      <c r="J606" s="109">
        <v>4.9485330000000003</v>
      </c>
      <c r="K606" s="110">
        <f t="shared" si="28"/>
        <v>-0.63109066868908426</v>
      </c>
      <c r="L606" s="43">
        <f t="shared" si="29"/>
        <v>2.7071000652470492</v>
      </c>
      <c r="M606" s="36"/>
      <c r="O606" s="71"/>
    </row>
    <row r="607" spans="1:15">
      <c r="A607" s="18" t="s">
        <v>18</v>
      </c>
      <c r="B607" s="18" t="s">
        <v>19</v>
      </c>
      <c r="C607" s="18" t="s">
        <v>2083</v>
      </c>
      <c r="D607" s="18" t="s">
        <v>453</v>
      </c>
      <c r="E607" s="18" t="s">
        <v>454</v>
      </c>
      <c r="F607" s="108">
        <v>0.673964585</v>
      </c>
      <c r="G607" s="109">
        <v>0.37842339000000003</v>
      </c>
      <c r="H607" s="110">
        <f t="shared" si="27"/>
        <v>0.7809802533611887</v>
      </c>
      <c r="I607" s="108">
        <v>1.9810992175597599</v>
      </c>
      <c r="J607" s="109"/>
      <c r="K607" s="110" t="str">
        <f t="shared" si="28"/>
        <v/>
      </c>
      <c r="L607" s="43">
        <f t="shared" si="29"/>
        <v>2.939470799581791</v>
      </c>
      <c r="M607" s="36"/>
      <c r="O607" s="71"/>
    </row>
    <row r="608" spans="1:15">
      <c r="A608" s="18" t="s">
        <v>839</v>
      </c>
      <c r="B608" s="18" t="s">
        <v>840</v>
      </c>
      <c r="C608" s="18" t="s">
        <v>1829</v>
      </c>
      <c r="D608" s="18" t="s">
        <v>452</v>
      </c>
      <c r="E608" s="18" t="s">
        <v>2194</v>
      </c>
      <c r="F608" s="108">
        <v>0.659711567</v>
      </c>
      <c r="G608" s="109">
        <v>3.3570841800000002</v>
      </c>
      <c r="H608" s="110">
        <f t="shared" si="27"/>
        <v>-0.80348673681456506</v>
      </c>
      <c r="I608" s="108">
        <v>8.7667409099999993</v>
      </c>
      <c r="J608" s="109">
        <v>2.3276342400000001</v>
      </c>
      <c r="K608" s="110">
        <f t="shared" si="28"/>
        <v>2.7663739256559481</v>
      </c>
      <c r="L608" s="43">
        <f t="shared" si="29"/>
        <v>13.288748217446367</v>
      </c>
      <c r="M608" s="36"/>
      <c r="O608" s="71"/>
    </row>
    <row r="609" spans="1:15">
      <c r="A609" s="18" t="s">
        <v>377</v>
      </c>
      <c r="B609" s="18" t="s">
        <v>378</v>
      </c>
      <c r="C609" s="18" t="s">
        <v>2083</v>
      </c>
      <c r="D609" s="18" t="s">
        <v>453</v>
      </c>
      <c r="E609" s="18" t="s">
        <v>454</v>
      </c>
      <c r="F609" s="108">
        <v>0.65775657999999992</v>
      </c>
      <c r="G609" s="109">
        <v>2.5000000000000001E-2</v>
      </c>
      <c r="H609" s="110">
        <f t="shared" si="27"/>
        <v>25.310263199999994</v>
      </c>
      <c r="I609" s="108"/>
      <c r="J609" s="109">
        <v>2.499678E-2</v>
      </c>
      <c r="K609" s="110">
        <f t="shared" si="28"/>
        <v>-1</v>
      </c>
      <c r="L609" s="43">
        <f t="shared" si="29"/>
        <v>0</v>
      </c>
      <c r="M609" s="36"/>
      <c r="O609" s="71"/>
    </row>
    <row r="610" spans="1:15">
      <c r="A610" s="18" t="s">
        <v>2019</v>
      </c>
      <c r="B610" s="18" t="s">
        <v>2020</v>
      </c>
      <c r="C610" s="18" t="s">
        <v>1834</v>
      </c>
      <c r="D610" s="18" t="s">
        <v>453</v>
      </c>
      <c r="E610" s="18" t="s">
        <v>454</v>
      </c>
      <c r="F610" s="108">
        <v>0.64141862999999999</v>
      </c>
      <c r="G610" s="109">
        <v>0.49327500000000002</v>
      </c>
      <c r="H610" s="110">
        <f t="shared" si="27"/>
        <v>0.30032665348943288</v>
      </c>
      <c r="I610" s="108">
        <v>0.28918100000000002</v>
      </c>
      <c r="J610" s="109"/>
      <c r="K610" s="110" t="str">
        <f t="shared" si="28"/>
        <v/>
      </c>
      <c r="L610" s="43">
        <f t="shared" si="29"/>
        <v>0.45084596311148623</v>
      </c>
      <c r="M610" s="36"/>
      <c r="O610" s="71"/>
    </row>
    <row r="611" spans="1:15">
      <c r="A611" s="18" t="s">
        <v>1085</v>
      </c>
      <c r="B611" s="18" t="s">
        <v>117</v>
      </c>
      <c r="C611" s="18" t="s">
        <v>1832</v>
      </c>
      <c r="D611" s="18" t="s">
        <v>453</v>
      </c>
      <c r="E611" s="18" t="s">
        <v>454</v>
      </c>
      <c r="F611" s="108">
        <v>0.63819283999999998</v>
      </c>
      <c r="G611" s="109">
        <v>5.4991660000000005E-2</v>
      </c>
      <c r="H611" s="110">
        <f t="shared" si="27"/>
        <v>10.605265962147714</v>
      </c>
      <c r="I611" s="108"/>
      <c r="J611" s="109">
        <v>6.4514344800000005</v>
      </c>
      <c r="K611" s="110">
        <f t="shared" si="28"/>
        <v>-1</v>
      </c>
      <c r="L611" s="43">
        <f t="shared" si="29"/>
        <v>0</v>
      </c>
      <c r="M611" s="36"/>
      <c r="O611" s="71"/>
    </row>
    <row r="612" spans="1:15">
      <c r="A612" s="18" t="s">
        <v>45</v>
      </c>
      <c r="B612" s="18" t="s">
        <v>1252</v>
      </c>
      <c r="C612" s="18" t="s">
        <v>1835</v>
      </c>
      <c r="D612" s="18" t="s">
        <v>452</v>
      </c>
      <c r="E612" s="18" t="s">
        <v>2194</v>
      </c>
      <c r="F612" s="108">
        <v>0.63023054299999992</v>
      </c>
      <c r="G612" s="109">
        <v>0.74277185400000001</v>
      </c>
      <c r="H612" s="110">
        <f t="shared" si="27"/>
        <v>-0.15151531441847021</v>
      </c>
      <c r="I612" s="108">
        <v>0.13893137</v>
      </c>
      <c r="J612" s="109">
        <v>8.1769999999999998E-5</v>
      </c>
      <c r="K612" s="110">
        <f t="shared" si="28"/>
        <v>1698.0506298153357</v>
      </c>
      <c r="L612" s="43">
        <f t="shared" si="29"/>
        <v>0.22044531408881593</v>
      </c>
      <c r="M612" s="36"/>
      <c r="O612" s="71"/>
    </row>
    <row r="613" spans="1:15">
      <c r="A613" s="18" t="s">
        <v>1664</v>
      </c>
      <c r="B613" s="18" t="s">
        <v>1665</v>
      </c>
      <c r="C613" s="18" t="s">
        <v>1027</v>
      </c>
      <c r="D613" s="18" t="s">
        <v>452</v>
      </c>
      <c r="E613" s="18" t="s">
        <v>2194</v>
      </c>
      <c r="F613" s="108">
        <v>0.62244407999999996</v>
      </c>
      <c r="G613" s="109">
        <v>0.76984036</v>
      </c>
      <c r="H613" s="110">
        <f t="shared" si="27"/>
        <v>-0.19146343535431165</v>
      </c>
      <c r="I613" s="108"/>
      <c r="J613" s="109">
        <v>1.9764669999999998E-2</v>
      </c>
      <c r="K613" s="110">
        <f t="shared" si="28"/>
        <v>-1</v>
      </c>
      <c r="L613" s="43">
        <f t="shared" si="29"/>
        <v>0</v>
      </c>
      <c r="M613" s="36"/>
      <c r="O613" s="71"/>
    </row>
    <row r="614" spans="1:15">
      <c r="A614" s="18" t="s">
        <v>2054</v>
      </c>
      <c r="B614" s="18" t="s">
        <v>2055</v>
      </c>
      <c r="C614" s="18" t="s">
        <v>1399</v>
      </c>
      <c r="D614" s="18" t="s">
        <v>452</v>
      </c>
      <c r="E614" s="18" t="s">
        <v>2194</v>
      </c>
      <c r="F614" s="108">
        <v>0.61629124499999999</v>
      </c>
      <c r="G614" s="109">
        <v>1.5562E-3</v>
      </c>
      <c r="H614" s="110">
        <f t="shared" si="27"/>
        <v>395.02316218994986</v>
      </c>
      <c r="I614" s="108">
        <v>2.2561537299999999</v>
      </c>
      <c r="J614" s="109">
        <v>3.1319999999999997E-4</v>
      </c>
      <c r="K614" s="110">
        <f t="shared" si="28"/>
        <v>7202.5559706257982</v>
      </c>
      <c r="L614" s="43">
        <f t="shared" si="29"/>
        <v>3.660856369945674</v>
      </c>
      <c r="M614" s="36"/>
      <c r="O614" s="71"/>
    </row>
    <row r="615" spans="1:15">
      <c r="A615" s="18" t="s">
        <v>548</v>
      </c>
      <c r="B615" s="18" t="s">
        <v>950</v>
      </c>
      <c r="C615" s="18" t="s">
        <v>1829</v>
      </c>
      <c r="D615" s="18" t="s">
        <v>452</v>
      </c>
      <c r="E615" s="18" t="s">
        <v>2194</v>
      </c>
      <c r="F615" s="108">
        <v>0.60014420499999999</v>
      </c>
      <c r="G615" s="109">
        <v>1.1486486100000002</v>
      </c>
      <c r="H615" s="110">
        <f t="shared" si="27"/>
        <v>-0.47752149806719402</v>
      </c>
      <c r="I615" s="108">
        <v>1.0962784399999999</v>
      </c>
      <c r="J615" s="109">
        <v>0.32817626999999999</v>
      </c>
      <c r="K615" s="110">
        <f t="shared" si="28"/>
        <v>2.3405170946698854</v>
      </c>
      <c r="L615" s="43">
        <f t="shared" si="29"/>
        <v>1.8266917032048986</v>
      </c>
      <c r="M615" s="36"/>
      <c r="O615" s="71"/>
    </row>
    <row r="616" spans="1:15">
      <c r="A616" s="18" t="s">
        <v>1203</v>
      </c>
      <c r="B616" s="18" t="s">
        <v>1204</v>
      </c>
      <c r="C616" s="18" t="s">
        <v>1829</v>
      </c>
      <c r="D616" s="18" t="s">
        <v>452</v>
      </c>
      <c r="E616" s="18" t="s">
        <v>2194</v>
      </c>
      <c r="F616" s="108">
        <v>0.59924388800000006</v>
      </c>
      <c r="G616" s="109">
        <v>1.7441706100000001</v>
      </c>
      <c r="H616" s="110">
        <f t="shared" si="27"/>
        <v>-0.65643046353131695</v>
      </c>
      <c r="I616" s="108">
        <v>1.50991203</v>
      </c>
      <c r="J616" s="109">
        <v>24.643700078328401</v>
      </c>
      <c r="K616" s="110">
        <f t="shared" si="28"/>
        <v>-0.93873030327423068</v>
      </c>
      <c r="L616" s="43">
        <f t="shared" si="29"/>
        <v>2.5196953364670778</v>
      </c>
      <c r="M616" s="36"/>
      <c r="O616" s="71"/>
    </row>
    <row r="617" spans="1:15">
      <c r="A617" s="18" t="s">
        <v>1205</v>
      </c>
      <c r="B617" s="18" t="s">
        <v>1206</v>
      </c>
      <c r="C617" s="18" t="s">
        <v>1829</v>
      </c>
      <c r="D617" s="18" t="s">
        <v>452</v>
      </c>
      <c r="E617" s="18" t="s">
        <v>2194</v>
      </c>
      <c r="F617" s="108">
        <v>0.59805025000000001</v>
      </c>
      <c r="G617" s="109">
        <v>0.73667221999999999</v>
      </c>
      <c r="H617" s="110">
        <f t="shared" si="27"/>
        <v>-0.18817320137306115</v>
      </c>
      <c r="I617" s="108">
        <v>3.6796009000000001</v>
      </c>
      <c r="J617" s="109">
        <v>0.46976523999999997</v>
      </c>
      <c r="K617" s="110">
        <f t="shared" si="28"/>
        <v>6.8328505106082353</v>
      </c>
      <c r="L617" s="43">
        <f t="shared" si="29"/>
        <v>6.1526617537573136</v>
      </c>
      <c r="M617" s="36"/>
      <c r="O617" s="71"/>
    </row>
    <row r="618" spans="1:15">
      <c r="A618" s="18" t="s">
        <v>1739</v>
      </c>
      <c r="B618" s="18" t="s">
        <v>1740</v>
      </c>
      <c r="C618" s="18" t="s">
        <v>1834</v>
      </c>
      <c r="D618" s="18" t="s">
        <v>453</v>
      </c>
      <c r="E618" s="18" t="s">
        <v>2194</v>
      </c>
      <c r="F618" s="108">
        <v>0.58053781999999998</v>
      </c>
      <c r="G618" s="109">
        <v>0.67599299999999996</v>
      </c>
      <c r="H618" s="110">
        <f t="shared" si="27"/>
        <v>-0.14120734978024918</v>
      </c>
      <c r="I618" s="108">
        <v>0.89327666151142504</v>
      </c>
      <c r="J618" s="109">
        <v>9.9447000000000008E-3</v>
      </c>
      <c r="K618" s="110">
        <f t="shared" si="28"/>
        <v>88.824395055801077</v>
      </c>
      <c r="L618" s="43">
        <f t="shared" si="29"/>
        <v>1.5387053706706397</v>
      </c>
      <c r="M618" s="36"/>
      <c r="O618" s="71"/>
    </row>
    <row r="619" spans="1:15">
      <c r="A619" s="18" t="s">
        <v>465</v>
      </c>
      <c r="B619" s="18" t="s">
        <v>466</v>
      </c>
      <c r="C619" s="18" t="s">
        <v>1835</v>
      </c>
      <c r="D619" s="18" t="s">
        <v>452</v>
      </c>
      <c r="E619" s="18" t="s">
        <v>454</v>
      </c>
      <c r="F619" s="108">
        <v>0.57052824000000002</v>
      </c>
      <c r="G619" s="109">
        <v>4.504797E-2</v>
      </c>
      <c r="H619" s="110">
        <f t="shared" si="27"/>
        <v>11.66490454508827</v>
      </c>
      <c r="I619" s="108">
        <v>0.55466444999999998</v>
      </c>
      <c r="J619" s="109">
        <v>3.7093399999999999E-2</v>
      </c>
      <c r="K619" s="110">
        <f t="shared" si="28"/>
        <v>13.953184393989227</v>
      </c>
      <c r="L619" s="43">
        <f t="shared" si="29"/>
        <v>0.97219455780138064</v>
      </c>
      <c r="M619" s="36"/>
      <c r="O619" s="71"/>
    </row>
    <row r="620" spans="1:15">
      <c r="A620" s="18" t="s">
        <v>250</v>
      </c>
      <c r="B620" s="18" t="s">
        <v>31</v>
      </c>
      <c r="C620" s="18" t="s">
        <v>1848</v>
      </c>
      <c r="D620" s="18" t="s">
        <v>1695</v>
      </c>
      <c r="E620" s="18" t="s">
        <v>2194</v>
      </c>
      <c r="F620" s="108">
        <v>0.56010260999999995</v>
      </c>
      <c r="G620" s="109">
        <v>0.12830917999999999</v>
      </c>
      <c r="H620" s="110">
        <f t="shared" si="27"/>
        <v>3.3652574975539551</v>
      </c>
      <c r="I620" s="108">
        <v>164.59078466999998</v>
      </c>
      <c r="J620" s="109">
        <v>15.2264962</v>
      </c>
      <c r="K620" s="110">
        <f t="shared" si="28"/>
        <v>9.8094982921941014</v>
      </c>
      <c r="L620" s="43">
        <f t="shared" si="29"/>
        <v>293.85827120141431</v>
      </c>
      <c r="M620" s="36"/>
      <c r="O620" s="71"/>
    </row>
    <row r="621" spans="1:15">
      <c r="A621" s="18" t="s">
        <v>705</v>
      </c>
      <c r="B621" s="18" t="s">
        <v>706</v>
      </c>
      <c r="C621" s="18" t="s">
        <v>1835</v>
      </c>
      <c r="D621" s="18" t="s">
        <v>452</v>
      </c>
      <c r="E621" s="18" t="s">
        <v>2194</v>
      </c>
      <c r="F621" s="108">
        <v>0.55864775</v>
      </c>
      <c r="G621" s="109">
        <v>4.388483E-2</v>
      </c>
      <c r="H621" s="110">
        <f t="shared" si="27"/>
        <v>11.729860181753011</v>
      </c>
      <c r="I621" s="108">
        <v>4.5723999999999999E-3</v>
      </c>
      <c r="J621" s="109"/>
      <c r="K621" s="110" t="str">
        <f t="shared" si="28"/>
        <v/>
      </c>
      <c r="L621" s="43">
        <f t="shared" si="29"/>
        <v>8.1847640127432706E-3</v>
      </c>
      <c r="M621" s="36"/>
      <c r="O621" s="71"/>
    </row>
    <row r="622" spans="1:15">
      <c r="A622" s="18" t="s">
        <v>1864</v>
      </c>
      <c r="B622" s="18" t="s">
        <v>1865</v>
      </c>
      <c r="C622" s="18" t="s">
        <v>1833</v>
      </c>
      <c r="D622" s="18" t="s">
        <v>452</v>
      </c>
      <c r="E622" s="18" t="s">
        <v>454</v>
      </c>
      <c r="F622" s="108">
        <v>0.55529311999999997</v>
      </c>
      <c r="G622" s="109">
        <v>9.3886999999999998E-2</v>
      </c>
      <c r="H622" s="110">
        <f t="shared" si="27"/>
        <v>4.914483581326488</v>
      </c>
      <c r="I622" s="108">
        <v>0.18540640999999999</v>
      </c>
      <c r="J622" s="109"/>
      <c r="K622" s="110" t="str">
        <f t="shared" si="28"/>
        <v/>
      </c>
      <c r="L622" s="43">
        <f t="shared" si="29"/>
        <v>0.3338892619451147</v>
      </c>
      <c r="M622" s="36"/>
      <c r="O622" s="71"/>
    </row>
    <row r="623" spans="1:15">
      <c r="A623" s="18" t="s">
        <v>2156</v>
      </c>
      <c r="B623" s="18" t="s">
        <v>2177</v>
      </c>
      <c r="C623" s="18" t="s">
        <v>1399</v>
      </c>
      <c r="D623" s="18" t="s">
        <v>452</v>
      </c>
      <c r="E623" s="18" t="s">
        <v>2194</v>
      </c>
      <c r="F623" s="108">
        <v>0.54894399999999999</v>
      </c>
      <c r="G623" s="109">
        <v>1.278E-5</v>
      </c>
      <c r="H623" s="110">
        <f t="shared" si="27"/>
        <v>42952.36463223787</v>
      </c>
      <c r="I623" s="108">
        <v>0.73086678000000005</v>
      </c>
      <c r="J623" s="109">
        <v>0.19871</v>
      </c>
      <c r="K623" s="110">
        <f t="shared" si="28"/>
        <v>2.6780573700367372</v>
      </c>
      <c r="L623" s="43">
        <f t="shared" si="29"/>
        <v>1.3314049884869861</v>
      </c>
      <c r="M623" s="36"/>
      <c r="O623" s="71"/>
    </row>
    <row r="624" spans="1:15">
      <c r="A624" s="18" t="s">
        <v>381</v>
      </c>
      <c r="B624" s="18" t="s">
        <v>380</v>
      </c>
      <c r="C624" s="18" t="s">
        <v>1848</v>
      </c>
      <c r="D624" s="18" t="s">
        <v>453</v>
      </c>
      <c r="E624" s="18" t="s">
        <v>454</v>
      </c>
      <c r="F624" s="108">
        <v>0.53734523999999995</v>
      </c>
      <c r="G624" s="109">
        <v>6.2324999999999998E-2</v>
      </c>
      <c r="H624" s="110">
        <f t="shared" si="27"/>
        <v>7.6216645006016837</v>
      </c>
      <c r="I624" s="108">
        <v>0.53707583999999997</v>
      </c>
      <c r="J624" s="109">
        <v>4.1250000000000002E-3</v>
      </c>
      <c r="K624" s="110">
        <f t="shared" si="28"/>
        <v>129.20020363636363</v>
      </c>
      <c r="L624" s="43">
        <f t="shared" si="29"/>
        <v>0.99949864634513186</v>
      </c>
      <c r="M624" s="36"/>
      <c r="O624" s="71"/>
    </row>
    <row r="625" spans="1:15">
      <c r="A625" s="18" t="s">
        <v>1007</v>
      </c>
      <c r="B625" s="18" t="s">
        <v>431</v>
      </c>
      <c r="C625" s="18" t="s">
        <v>1828</v>
      </c>
      <c r="D625" s="18" t="s">
        <v>452</v>
      </c>
      <c r="E625" s="18" t="s">
        <v>2194</v>
      </c>
      <c r="F625" s="108">
        <v>0.52466400000000002</v>
      </c>
      <c r="G625" s="109">
        <v>1.4680584999999999</v>
      </c>
      <c r="H625" s="110">
        <f t="shared" si="27"/>
        <v>-0.64261369693373926</v>
      </c>
      <c r="I625" s="108">
        <v>7.2364350000000002</v>
      </c>
      <c r="J625" s="109">
        <v>2.1901234700000001</v>
      </c>
      <c r="K625" s="110">
        <f t="shared" si="28"/>
        <v>2.304121936102534</v>
      </c>
      <c r="L625" s="43">
        <f t="shared" si="29"/>
        <v>13.792512922556151</v>
      </c>
      <c r="M625" s="36"/>
      <c r="O625" s="71"/>
    </row>
    <row r="626" spans="1:15">
      <c r="A626" s="18" t="s">
        <v>1709</v>
      </c>
      <c r="B626" s="18" t="s">
        <v>1710</v>
      </c>
      <c r="C626" s="18" t="s">
        <v>347</v>
      </c>
      <c r="D626" s="18" t="s">
        <v>453</v>
      </c>
      <c r="E626" s="18" t="s">
        <v>454</v>
      </c>
      <c r="F626" s="108">
        <v>0.5019112</v>
      </c>
      <c r="G626" s="109">
        <v>1.4961243999999998</v>
      </c>
      <c r="H626" s="110">
        <f t="shared" si="27"/>
        <v>-0.66452575735012398</v>
      </c>
      <c r="I626" s="108"/>
      <c r="J626" s="109"/>
      <c r="K626" s="110" t="str">
        <f t="shared" si="28"/>
        <v/>
      </c>
      <c r="L626" s="43">
        <f t="shared" si="29"/>
        <v>0</v>
      </c>
      <c r="M626" s="36"/>
      <c r="O626" s="71"/>
    </row>
    <row r="627" spans="1:15">
      <c r="A627" s="18" t="s">
        <v>455</v>
      </c>
      <c r="B627" s="18" t="s">
        <v>456</v>
      </c>
      <c r="C627" s="18" t="s">
        <v>1829</v>
      </c>
      <c r="D627" s="18" t="s">
        <v>452</v>
      </c>
      <c r="E627" s="18" t="s">
        <v>2194</v>
      </c>
      <c r="F627" s="108">
        <v>0.49282780599999998</v>
      </c>
      <c r="G627" s="109">
        <v>5.0785000000000001E-4</v>
      </c>
      <c r="H627" s="110">
        <f t="shared" si="27"/>
        <v>969.4200177217682</v>
      </c>
      <c r="I627" s="108">
        <v>5.65971855</v>
      </c>
      <c r="J627" s="109"/>
      <c r="K627" s="110" t="str">
        <f t="shared" si="28"/>
        <v/>
      </c>
      <c r="L627" s="43">
        <f t="shared" si="29"/>
        <v>11.484170497473919</v>
      </c>
      <c r="M627" s="36"/>
      <c r="O627" s="71"/>
    </row>
    <row r="628" spans="1:15">
      <c r="A628" s="18" t="s">
        <v>328</v>
      </c>
      <c r="B628" s="18" t="s">
        <v>329</v>
      </c>
      <c r="C628" s="18" t="s">
        <v>347</v>
      </c>
      <c r="D628" s="18" t="s">
        <v>453</v>
      </c>
      <c r="E628" s="18" t="s">
        <v>2194</v>
      </c>
      <c r="F628" s="108">
        <v>0.47876412000000002</v>
      </c>
      <c r="G628" s="109">
        <v>7.5594399999999997E-3</v>
      </c>
      <c r="H628" s="110">
        <f t="shared" si="27"/>
        <v>62.333278655561791</v>
      </c>
      <c r="I628" s="108"/>
      <c r="J628" s="109">
        <v>9.7482999999999999E-4</v>
      </c>
      <c r="K628" s="110">
        <f t="shared" si="28"/>
        <v>-1</v>
      </c>
      <c r="L628" s="43">
        <f t="shared" si="29"/>
        <v>0</v>
      </c>
      <c r="M628" s="36"/>
      <c r="O628" s="71"/>
    </row>
    <row r="629" spans="1:15">
      <c r="A629" s="18" t="s">
        <v>1855</v>
      </c>
      <c r="B629" s="18" t="s">
        <v>1856</v>
      </c>
      <c r="C629" s="18" t="s">
        <v>1399</v>
      </c>
      <c r="D629" s="18" t="s">
        <v>452</v>
      </c>
      <c r="E629" s="18" t="s">
        <v>2194</v>
      </c>
      <c r="F629" s="108">
        <v>0.47602233299999996</v>
      </c>
      <c r="G629" s="109">
        <v>0.21460446</v>
      </c>
      <c r="H629" s="110">
        <f t="shared" si="27"/>
        <v>1.2181381179123676</v>
      </c>
      <c r="I629" s="108">
        <v>3.8334113199999997</v>
      </c>
      <c r="J629" s="109">
        <v>10.05081616</v>
      </c>
      <c r="K629" s="110">
        <f t="shared" si="28"/>
        <v>-0.61859701152866386</v>
      </c>
      <c r="L629" s="43">
        <f t="shared" si="29"/>
        <v>8.0530072945127973</v>
      </c>
      <c r="M629" s="36"/>
      <c r="O629" s="71"/>
    </row>
    <row r="630" spans="1:15">
      <c r="A630" s="18" t="s">
        <v>584</v>
      </c>
      <c r="B630" s="18" t="s">
        <v>585</v>
      </c>
      <c r="C630" s="18" t="s">
        <v>618</v>
      </c>
      <c r="D630" s="18" t="s">
        <v>453</v>
      </c>
      <c r="E630" s="18" t="s">
        <v>454</v>
      </c>
      <c r="F630" s="108">
        <v>0.45979009999999998</v>
      </c>
      <c r="G630" s="109">
        <v>3.6182459800000002</v>
      </c>
      <c r="H630" s="110">
        <f t="shared" si="27"/>
        <v>-0.87292458762021485</v>
      </c>
      <c r="I630" s="108">
        <v>3.2343980499999998</v>
      </c>
      <c r="J630" s="109"/>
      <c r="K630" s="110" t="str">
        <f t="shared" si="28"/>
        <v/>
      </c>
      <c r="L630" s="43">
        <f t="shared" si="29"/>
        <v>7.0345099861871754</v>
      </c>
      <c r="M630" s="36"/>
      <c r="O630" s="71"/>
    </row>
    <row r="631" spans="1:15">
      <c r="A631" s="18" t="s">
        <v>305</v>
      </c>
      <c r="B631" s="18" t="s">
        <v>313</v>
      </c>
      <c r="C631" s="18" t="s">
        <v>2083</v>
      </c>
      <c r="D631" s="18" t="s">
        <v>1695</v>
      </c>
      <c r="E631" s="18" t="s">
        <v>454</v>
      </c>
      <c r="F631" s="108">
        <v>0.45675188999999999</v>
      </c>
      <c r="G631" s="109">
        <v>1.3859661999999999</v>
      </c>
      <c r="H631" s="110">
        <f t="shared" si="27"/>
        <v>-0.67044514505476394</v>
      </c>
      <c r="I631" s="108">
        <v>1.6104420000000001E-2</v>
      </c>
      <c r="J631" s="109"/>
      <c r="K631" s="110" t="str">
        <f t="shared" si="28"/>
        <v/>
      </c>
      <c r="L631" s="43">
        <f t="shared" si="29"/>
        <v>3.5258573314277918E-2</v>
      </c>
      <c r="M631" s="36"/>
      <c r="O631" s="71"/>
    </row>
    <row r="632" spans="1:15">
      <c r="A632" s="18" t="s">
        <v>693</v>
      </c>
      <c r="B632" s="18" t="s">
        <v>694</v>
      </c>
      <c r="C632" s="18" t="s">
        <v>1828</v>
      </c>
      <c r="D632" s="18" t="s">
        <v>452</v>
      </c>
      <c r="E632" s="18" t="s">
        <v>2194</v>
      </c>
      <c r="F632" s="108">
        <v>0.45216475</v>
      </c>
      <c r="G632" s="109">
        <v>7.9511710500000001</v>
      </c>
      <c r="H632" s="110">
        <f t="shared" si="27"/>
        <v>-0.94313230753600752</v>
      </c>
      <c r="I632" s="108">
        <v>30.688390260000002</v>
      </c>
      <c r="J632" s="109">
        <v>1.5405293500000001</v>
      </c>
      <c r="K632" s="110">
        <f t="shared" si="28"/>
        <v>18.920678732930341</v>
      </c>
      <c r="L632" s="43">
        <f t="shared" si="29"/>
        <v>67.869930727682785</v>
      </c>
      <c r="M632" s="36"/>
      <c r="O632" s="71"/>
    </row>
    <row r="633" spans="1:15">
      <c r="A633" s="18" t="s">
        <v>857</v>
      </c>
      <c r="B633" s="18" t="s">
        <v>858</v>
      </c>
      <c r="C633" s="18" t="s">
        <v>1829</v>
      </c>
      <c r="D633" s="18" t="s">
        <v>452</v>
      </c>
      <c r="E633" s="18" t="s">
        <v>2194</v>
      </c>
      <c r="F633" s="108">
        <v>0.44778747999999996</v>
      </c>
      <c r="G633" s="109">
        <v>0.29064271000000003</v>
      </c>
      <c r="H633" s="110">
        <f t="shared" si="27"/>
        <v>0.54068023932201825</v>
      </c>
      <c r="I633" s="108">
        <v>1.54494244</v>
      </c>
      <c r="J633" s="109">
        <v>0.29016273999999997</v>
      </c>
      <c r="K633" s="110">
        <f t="shared" si="28"/>
        <v>4.3243998178401544</v>
      </c>
      <c r="L633" s="43">
        <f t="shared" si="29"/>
        <v>3.4501689060176495</v>
      </c>
      <c r="M633" s="36"/>
      <c r="O633" s="71"/>
    </row>
    <row r="634" spans="1:15">
      <c r="A634" s="18" t="s">
        <v>1737</v>
      </c>
      <c r="B634" s="18" t="s">
        <v>1738</v>
      </c>
      <c r="C634" s="18" t="s">
        <v>347</v>
      </c>
      <c r="D634" s="18" t="s">
        <v>453</v>
      </c>
      <c r="E634" s="18" t="s">
        <v>454</v>
      </c>
      <c r="F634" s="108">
        <v>0.44712000000000002</v>
      </c>
      <c r="G634" s="109">
        <v>0.15057000000000001</v>
      </c>
      <c r="H634" s="110">
        <f t="shared" si="27"/>
        <v>1.9695158398087269</v>
      </c>
      <c r="I634" s="108">
        <v>8.7057431999999988</v>
      </c>
      <c r="J634" s="109"/>
      <c r="K634" s="110" t="str">
        <f t="shared" si="28"/>
        <v/>
      </c>
      <c r="L634" s="43">
        <f t="shared" si="29"/>
        <v>19.470708534621576</v>
      </c>
      <c r="M634" s="36"/>
      <c r="O634" s="71"/>
    </row>
    <row r="635" spans="1:15">
      <c r="A635" s="18" t="s">
        <v>972</v>
      </c>
      <c r="B635" s="18" t="s">
        <v>973</v>
      </c>
      <c r="C635" s="18" t="s">
        <v>1835</v>
      </c>
      <c r="D635" s="18" t="s">
        <v>452</v>
      </c>
      <c r="E635" s="18" t="s">
        <v>2194</v>
      </c>
      <c r="F635" s="108">
        <v>0.44408458000000001</v>
      </c>
      <c r="G635" s="109">
        <v>0.14251817999999999</v>
      </c>
      <c r="H635" s="110">
        <f t="shared" si="27"/>
        <v>2.1159854833958729</v>
      </c>
      <c r="I635" s="108">
        <v>4.3464899800000003</v>
      </c>
      <c r="J635" s="109">
        <v>1.1601709999999999E-2</v>
      </c>
      <c r="K635" s="110">
        <f t="shared" si="28"/>
        <v>373.64218464347073</v>
      </c>
      <c r="L635" s="43">
        <f t="shared" si="29"/>
        <v>9.7875273669713998</v>
      </c>
      <c r="M635" s="36"/>
      <c r="O635" s="71"/>
    </row>
    <row r="636" spans="1:15">
      <c r="A636" s="18" t="s">
        <v>1567</v>
      </c>
      <c r="B636" s="18" t="s">
        <v>1571</v>
      </c>
      <c r="C636" s="18" t="s">
        <v>1835</v>
      </c>
      <c r="D636" s="18" t="s">
        <v>452</v>
      </c>
      <c r="E636" s="18" t="s">
        <v>454</v>
      </c>
      <c r="F636" s="108">
        <v>0.44403680000000001</v>
      </c>
      <c r="G636" s="109">
        <v>6.4785250000000003E-2</v>
      </c>
      <c r="H636" s="110">
        <f t="shared" si="27"/>
        <v>5.853979879679402</v>
      </c>
      <c r="I636" s="108">
        <v>4.6416125599999996</v>
      </c>
      <c r="J636" s="109">
        <v>1.8372748799999998</v>
      </c>
      <c r="K636" s="110">
        <f t="shared" si="28"/>
        <v>1.5263571665443987</v>
      </c>
      <c r="L636" s="43">
        <f t="shared" si="29"/>
        <v>10.453215949669035</v>
      </c>
      <c r="M636" s="36"/>
      <c r="O636" s="71"/>
    </row>
    <row r="637" spans="1:15">
      <c r="A637" s="18" t="s">
        <v>1689</v>
      </c>
      <c r="B637" s="18" t="s">
        <v>1690</v>
      </c>
      <c r="C637" s="18" t="s">
        <v>1027</v>
      </c>
      <c r="D637" s="18" t="s">
        <v>452</v>
      </c>
      <c r="E637" s="18" t="s">
        <v>2194</v>
      </c>
      <c r="F637" s="108">
        <v>0.43020000000000003</v>
      </c>
      <c r="G637" s="109">
        <v>0.89597848000000002</v>
      </c>
      <c r="H637" s="110">
        <f t="shared" si="27"/>
        <v>-0.51985453936349013</v>
      </c>
      <c r="I637" s="108"/>
      <c r="J637" s="109">
        <v>1.3357020000000001E-2</v>
      </c>
      <c r="K637" s="110">
        <f t="shared" si="28"/>
        <v>-1</v>
      </c>
      <c r="L637" s="43">
        <f t="shared" si="29"/>
        <v>0</v>
      </c>
      <c r="M637" s="36"/>
      <c r="O637" s="71"/>
    </row>
    <row r="638" spans="1:15">
      <c r="A638" s="18" t="s">
        <v>324</v>
      </c>
      <c r="B638" s="18" t="s">
        <v>325</v>
      </c>
      <c r="C638" s="18" t="s">
        <v>347</v>
      </c>
      <c r="D638" s="18" t="s">
        <v>453</v>
      </c>
      <c r="E638" s="18" t="s">
        <v>2194</v>
      </c>
      <c r="F638" s="108">
        <v>0.41960187999999998</v>
      </c>
      <c r="G638" s="109">
        <v>0.97928818999999989</v>
      </c>
      <c r="H638" s="110">
        <f t="shared" si="27"/>
        <v>-0.57152359817593634</v>
      </c>
      <c r="I638" s="108">
        <v>0.27746451</v>
      </c>
      <c r="J638" s="109">
        <v>1.45294404</v>
      </c>
      <c r="K638" s="110">
        <f t="shared" si="28"/>
        <v>-0.80903289984932936</v>
      </c>
      <c r="L638" s="43">
        <f t="shared" si="29"/>
        <v>0.6612565939885684</v>
      </c>
      <c r="M638" s="36"/>
      <c r="O638" s="71"/>
    </row>
    <row r="639" spans="1:15">
      <c r="A639" s="18" t="s">
        <v>2101</v>
      </c>
      <c r="B639" s="18" t="s">
        <v>2102</v>
      </c>
      <c r="C639" s="18" t="s">
        <v>347</v>
      </c>
      <c r="D639" s="18" t="s">
        <v>453</v>
      </c>
      <c r="E639" s="18" t="s">
        <v>454</v>
      </c>
      <c r="F639" s="108">
        <v>0.41419</v>
      </c>
      <c r="G639" s="109">
        <v>2.8933999999999996E-4</v>
      </c>
      <c r="H639" s="110">
        <f t="shared" si="27"/>
        <v>1430.4992742102718</v>
      </c>
      <c r="I639" s="108">
        <v>0.53749561643835497</v>
      </c>
      <c r="J639" s="109">
        <v>5.7549999999999999</v>
      </c>
      <c r="K639" s="110">
        <f t="shared" si="28"/>
        <v>-0.90660371564928677</v>
      </c>
      <c r="L639" s="43">
        <f t="shared" si="29"/>
        <v>1.2977030262400227</v>
      </c>
      <c r="M639" s="36"/>
      <c r="O639" s="71"/>
    </row>
    <row r="640" spans="1:15">
      <c r="A640" s="18" t="s">
        <v>1650</v>
      </c>
      <c r="B640" s="18" t="s">
        <v>1651</v>
      </c>
      <c r="C640" s="18" t="s">
        <v>2083</v>
      </c>
      <c r="D640" s="18" t="s">
        <v>452</v>
      </c>
      <c r="E640" s="18" t="s">
        <v>2194</v>
      </c>
      <c r="F640" s="108">
        <v>0.387447495776094</v>
      </c>
      <c r="G640" s="109">
        <v>2.1071285440204701E-2</v>
      </c>
      <c r="H640" s="110">
        <f t="shared" si="27"/>
        <v>17.387463682535074</v>
      </c>
      <c r="I640" s="108"/>
      <c r="J640" s="109"/>
      <c r="K640" s="110" t="str">
        <f t="shared" si="28"/>
        <v/>
      </c>
      <c r="L640" s="43">
        <f t="shared" si="29"/>
        <v>0</v>
      </c>
      <c r="M640" s="36"/>
      <c r="O640" s="71"/>
    </row>
    <row r="641" spans="1:15">
      <c r="A641" s="18" t="s">
        <v>1975</v>
      </c>
      <c r="B641" s="18" t="s">
        <v>643</v>
      </c>
      <c r="C641" s="18" t="s">
        <v>1399</v>
      </c>
      <c r="D641" s="18" t="s">
        <v>452</v>
      </c>
      <c r="E641" s="18" t="s">
        <v>2194</v>
      </c>
      <c r="F641" s="108">
        <v>0.38553942800000002</v>
      </c>
      <c r="G641" s="109">
        <v>0.18176141000000001</v>
      </c>
      <c r="H641" s="110">
        <f t="shared" si="27"/>
        <v>1.1211291659764302</v>
      </c>
      <c r="I641" s="108">
        <v>69.935063530000008</v>
      </c>
      <c r="J641" s="109">
        <v>1.3500709999999999E-2</v>
      </c>
      <c r="K641" s="110">
        <f t="shared" si="28"/>
        <v>5179.1026412684969</v>
      </c>
      <c r="L641" s="43">
        <f t="shared" si="29"/>
        <v>181.39536050253207</v>
      </c>
      <c r="M641" s="36"/>
      <c r="O641" s="71"/>
    </row>
    <row r="642" spans="1:15">
      <c r="A642" s="18" t="s">
        <v>1009</v>
      </c>
      <c r="B642" s="18" t="s">
        <v>433</v>
      </c>
      <c r="C642" s="18" t="s">
        <v>1828</v>
      </c>
      <c r="D642" s="18" t="s">
        <v>452</v>
      </c>
      <c r="E642" s="18" t="s">
        <v>2194</v>
      </c>
      <c r="F642" s="108">
        <v>0.38367499999999999</v>
      </c>
      <c r="G642" s="109">
        <v>1.28925</v>
      </c>
      <c r="H642" s="110">
        <f t="shared" si="27"/>
        <v>-0.70240449873957722</v>
      </c>
      <c r="I642" s="108">
        <v>0.38367499999999999</v>
      </c>
      <c r="J642" s="109">
        <v>1.28925</v>
      </c>
      <c r="K642" s="110">
        <f t="shared" si="28"/>
        <v>-0.70240449873957722</v>
      </c>
      <c r="L642" s="43">
        <f t="shared" si="29"/>
        <v>1</v>
      </c>
      <c r="M642" s="36"/>
      <c r="O642" s="71"/>
    </row>
    <row r="643" spans="1:15">
      <c r="A643" s="18" t="s">
        <v>1012</v>
      </c>
      <c r="B643" s="18" t="s">
        <v>436</v>
      </c>
      <c r="C643" s="18" t="s">
        <v>1828</v>
      </c>
      <c r="D643" s="18" t="s">
        <v>452</v>
      </c>
      <c r="E643" s="18" t="s">
        <v>2194</v>
      </c>
      <c r="F643" s="108">
        <v>0.38290977000000004</v>
      </c>
      <c r="G643" s="109">
        <v>3.8782298900000001</v>
      </c>
      <c r="H643" s="110">
        <f t="shared" si="27"/>
        <v>-0.90126687152112073</v>
      </c>
      <c r="I643" s="108">
        <v>6.87802677</v>
      </c>
      <c r="J643" s="109">
        <v>6.0986378600000002</v>
      </c>
      <c r="K643" s="110">
        <f t="shared" si="28"/>
        <v>0.12779721109723341</v>
      </c>
      <c r="L643" s="43">
        <f t="shared" si="29"/>
        <v>17.962526184693587</v>
      </c>
      <c r="M643" s="36"/>
      <c r="O643" s="71"/>
    </row>
    <row r="644" spans="1:15">
      <c r="A644" s="18" t="s">
        <v>717</v>
      </c>
      <c r="B644" s="18" t="s">
        <v>730</v>
      </c>
      <c r="C644" s="18" t="s">
        <v>1835</v>
      </c>
      <c r="D644" s="18" t="s">
        <v>452</v>
      </c>
      <c r="E644" s="18" t="s">
        <v>2194</v>
      </c>
      <c r="F644" s="108">
        <v>0.37651440000000003</v>
      </c>
      <c r="G644" s="109">
        <v>2.9233619999999998E-2</v>
      </c>
      <c r="H644" s="110">
        <f t="shared" si="27"/>
        <v>11.879499699318799</v>
      </c>
      <c r="I644" s="108">
        <v>1.674318E-2</v>
      </c>
      <c r="J644" s="109">
        <v>1.138919E-2</v>
      </c>
      <c r="K644" s="110">
        <f t="shared" si="28"/>
        <v>0.47009401019738895</v>
      </c>
      <c r="L644" s="43">
        <f t="shared" si="29"/>
        <v>4.4468896807134069E-2</v>
      </c>
      <c r="M644" s="36"/>
      <c r="O644" s="71"/>
    </row>
    <row r="645" spans="1:15">
      <c r="A645" s="18" t="s">
        <v>256</v>
      </c>
      <c r="B645" s="18" t="s">
        <v>1190</v>
      </c>
      <c r="C645" s="18" t="s">
        <v>1833</v>
      </c>
      <c r="D645" s="18" t="s">
        <v>452</v>
      </c>
      <c r="E645" s="18" t="s">
        <v>2194</v>
      </c>
      <c r="F645" s="108">
        <v>0.37486295000000003</v>
      </c>
      <c r="G645" s="109">
        <v>0.19523064000000001</v>
      </c>
      <c r="H645" s="110">
        <f t="shared" si="27"/>
        <v>0.92010306374040463</v>
      </c>
      <c r="I645" s="108">
        <v>0.95584128000000002</v>
      </c>
      <c r="J645" s="109">
        <v>0.69408000000000003</v>
      </c>
      <c r="K645" s="110">
        <f t="shared" si="28"/>
        <v>0.37713416320885207</v>
      </c>
      <c r="L645" s="43">
        <f t="shared" si="29"/>
        <v>2.5498419622424673</v>
      </c>
      <c r="M645" s="36"/>
      <c r="O645" s="71"/>
    </row>
    <row r="646" spans="1:15">
      <c r="A646" s="18" t="s">
        <v>446</v>
      </c>
      <c r="B646" s="18" t="s">
        <v>447</v>
      </c>
      <c r="C646" s="18" t="s">
        <v>1835</v>
      </c>
      <c r="D646" s="18" t="s">
        <v>452</v>
      </c>
      <c r="E646" s="18" t="s">
        <v>454</v>
      </c>
      <c r="F646" s="108">
        <v>0.37323050000000002</v>
      </c>
      <c r="G646" s="109">
        <v>1.614699E-2</v>
      </c>
      <c r="H646" s="110">
        <f t="shared" si="27"/>
        <v>22.114555715956968</v>
      </c>
      <c r="I646" s="108">
        <v>2.5843790000000002E-2</v>
      </c>
      <c r="J646" s="109">
        <v>9.2992999999999993E-4</v>
      </c>
      <c r="K646" s="110">
        <f t="shared" si="28"/>
        <v>26.791113309603954</v>
      </c>
      <c r="L646" s="43">
        <f t="shared" si="29"/>
        <v>6.9243510377635265E-2</v>
      </c>
      <c r="M646" s="36"/>
      <c r="O646" s="71"/>
    </row>
    <row r="647" spans="1:15">
      <c r="A647" s="18" t="s">
        <v>1105</v>
      </c>
      <c r="B647" s="18" t="s">
        <v>1156</v>
      </c>
      <c r="C647" s="18" t="s">
        <v>1834</v>
      </c>
      <c r="D647" s="18" t="s">
        <v>1695</v>
      </c>
      <c r="E647" s="18" t="s">
        <v>454</v>
      </c>
      <c r="F647" s="108">
        <v>0.36605578999999999</v>
      </c>
      <c r="G647" s="109">
        <v>1.28433003</v>
      </c>
      <c r="H647" s="110">
        <f t="shared" ref="H647:H710" si="30">IF(ISERROR(F647/G647-1),"",((F647/G647-1)))</f>
        <v>-0.71498307954381479</v>
      </c>
      <c r="I647" s="108">
        <v>1.3687727364895599</v>
      </c>
      <c r="J647" s="109">
        <v>13.5387558814352</v>
      </c>
      <c r="K647" s="110">
        <f t="shared" ref="K647:K710" si="31">IF(ISERROR(I647/J647-1),"",((I647/J647-1)))</f>
        <v>-0.89889966637433305</v>
      </c>
      <c r="L647" s="43">
        <f t="shared" ref="L647:L710" si="32">IF(ISERROR(I647/F647),"",(I647/F647))</f>
        <v>3.7392462402781823</v>
      </c>
      <c r="M647" s="36"/>
      <c r="O647" s="71"/>
    </row>
    <row r="648" spans="1:15">
      <c r="A648" s="18" t="s">
        <v>1006</v>
      </c>
      <c r="B648" s="18" t="s">
        <v>2076</v>
      </c>
      <c r="C648" s="18" t="s">
        <v>1828</v>
      </c>
      <c r="D648" s="18" t="s">
        <v>452</v>
      </c>
      <c r="E648" s="18" t="s">
        <v>2194</v>
      </c>
      <c r="F648" s="108">
        <v>0.36510167999999998</v>
      </c>
      <c r="G648" s="109">
        <v>0</v>
      </c>
      <c r="H648" s="110" t="str">
        <f t="shared" si="30"/>
        <v/>
      </c>
      <c r="I648" s="108"/>
      <c r="J648" s="109"/>
      <c r="K648" s="110" t="str">
        <f t="shared" si="31"/>
        <v/>
      </c>
      <c r="L648" s="43">
        <f t="shared" si="32"/>
        <v>0</v>
      </c>
      <c r="M648" s="36"/>
      <c r="O648" s="71"/>
    </row>
    <row r="649" spans="1:15">
      <c r="A649" s="18" t="s">
        <v>2295</v>
      </c>
      <c r="B649" s="18" t="s">
        <v>2285</v>
      </c>
      <c r="C649" s="18" t="s">
        <v>2083</v>
      </c>
      <c r="D649" s="18" t="s">
        <v>453</v>
      </c>
      <c r="E649" s="18" t="s">
        <v>454</v>
      </c>
      <c r="F649" s="108">
        <v>0.35523700000000002</v>
      </c>
      <c r="G649" s="109"/>
      <c r="H649" s="110" t="str">
        <f t="shared" si="30"/>
        <v/>
      </c>
      <c r="I649" s="108"/>
      <c r="J649" s="109"/>
      <c r="K649" s="110" t="str">
        <f t="shared" si="31"/>
        <v/>
      </c>
      <c r="L649" s="43">
        <f t="shared" si="32"/>
        <v>0</v>
      </c>
      <c r="M649" s="36"/>
      <c r="O649" s="71"/>
    </row>
    <row r="650" spans="1:15">
      <c r="A650" s="18" t="s">
        <v>2144</v>
      </c>
      <c r="B650" s="18" t="s">
        <v>2145</v>
      </c>
      <c r="C650" s="18" t="s">
        <v>2083</v>
      </c>
      <c r="D650" s="18" t="s">
        <v>452</v>
      </c>
      <c r="E650" s="18" t="s">
        <v>2194</v>
      </c>
      <c r="F650" s="108">
        <v>0.334443346035248</v>
      </c>
      <c r="G650" s="109">
        <v>0</v>
      </c>
      <c r="H650" s="110" t="str">
        <f t="shared" si="30"/>
        <v/>
      </c>
      <c r="I650" s="108"/>
      <c r="J650" s="109"/>
      <c r="K650" s="110" t="str">
        <f t="shared" si="31"/>
        <v/>
      </c>
      <c r="L650" s="43">
        <f t="shared" si="32"/>
        <v>0</v>
      </c>
      <c r="M650" s="36"/>
      <c r="O650" s="71"/>
    </row>
    <row r="651" spans="1:15">
      <c r="A651" s="18" t="s">
        <v>344</v>
      </c>
      <c r="B651" s="18" t="s">
        <v>345</v>
      </c>
      <c r="C651" s="18" t="s">
        <v>348</v>
      </c>
      <c r="D651" s="18" t="s">
        <v>452</v>
      </c>
      <c r="E651" s="18" t="s">
        <v>2194</v>
      </c>
      <c r="F651" s="108">
        <v>0.31914403999999996</v>
      </c>
      <c r="G651" s="109">
        <v>0.15470800000000001</v>
      </c>
      <c r="H651" s="110">
        <f t="shared" si="30"/>
        <v>1.0628800062052379</v>
      </c>
      <c r="I651" s="108">
        <v>7.4212500000000001E-2</v>
      </c>
      <c r="J651" s="109">
        <v>0.51905500000000004</v>
      </c>
      <c r="K651" s="110">
        <f t="shared" si="31"/>
        <v>-0.85702382213830908</v>
      </c>
      <c r="L651" s="43">
        <f t="shared" si="32"/>
        <v>0.23253606741332225</v>
      </c>
      <c r="M651" s="36"/>
      <c r="O651" s="71"/>
    </row>
    <row r="652" spans="1:15">
      <c r="A652" s="18" t="s">
        <v>866</v>
      </c>
      <c r="B652" s="18" t="s">
        <v>291</v>
      </c>
      <c r="C652" s="18" t="s">
        <v>1399</v>
      </c>
      <c r="D652" s="18" t="s">
        <v>452</v>
      </c>
      <c r="E652" s="18" t="s">
        <v>2194</v>
      </c>
      <c r="F652" s="108">
        <v>0.31834372900000002</v>
      </c>
      <c r="G652" s="109">
        <v>2.9965439999999999E-3</v>
      </c>
      <c r="H652" s="110">
        <f t="shared" si="30"/>
        <v>105.23696131276566</v>
      </c>
      <c r="I652" s="108">
        <v>0.73484212999999998</v>
      </c>
      <c r="J652" s="109">
        <v>0.37307265000000001</v>
      </c>
      <c r="K652" s="110">
        <f t="shared" si="31"/>
        <v>0.96970249628323058</v>
      </c>
      <c r="L652" s="43">
        <f t="shared" si="32"/>
        <v>2.3083292148029084</v>
      </c>
      <c r="M652" s="36"/>
      <c r="O652" s="71"/>
    </row>
    <row r="653" spans="1:15">
      <c r="A653" s="18" t="s">
        <v>1124</v>
      </c>
      <c r="B653" s="18" t="s">
        <v>1271</v>
      </c>
      <c r="C653" s="18" t="s">
        <v>1835</v>
      </c>
      <c r="D653" s="18" t="s">
        <v>452</v>
      </c>
      <c r="E653" s="18" t="s">
        <v>454</v>
      </c>
      <c r="F653" s="108">
        <v>0.30010717999999997</v>
      </c>
      <c r="G653" s="109">
        <v>1.74695764</v>
      </c>
      <c r="H653" s="110">
        <f t="shared" si="30"/>
        <v>-0.8282115300746502</v>
      </c>
      <c r="I653" s="108">
        <v>0.198323</v>
      </c>
      <c r="J653" s="109">
        <v>3.0262610000000002E-2</v>
      </c>
      <c r="K653" s="110">
        <f t="shared" si="31"/>
        <v>5.5534003841704331</v>
      </c>
      <c r="L653" s="43">
        <f t="shared" si="32"/>
        <v>0.66084057035889654</v>
      </c>
      <c r="M653" s="36"/>
      <c r="O653" s="71"/>
    </row>
    <row r="654" spans="1:15">
      <c r="A654" s="18" t="s">
        <v>1969</v>
      </c>
      <c r="B654" s="18" t="s">
        <v>777</v>
      </c>
      <c r="C654" s="18" t="s">
        <v>1832</v>
      </c>
      <c r="D654" s="18" t="s">
        <v>453</v>
      </c>
      <c r="E654" s="18" t="s">
        <v>454</v>
      </c>
      <c r="F654" s="108">
        <v>0.29908224999999999</v>
      </c>
      <c r="G654" s="109">
        <v>0.38703795899999999</v>
      </c>
      <c r="H654" s="110">
        <f t="shared" si="30"/>
        <v>-0.22725344363445243</v>
      </c>
      <c r="I654" s="108">
        <v>3.9978180000000002E-2</v>
      </c>
      <c r="J654" s="109">
        <v>0.11472411</v>
      </c>
      <c r="K654" s="110">
        <f t="shared" si="31"/>
        <v>-0.65152765185975292</v>
      </c>
      <c r="L654" s="43">
        <f t="shared" si="32"/>
        <v>0.13366951733177079</v>
      </c>
      <c r="M654" s="36"/>
      <c r="O654" s="71"/>
    </row>
    <row r="655" spans="1:15">
      <c r="A655" s="18" t="s">
        <v>700</v>
      </c>
      <c r="B655" s="18" t="s">
        <v>701</v>
      </c>
      <c r="C655" s="18" t="s">
        <v>1835</v>
      </c>
      <c r="D655" s="18" t="s">
        <v>452</v>
      </c>
      <c r="E655" s="18" t="s">
        <v>2194</v>
      </c>
      <c r="F655" s="108">
        <v>0.29026400000000002</v>
      </c>
      <c r="G655" s="109">
        <v>0</v>
      </c>
      <c r="H655" s="110" t="str">
        <f t="shared" si="30"/>
        <v/>
      </c>
      <c r="I655" s="108"/>
      <c r="J655" s="109"/>
      <c r="K655" s="110" t="str">
        <f t="shared" si="31"/>
        <v/>
      </c>
      <c r="L655" s="43">
        <f t="shared" si="32"/>
        <v>0</v>
      </c>
      <c r="M655" s="36"/>
      <c r="O655" s="71"/>
    </row>
    <row r="656" spans="1:15">
      <c r="A656" s="18" t="s">
        <v>2167</v>
      </c>
      <c r="B656" s="18" t="s">
        <v>2188</v>
      </c>
      <c r="C656" s="18" t="s">
        <v>1399</v>
      </c>
      <c r="D656" s="18" t="s">
        <v>452</v>
      </c>
      <c r="E656" s="18" t="s">
        <v>2194</v>
      </c>
      <c r="F656" s="108">
        <v>0.28741659000000003</v>
      </c>
      <c r="G656" s="109">
        <v>0</v>
      </c>
      <c r="H656" s="110" t="str">
        <f t="shared" si="30"/>
        <v/>
      </c>
      <c r="I656" s="108">
        <v>0.22486979000000001</v>
      </c>
      <c r="J656" s="109"/>
      <c r="K656" s="110" t="str">
        <f t="shared" si="31"/>
        <v/>
      </c>
      <c r="L656" s="43">
        <f t="shared" si="32"/>
        <v>0.78238277755643815</v>
      </c>
      <c r="M656" s="36"/>
      <c r="O656" s="71"/>
    </row>
    <row r="657" spans="1:15">
      <c r="A657" s="18" t="s">
        <v>248</v>
      </c>
      <c r="B657" s="18" t="s">
        <v>408</v>
      </c>
      <c r="C657" s="18" t="s">
        <v>1848</v>
      </c>
      <c r="D657" s="18" t="s">
        <v>453</v>
      </c>
      <c r="E657" s="18" t="s">
        <v>2194</v>
      </c>
      <c r="F657" s="108">
        <v>0.28295050999999999</v>
      </c>
      <c r="G657" s="109">
        <v>0.95497697999999998</v>
      </c>
      <c r="H657" s="110">
        <f t="shared" si="30"/>
        <v>-0.70370960146075978</v>
      </c>
      <c r="I657" s="108"/>
      <c r="J657" s="109">
        <v>0.32061919999999999</v>
      </c>
      <c r="K657" s="110">
        <f t="shared" si="31"/>
        <v>-1</v>
      </c>
      <c r="L657" s="43">
        <f t="shared" si="32"/>
        <v>0</v>
      </c>
      <c r="M657" s="36"/>
      <c r="O657" s="71"/>
    </row>
    <row r="658" spans="1:15">
      <c r="A658" s="18" t="s">
        <v>815</v>
      </c>
      <c r="B658" s="18" t="s">
        <v>816</v>
      </c>
      <c r="C658" s="18" t="s">
        <v>2083</v>
      </c>
      <c r="D658" s="18" t="s">
        <v>453</v>
      </c>
      <c r="E658" s="18" t="s">
        <v>454</v>
      </c>
      <c r="F658" s="108">
        <v>0.28185847999999997</v>
      </c>
      <c r="G658" s="109">
        <v>4.8152644999999996</v>
      </c>
      <c r="H658" s="110">
        <f t="shared" si="30"/>
        <v>-0.94146562873129813</v>
      </c>
      <c r="I658" s="108"/>
      <c r="J658" s="109">
        <v>3.5678807300000002</v>
      </c>
      <c r="K658" s="110">
        <f t="shared" si="31"/>
        <v>-1</v>
      </c>
      <c r="L658" s="43">
        <f t="shared" si="32"/>
        <v>0</v>
      </c>
      <c r="M658" s="36"/>
      <c r="O658" s="71"/>
    </row>
    <row r="659" spans="1:15">
      <c r="A659" s="18" t="s">
        <v>178</v>
      </c>
      <c r="B659" s="18" t="s">
        <v>179</v>
      </c>
      <c r="C659" s="18" t="s">
        <v>1836</v>
      </c>
      <c r="D659" s="18" t="s">
        <v>453</v>
      </c>
      <c r="E659" s="18" t="s">
        <v>454</v>
      </c>
      <c r="F659" s="108">
        <v>0.280374083</v>
      </c>
      <c r="G659" s="109">
        <v>8.0177927999999996E-2</v>
      </c>
      <c r="H659" s="110">
        <f t="shared" si="30"/>
        <v>2.496898585356309</v>
      </c>
      <c r="I659" s="108"/>
      <c r="J659" s="109"/>
      <c r="K659" s="110" t="str">
        <f t="shared" si="31"/>
        <v/>
      </c>
      <c r="L659" s="43">
        <f t="shared" si="32"/>
        <v>0</v>
      </c>
      <c r="M659" s="36"/>
      <c r="O659" s="71"/>
    </row>
    <row r="660" spans="1:15">
      <c r="A660" s="18" t="s">
        <v>1727</v>
      </c>
      <c r="B660" s="18" t="s">
        <v>1728</v>
      </c>
      <c r="C660" s="18" t="s">
        <v>347</v>
      </c>
      <c r="D660" s="18" t="s">
        <v>453</v>
      </c>
      <c r="E660" s="18" t="s">
        <v>454</v>
      </c>
      <c r="F660" s="108">
        <v>0.27221878999999999</v>
      </c>
      <c r="G660" s="109">
        <v>0.52616162</v>
      </c>
      <c r="H660" s="110">
        <f t="shared" si="30"/>
        <v>-0.4826327507506154</v>
      </c>
      <c r="I660" s="108">
        <v>0.14719780999999998</v>
      </c>
      <c r="J660" s="109">
        <v>2.10034E-3</v>
      </c>
      <c r="K660" s="110">
        <f t="shared" si="31"/>
        <v>69.082848491196657</v>
      </c>
      <c r="L660" s="43">
        <f t="shared" si="32"/>
        <v>0.54073346663542221</v>
      </c>
      <c r="M660" s="36"/>
      <c r="O660" s="71"/>
    </row>
    <row r="661" spans="1:15">
      <c r="A661" s="18" t="s">
        <v>1003</v>
      </c>
      <c r="B661" s="18" t="s">
        <v>428</v>
      </c>
      <c r="C661" s="18" t="s">
        <v>1828</v>
      </c>
      <c r="D661" s="18" t="s">
        <v>452</v>
      </c>
      <c r="E661" s="18" t="s">
        <v>2194</v>
      </c>
      <c r="F661" s="108">
        <v>0.27155000000000001</v>
      </c>
      <c r="G661" s="109">
        <v>0.37550601</v>
      </c>
      <c r="H661" s="110">
        <f t="shared" si="30"/>
        <v>-0.27684246651604849</v>
      </c>
      <c r="I661" s="108">
        <v>0.27155000000000001</v>
      </c>
      <c r="J661" s="109">
        <v>0.37550601</v>
      </c>
      <c r="K661" s="110">
        <f t="shared" si="31"/>
        <v>-0.27684246651604849</v>
      </c>
      <c r="L661" s="43">
        <f t="shared" si="32"/>
        <v>1</v>
      </c>
      <c r="M661" s="36"/>
      <c r="O661" s="71"/>
    </row>
    <row r="662" spans="1:15">
      <c r="A662" s="18" t="s">
        <v>1701</v>
      </c>
      <c r="B662" s="18" t="s">
        <v>1702</v>
      </c>
      <c r="C662" s="18" t="s">
        <v>347</v>
      </c>
      <c r="D662" s="18" t="s">
        <v>453</v>
      </c>
      <c r="E662" s="18" t="s">
        <v>454</v>
      </c>
      <c r="F662" s="108">
        <v>0.269598</v>
      </c>
      <c r="G662" s="109">
        <v>1.5607308</v>
      </c>
      <c r="H662" s="110">
        <f t="shared" si="30"/>
        <v>-0.82726169048499587</v>
      </c>
      <c r="I662" s="108">
        <v>1.9006419399999999</v>
      </c>
      <c r="J662" s="109">
        <v>29.968917171330602</v>
      </c>
      <c r="K662" s="110">
        <f t="shared" si="31"/>
        <v>-0.93657955911005597</v>
      </c>
      <c r="L662" s="43">
        <f t="shared" si="32"/>
        <v>7.0499111269371424</v>
      </c>
      <c r="M662" s="36"/>
      <c r="O662" s="71"/>
    </row>
    <row r="663" spans="1:15">
      <c r="A663" s="18" t="s">
        <v>69</v>
      </c>
      <c r="B663" s="18" t="s">
        <v>70</v>
      </c>
      <c r="C663" s="18" t="s">
        <v>1834</v>
      </c>
      <c r="D663" s="18" t="s">
        <v>1695</v>
      </c>
      <c r="E663" s="18" t="s">
        <v>454</v>
      </c>
      <c r="F663" s="108">
        <v>0.26959050499999998</v>
      </c>
      <c r="G663" s="109">
        <v>5.5519800000000001E-2</v>
      </c>
      <c r="H663" s="110">
        <f t="shared" si="30"/>
        <v>3.855754253437512</v>
      </c>
      <c r="I663" s="108">
        <v>5.0595349999999997E-2</v>
      </c>
      <c r="J663" s="109">
        <v>0.42456092000000001</v>
      </c>
      <c r="K663" s="110">
        <f t="shared" si="31"/>
        <v>-0.88082899858046282</v>
      </c>
      <c r="L663" s="43">
        <f t="shared" si="32"/>
        <v>0.18767482185620743</v>
      </c>
      <c r="M663" s="36"/>
      <c r="O663" s="71"/>
    </row>
    <row r="664" spans="1:15">
      <c r="A664" s="18" t="s">
        <v>709</v>
      </c>
      <c r="B664" s="18" t="s">
        <v>721</v>
      </c>
      <c r="C664" s="18" t="s">
        <v>1848</v>
      </c>
      <c r="D664" s="18" t="s">
        <v>452</v>
      </c>
      <c r="E664" s="18" t="s">
        <v>2194</v>
      </c>
      <c r="F664" s="108">
        <v>0.26200820000000002</v>
      </c>
      <c r="G664" s="109">
        <v>0.55248496999999996</v>
      </c>
      <c r="H664" s="110">
        <f t="shared" si="30"/>
        <v>-0.52576411264183343</v>
      </c>
      <c r="I664" s="108">
        <v>0.479745151199166</v>
      </c>
      <c r="J664" s="109">
        <v>1.9723365800000001</v>
      </c>
      <c r="K664" s="110">
        <f t="shared" si="31"/>
        <v>-0.75676304132676686</v>
      </c>
      <c r="L664" s="43">
        <f t="shared" si="32"/>
        <v>1.8310310562767347</v>
      </c>
      <c r="M664" s="36"/>
      <c r="O664" s="71"/>
    </row>
    <row r="665" spans="1:15">
      <c r="A665" s="18" t="s">
        <v>718</v>
      </c>
      <c r="B665" s="18" t="s">
        <v>731</v>
      </c>
      <c r="C665" s="18" t="s">
        <v>1835</v>
      </c>
      <c r="D665" s="18" t="s">
        <v>452</v>
      </c>
      <c r="E665" s="18" t="s">
        <v>2194</v>
      </c>
      <c r="F665" s="108">
        <v>0.26158182000000002</v>
      </c>
      <c r="G665" s="109">
        <v>0.18358988000000001</v>
      </c>
      <c r="H665" s="110">
        <f t="shared" si="30"/>
        <v>0.42481611731539881</v>
      </c>
      <c r="I665" s="108">
        <v>1.0922350000000001E-2</v>
      </c>
      <c r="J665" s="109">
        <v>2.9047509999999999E-2</v>
      </c>
      <c r="K665" s="110">
        <f t="shared" si="31"/>
        <v>-0.62398326052732234</v>
      </c>
      <c r="L665" s="43">
        <f t="shared" si="32"/>
        <v>4.175500422774029E-2</v>
      </c>
      <c r="M665" s="36"/>
      <c r="O665" s="71"/>
    </row>
    <row r="666" spans="1:15">
      <c r="A666" s="18" t="s">
        <v>57</v>
      </c>
      <c r="B666" s="18" t="s">
        <v>770</v>
      </c>
      <c r="C666" s="18" t="s">
        <v>1831</v>
      </c>
      <c r="D666" s="18" t="s">
        <v>452</v>
      </c>
      <c r="E666" s="18" t="s">
        <v>2194</v>
      </c>
      <c r="F666" s="108">
        <v>0.25632322099999999</v>
      </c>
      <c r="G666" s="109">
        <v>0.19910154999999999</v>
      </c>
      <c r="H666" s="110">
        <f t="shared" si="30"/>
        <v>0.28739942506725846</v>
      </c>
      <c r="I666" s="108">
        <v>52.464337890000003</v>
      </c>
      <c r="J666" s="109">
        <v>23.50600687</v>
      </c>
      <c r="K666" s="110">
        <f t="shared" si="31"/>
        <v>1.231954503380948</v>
      </c>
      <c r="L666" s="43">
        <f t="shared" si="32"/>
        <v>204.6803940950789</v>
      </c>
      <c r="M666" s="36"/>
      <c r="O666" s="71"/>
    </row>
    <row r="667" spans="1:15">
      <c r="A667" s="18" t="s">
        <v>182</v>
      </c>
      <c r="B667" s="18" t="s">
        <v>183</v>
      </c>
      <c r="C667" s="18" t="s">
        <v>1836</v>
      </c>
      <c r="D667" s="18" t="s">
        <v>453</v>
      </c>
      <c r="E667" s="18" t="s">
        <v>454</v>
      </c>
      <c r="F667" s="108">
        <v>0.247150283</v>
      </c>
      <c r="G667" s="109">
        <v>0.158924435</v>
      </c>
      <c r="H667" s="110">
        <f t="shared" si="30"/>
        <v>0.55514337993399177</v>
      </c>
      <c r="I667" s="108">
        <v>2.9371130000000002E-2</v>
      </c>
      <c r="J667" s="109">
        <v>7.4793089999999993E-2</v>
      </c>
      <c r="K667" s="110">
        <f t="shared" si="31"/>
        <v>-0.60730155686842191</v>
      </c>
      <c r="L667" s="43">
        <f t="shared" si="32"/>
        <v>0.11883915180465321</v>
      </c>
      <c r="M667" s="36"/>
      <c r="O667" s="71"/>
    </row>
    <row r="668" spans="1:15">
      <c r="A668" s="18" t="s">
        <v>554</v>
      </c>
      <c r="B668" s="18" t="s">
        <v>870</v>
      </c>
      <c r="C668" s="18" t="s">
        <v>1829</v>
      </c>
      <c r="D668" s="18" t="s">
        <v>452</v>
      </c>
      <c r="E668" s="18" t="s">
        <v>2194</v>
      </c>
      <c r="F668" s="108">
        <v>0.24682796500000001</v>
      </c>
      <c r="G668" s="109">
        <v>0.16172557000000001</v>
      </c>
      <c r="H668" s="110">
        <f t="shared" si="30"/>
        <v>0.52621484036197863</v>
      </c>
      <c r="I668" s="108">
        <v>0.64207563000000001</v>
      </c>
      <c r="J668" s="109">
        <v>4.4772819999999998E-2</v>
      </c>
      <c r="K668" s="110">
        <f t="shared" si="31"/>
        <v>13.340745791754909</v>
      </c>
      <c r="L668" s="43">
        <f t="shared" si="32"/>
        <v>2.6013082836865751</v>
      </c>
      <c r="M668" s="36"/>
      <c r="O668" s="71"/>
    </row>
    <row r="669" spans="1:15">
      <c r="A669" s="18" t="s">
        <v>679</v>
      </c>
      <c r="B669" s="18" t="s">
        <v>680</v>
      </c>
      <c r="C669" s="18" t="s">
        <v>1848</v>
      </c>
      <c r="D669" s="18" t="s">
        <v>452</v>
      </c>
      <c r="E669" s="18" t="s">
        <v>2194</v>
      </c>
      <c r="F669" s="108">
        <v>0.24340094000000001</v>
      </c>
      <c r="G669" s="109">
        <v>2.027963E-2</v>
      </c>
      <c r="H669" s="110">
        <f t="shared" si="30"/>
        <v>11.00223771340996</v>
      </c>
      <c r="I669" s="108"/>
      <c r="J669" s="109"/>
      <c r="K669" s="110" t="str">
        <f t="shared" si="31"/>
        <v/>
      </c>
      <c r="L669" s="43">
        <f t="shared" si="32"/>
        <v>0</v>
      </c>
      <c r="M669" s="36"/>
      <c r="O669" s="71"/>
    </row>
    <row r="670" spans="1:15">
      <c r="A670" s="18" t="s">
        <v>561</v>
      </c>
      <c r="B670" s="18" t="s">
        <v>406</v>
      </c>
      <c r="C670" s="18" t="s">
        <v>1848</v>
      </c>
      <c r="D670" s="18" t="s">
        <v>453</v>
      </c>
      <c r="E670" s="18" t="s">
        <v>2194</v>
      </c>
      <c r="F670" s="108">
        <v>0.23730008999999999</v>
      </c>
      <c r="G670" s="109">
        <v>3.94908E-2</v>
      </c>
      <c r="H670" s="110">
        <f t="shared" si="30"/>
        <v>5.008996778996627</v>
      </c>
      <c r="I670" s="108">
        <v>6.6239784888600992</v>
      </c>
      <c r="J670" s="109"/>
      <c r="K670" s="110" t="str">
        <f t="shared" si="31"/>
        <v/>
      </c>
      <c r="L670" s="43">
        <f t="shared" si="32"/>
        <v>27.913931633401823</v>
      </c>
      <c r="M670" s="36"/>
      <c r="O670" s="71"/>
    </row>
    <row r="671" spans="1:15">
      <c r="A671" s="18" t="s">
        <v>1973</v>
      </c>
      <c r="B671" s="18" t="s">
        <v>364</v>
      </c>
      <c r="C671" s="18" t="s">
        <v>1399</v>
      </c>
      <c r="D671" s="18" t="s">
        <v>452</v>
      </c>
      <c r="E671" s="18" t="s">
        <v>2194</v>
      </c>
      <c r="F671" s="108">
        <v>0.23498711999999999</v>
      </c>
      <c r="G671" s="109">
        <v>0</v>
      </c>
      <c r="H671" s="110" t="str">
        <f t="shared" si="30"/>
        <v/>
      </c>
      <c r="I671" s="108">
        <v>0.27039868</v>
      </c>
      <c r="J671" s="109"/>
      <c r="K671" s="110" t="str">
        <f t="shared" si="31"/>
        <v/>
      </c>
      <c r="L671" s="43">
        <f t="shared" si="32"/>
        <v>1.1506957487712519</v>
      </c>
      <c r="M671" s="36"/>
      <c r="O671" s="71"/>
    </row>
    <row r="672" spans="1:15">
      <c r="A672" s="18" t="s">
        <v>106</v>
      </c>
      <c r="B672" s="18" t="s">
        <v>107</v>
      </c>
      <c r="C672" s="18" t="s">
        <v>1832</v>
      </c>
      <c r="D672" s="18" t="s">
        <v>453</v>
      </c>
      <c r="E672" s="18" t="s">
        <v>454</v>
      </c>
      <c r="F672" s="108">
        <v>0.23196838</v>
      </c>
      <c r="G672" s="109">
        <v>0.116690918</v>
      </c>
      <c r="H672" s="110">
        <f t="shared" si="30"/>
        <v>0.98788718073158011</v>
      </c>
      <c r="I672" s="108"/>
      <c r="J672" s="109"/>
      <c r="K672" s="110" t="str">
        <f t="shared" si="31"/>
        <v/>
      </c>
      <c r="L672" s="43">
        <f t="shared" si="32"/>
        <v>0</v>
      </c>
      <c r="M672" s="36"/>
      <c r="O672" s="71"/>
    </row>
    <row r="673" spans="1:15">
      <c r="A673" s="18" t="s">
        <v>208</v>
      </c>
      <c r="B673" s="18" t="s">
        <v>209</v>
      </c>
      <c r="C673" s="18" t="s">
        <v>1399</v>
      </c>
      <c r="D673" s="18" t="s">
        <v>452</v>
      </c>
      <c r="E673" s="18" t="s">
        <v>2194</v>
      </c>
      <c r="F673" s="108">
        <v>0.230671505</v>
      </c>
      <c r="G673" s="109">
        <v>0.65558635400000009</v>
      </c>
      <c r="H673" s="110">
        <f t="shared" si="30"/>
        <v>-0.64814474311037906</v>
      </c>
      <c r="I673" s="108">
        <v>0.36652513000000003</v>
      </c>
      <c r="J673" s="109">
        <v>5.8871899999999996E-3</v>
      </c>
      <c r="K673" s="110">
        <f t="shared" si="31"/>
        <v>61.258077283050156</v>
      </c>
      <c r="L673" s="43">
        <f t="shared" si="32"/>
        <v>1.5889484485740881</v>
      </c>
      <c r="M673" s="36"/>
      <c r="O673" s="71"/>
    </row>
    <row r="674" spans="1:15">
      <c r="A674" s="18" t="s">
        <v>843</v>
      </c>
      <c r="B674" s="18" t="s">
        <v>844</v>
      </c>
      <c r="C674" s="18" t="s">
        <v>1829</v>
      </c>
      <c r="D674" s="18" t="s">
        <v>452</v>
      </c>
      <c r="E674" s="18" t="s">
        <v>2194</v>
      </c>
      <c r="F674" s="108">
        <v>0.22878575399999998</v>
      </c>
      <c r="G674" s="109">
        <v>0.26334902000000004</v>
      </c>
      <c r="H674" s="110">
        <f t="shared" si="30"/>
        <v>-0.13124509064055012</v>
      </c>
      <c r="I674" s="108"/>
      <c r="J674" s="109">
        <v>49.66025252</v>
      </c>
      <c r="K674" s="110">
        <f t="shared" si="31"/>
        <v>-1</v>
      </c>
      <c r="L674" s="43">
        <f t="shared" si="32"/>
        <v>0</v>
      </c>
      <c r="M674" s="36"/>
      <c r="O674" s="71"/>
    </row>
    <row r="675" spans="1:15">
      <c r="A675" s="18" t="s">
        <v>390</v>
      </c>
      <c r="B675" s="18" t="s">
        <v>168</v>
      </c>
      <c r="C675" s="18" t="s">
        <v>1836</v>
      </c>
      <c r="D675" s="18" t="s">
        <v>453</v>
      </c>
      <c r="E675" s="18" t="s">
        <v>454</v>
      </c>
      <c r="F675" s="108">
        <v>0.228272165</v>
      </c>
      <c r="G675" s="109">
        <v>1.6298524950000002</v>
      </c>
      <c r="H675" s="110">
        <f t="shared" si="30"/>
        <v>-0.85994305269937943</v>
      </c>
      <c r="I675" s="108"/>
      <c r="J675" s="109"/>
      <c r="K675" s="110" t="str">
        <f t="shared" si="31"/>
        <v/>
      </c>
      <c r="L675" s="43">
        <f t="shared" si="32"/>
        <v>0</v>
      </c>
      <c r="M675" s="36"/>
      <c r="O675" s="71"/>
    </row>
    <row r="676" spans="1:15">
      <c r="A676" s="18" t="s">
        <v>442</v>
      </c>
      <c r="B676" s="18" t="s">
        <v>443</v>
      </c>
      <c r="C676" s="18" t="s">
        <v>1835</v>
      </c>
      <c r="D676" s="18" t="s">
        <v>452</v>
      </c>
      <c r="E676" s="18" t="s">
        <v>454</v>
      </c>
      <c r="F676" s="108">
        <v>0.22128739</v>
      </c>
      <c r="G676" s="109">
        <v>1.03092008</v>
      </c>
      <c r="H676" s="110">
        <f t="shared" si="30"/>
        <v>-0.785349617013959</v>
      </c>
      <c r="I676" s="108">
        <v>2.5911549999999998E-2</v>
      </c>
      <c r="J676" s="109">
        <v>2.9120119999999999E-2</v>
      </c>
      <c r="K676" s="110">
        <f t="shared" si="31"/>
        <v>-0.11018395528589853</v>
      </c>
      <c r="L676" s="43">
        <f t="shared" si="32"/>
        <v>0.11709456196306531</v>
      </c>
      <c r="M676" s="36"/>
      <c r="O676" s="71"/>
    </row>
    <row r="677" spans="1:15">
      <c r="A677" s="18" t="s">
        <v>1917</v>
      </c>
      <c r="B677" s="18" t="s">
        <v>1918</v>
      </c>
      <c r="C677" s="18" t="s">
        <v>1834</v>
      </c>
      <c r="D677" s="18" t="s">
        <v>1695</v>
      </c>
      <c r="E677" s="18" t="s">
        <v>454</v>
      </c>
      <c r="F677" s="108">
        <v>0.21016159000000001</v>
      </c>
      <c r="G677" s="109">
        <v>0.73042443999999995</v>
      </c>
      <c r="H677" s="110">
        <f t="shared" si="30"/>
        <v>-0.71227470154202388</v>
      </c>
      <c r="I677" s="108">
        <v>0.88514481</v>
      </c>
      <c r="J677" s="109">
        <v>0.18475332999999999</v>
      </c>
      <c r="K677" s="110">
        <f t="shared" si="31"/>
        <v>3.7909545662857607</v>
      </c>
      <c r="L677" s="43">
        <f t="shared" si="32"/>
        <v>4.2117344563295314</v>
      </c>
      <c r="M677" s="36"/>
      <c r="O677" s="71"/>
    </row>
    <row r="678" spans="1:15">
      <c r="A678" s="18" t="s">
        <v>311</v>
      </c>
      <c r="B678" s="18" t="s">
        <v>319</v>
      </c>
      <c r="C678" s="18" t="s">
        <v>1399</v>
      </c>
      <c r="D678" s="18" t="s">
        <v>453</v>
      </c>
      <c r="E678" s="18" t="s">
        <v>454</v>
      </c>
      <c r="F678" s="108">
        <v>0.20583821999999999</v>
      </c>
      <c r="G678" s="109">
        <v>0</v>
      </c>
      <c r="H678" s="110" t="str">
        <f t="shared" si="30"/>
        <v/>
      </c>
      <c r="I678" s="108">
        <v>0.20583821999999999</v>
      </c>
      <c r="J678" s="109"/>
      <c r="K678" s="110" t="str">
        <f t="shared" si="31"/>
        <v/>
      </c>
      <c r="L678" s="43">
        <f t="shared" si="32"/>
        <v>1</v>
      </c>
      <c r="M678" s="36"/>
      <c r="O678" s="71"/>
    </row>
    <row r="679" spans="1:15">
      <c r="A679" s="18" t="s">
        <v>1662</v>
      </c>
      <c r="B679" s="18" t="s">
        <v>1663</v>
      </c>
      <c r="C679" s="18" t="s">
        <v>1027</v>
      </c>
      <c r="D679" s="18" t="s">
        <v>452</v>
      </c>
      <c r="E679" s="18" t="s">
        <v>2194</v>
      </c>
      <c r="F679" s="108">
        <v>0.20176205</v>
      </c>
      <c r="G679" s="109">
        <v>0.21340295000000001</v>
      </c>
      <c r="H679" s="110">
        <f t="shared" si="30"/>
        <v>-5.4548917903899707E-2</v>
      </c>
      <c r="I679" s="108"/>
      <c r="J679" s="109"/>
      <c r="K679" s="110" t="str">
        <f t="shared" si="31"/>
        <v/>
      </c>
      <c r="L679" s="43">
        <f t="shared" si="32"/>
        <v>0</v>
      </c>
      <c r="M679" s="36"/>
      <c r="O679" s="71"/>
    </row>
    <row r="680" spans="1:15">
      <c r="A680" s="18" t="s">
        <v>180</v>
      </c>
      <c r="B680" s="18" t="s">
        <v>181</v>
      </c>
      <c r="C680" s="18" t="s">
        <v>1836</v>
      </c>
      <c r="D680" s="18" t="s">
        <v>453</v>
      </c>
      <c r="E680" s="18" t="s">
        <v>454</v>
      </c>
      <c r="F680" s="108">
        <v>0.20152983999999999</v>
      </c>
      <c r="G680" s="109">
        <v>0.13431779999999999</v>
      </c>
      <c r="H680" s="110">
        <f t="shared" si="30"/>
        <v>0.5003956288742073</v>
      </c>
      <c r="I680" s="108"/>
      <c r="J680" s="109">
        <v>1.5220350000000001E-2</v>
      </c>
      <c r="K680" s="110">
        <f t="shared" si="31"/>
        <v>-1</v>
      </c>
      <c r="L680" s="43">
        <f t="shared" si="32"/>
        <v>0</v>
      </c>
      <c r="M680" s="36"/>
      <c r="O680" s="71"/>
    </row>
    <row r="681" spans="1:15">
      <c r="A681" s="18" t="s">
        <v>374</v>
      </c>
      <c r="B681" s="18" t="s">
        <v>20</v>
      </c>
      <c r="C681" s="18" t="s">
        <v>2083</v>
      </c>
      <c r="D681" s="18" t="s">
        <v>453</v>
      </c>
      <c r="E681" s="18" t="s">
        <v>454</v>
      </c>
      <c r="F681" s="108">
        <v>0.19310423000000002</v>
      </c>
      <c r="G681" s="109">
        <v>4.6652339999999994E-2</v>
      </c>
      <c r="H681" s="110">
        <f t="shared" si="30"/>
        <v>3.1392185258017076</v>
      </c>
      <c r="I681" s="108"/>
      <c r="J681" s="109"/>
      <c r="K681" s="110" t="str">
        <f t="shared" si="31"/>
        <v/>
      </c>
      <c r="L681" s="43">
        <f t="shared" si="32"/>
        <v>0</v>
      </c>
      <c r="M681" s="36"/>
      <c r="O681" s="71"/>
    </row>
    <row r="682" spans="1:15">
      <c r="A682" s="18" t="s">
        <v>204</v>
      </c>
      <c r="B682" s="18" t="s">
        <v>205</v>
      </c>
      <c r="C682" s="18" t="s">
        <v>1399</v>
      </c>
      <c r="D682" s="18" t="s">
        <v>452</v>
      </c>
      <c r="E682" s="18" t="s">
        <v>2194</v>
      </c>
      <c r="F682" s="108">
        <v>0.18501326999999998</v>
      </c>
      <c r="G682" s="109">
        <v>0.33974549999999998</v>
      </c>
      <c r="H682" s="110">
        <f t="shared" si="30"/>
        <v>-0.45543570113511445</v>
      </c>
      <c r="I682" s="108">
        <v>2.7503559500000003</v>
      </c>
      <c r="J682" s="109">
        <v>1.09875415</v>
      </c>
      <c r="K682" s="110">
        <f t="shared" si="31"/>
        <v>1.5031586456351498</v>
      </c>
      <c r="L682" s="43">
        <f t="shared" si="32"/>
        <v>14.865722604654254</v>
      </c>
      <c r="M682" s="36"/>
      <c r="O682" s="71"/>
    </row>
    <row r="683" spans="1:15">
      <c r="A683" s="18" t="s">
        <v>336</v>
      </c>
      <c r="B683" s="18" t="s">
        <v>337</v>
      </c>
      <c r="C683" s="18" t="s">
        <v>347</v>
      </c>
      <c r="D683" s="18" t="s">
        <v>453</v>
      </c>
      <c r="E683" s="18" t="s">
        <v>2194</v>
      </c>
      <c r="F683" s="108">
        <v>0.18477935000000001</v>
      </c>
      <c r="G683" s="109">
        <v>0</v>
      </c>
      <c r="H683" s="110" t="str">
        <f t="shared" si="30"/>
        <v/>
      </c>
      <c r="I683" s="108"/>
      <c r="J683" s="109"/>
      <c r="K683" s="110" t="str">
        <f t="shared" si="31"/>
        <v/>
      </c>
      <c r="L683" s="43">
        <f t="shared" si="32"/>
        <v>0</v>
      </c>
      <c r="M683" s="36"/>
      <c r="O683" s="71"/>
    </row>
    <row r="684" spans="1:15">
      <c r="A684" s="18" t="s">
        <v>512</v>
      </c>
      <c r="B684" s="50" t="s">
        <v>513</v>
      </c>
      <c r="C684" s="18" t="s">
        <v>1399</v>
      </c>
      <c r="D684" s="18" t="s">
        <v>452</v>
      </c>
      <c r="E684" s="18" t="s">
        <v>2194</v>
      </c>
      <c r="F684" s="108">
        <v>0.18409331000000001</v>
      </c>
      <c r="G684" s="109">
        <v>0.45535703000000005</v>
      </c>
      <c r="H684" s="110">
        <f t="shared" si="30"/>
        <v>-0.59571655235014165</v>
      </c>
      <c r="I684" s="108">
        <v>0.13490338000000002</v>
      </c>
      <c r="J684" s="109">
        <v>1.8154796799999999</v>
      </c>
      <c r="K684" s="110">
        <f t="shared" si="31"/>
        <v>-0.92569270728494191</v>
      </c>
      <c r="L684" s="43">
        <f t="shared" si="32"/>
        <v>0.73279892680510772</v>
      </c>
      <c r="M684" s="36"/>
      <c r="O684" s="71"/>
    </row>
    <row r="685" spans="1:15">
      <c r="A685" s="18" t="s">
        <v>855</v>
      </c>
      <c r="B685" s="18" t="s">
        <v>856</v>
      </c>
      <c r="C685" s="18" t="s">
        <v>1829</v>
      </c>
      <c r="D685" s="18" t="s">
        <v>452</v>
      </c>
      <c r="E685" s="18" t="s">
        <v>2194</v>
      </c>
      <c r="F685" s="108">
        <v>0.17744923999999998</v>
      </c>
      <c r="G685" s="109">
        <v>0.95884102000000004</v>
      </c>
      <c r="H685" s="110">
        <f t="shared" si="30"/>
        <v>-0.81493361641953954</v>
      </c>
      <c r="I685" s="108">
        <v>71.079209430000006</v>
      </c>
      <c r="J685" s="109">
        <v>25.551784140000002</v>
      </c>
      <c r="K685" s="110">
        <f t="shared" si="31"/>
        <v>1.7817708947661766</v>
      </c>
      <c r="L685" s="43">
        <f t="shared" si="32"/>
        <v>400.56079941508915</v>
      </c>
      <c r="M685" s="36"/>
      <c r="O685" s="71"/>
    </row>
    <row r="686" spans="1:15">
      <c r="A686" s="18" t="s">
        <v>2148</v>
      </c>
      <c r="B686" s="18" t="s">
        <v>2149</v>
      </c>
      <c r="C686" s="18" t="s">
        <v>2083</v>
      </c>
      <c r="D686" s="18" t="s">
        <v>452</v>
      </c>
      <c r="E686" s="18" t="s">
        <v>2194</v>
      </c>
      <c r="F686" s="108">
        <v>0.1770312</v>
      </c>
      <c r="G686" s="109">
        <v>0.42456659999999996</v>
      </c>
      <c r="H686" s="110">
        <f t="shared" si="30"/>
        <v>-0.58303078951570853</v>
      </c>
      <c r="I686" s="108"/>
      <c r="J686" s="109"/>
      <c r="K686" s="110" t="str">
        <f t="shared" si="31"/>
        <v/>
      </c>
      <c r="L686" s="43">
        <f t="shared" si="32"/>
        <v>0</v>
      </c>
      <c r="M686" s="36"/>
      <c r="O686" s="71"/>
    </row>
    <row r="687" spans="1:15">
      <c r="A687" s="18" t="s">
        <v>814</v>
      </c>
      <c r="B687" s="18" t="s">
        <v>623</v>
      </c>
      <c r="C687" s="18" t="s">
        <v>1835</v>
      </c>
      <c r="D687" s="18" t="s">
        <v>452</v>
      </c>
      <c r="E687" s="18" t="s">
        <v>454</v>
      </c>
      <c r="F687" s="108">
        <v>0.16860699700000001</v>
      </c>
      <c r="G687" s="109">
        <v>1.4093611999999998E-2</v>
      </c>
      <c r="H687" s="110">
        <f t="shared" si="30"/>
        <v>10.963363047031523</v>
      </c>
      <c r="I687" s="108">
        <v>6.5235699999999994E-3</v>
      </c>
      <c r="J687" s="109">
        <v>5.2368E-4</v>
      </c>
      <c r="K687" s="110">
        <f t="shared" si="31"/>
        <v>11.457168499847233</v>
      </c>
      <c r="L687" s="43">
        <f t="shared" si="32"/>
        <v>3.8690980303741483E-2</v>
      </c>
      <c r="M687" s="36"/>
      <c r="O687" s="71"/>
    </row>
    <row r="688" spans="1:15">
      <c r="A688" s="18" t="s">
        <v>1113</v>
      </c>
      <c r="B688" s="18" t="s">
        <v>1260</v>
      </c>
      <c r="C688" s="18" t="s">
        <v>1835</v>
      </c>
      <c r="D688" s="18" t="s">
        <v>452</v>
      </c>
      <c r="E688" s="18" t="s">
        <v>454</v>
      </c>
      <c r="F688" s="108">
        <v>0.16594145000000002</v>
      </c>
      <c r="G688" s="109">
        <v>3.8543687799999997</v>
      </c>
      <c r="H688" s="110">
        <f t="shared" si="30"/>
        <v>-0.95694717878033453</v>
      </c>
      <c r="I688" s="108">
        <v>0.22625376999999999</v>
      </c>
      <c r="J688" s="109">
        <v>4.4179990899999995</v>
      </c>
      <c r="K688" s="110">
        <f t="shared" si="31"/>
        <v>-0.94878818094097883</v>
      </c>
      <c r="L688" s="43">
        <f t="shared" si="32"/>
        <v>1.3634554235846437</v>
      </c>
      <c r="M688" s="36"/>
      <c r="O688" s="71"/>
    </row>
    <row r="689" spans="1:15">
      <c r="A689" s="18" t="s">
        <v>307</v>
      </c>
      <c r="B689" s="18" t="s">
        <v>315</v>
      </c>
      <c r="C689" s="18" t="s">
        <v>1399</v>
      </c>
      <c r="D689" s="18" t="s">
        <v>453</v>
      </c>
      <c r="E689" s="18" t="s">
        <v>454</v>
      </c>
      <c r="F689" s="108">
        <v>0.16534570000000001</v>
      </c>
      <c r="G689" s="109">
        <v>5.7978149999999999E-2</v>
      </c>
      <c r="H689" s="110">
        <f t="shared" si="30"/>
        <v>1.8518622963995921</v>
      </c>
      <c r="I689" s="108">
        <v>0.38736508000000003</v>
      </c>
      <c r="J689" s="109">
        <v>1.6783318700000001</v>
      </c>
      <c r="K689" s="110">
        <f t="shared" si="31"/>
        <v>-0.76919637473129798</v>
      </c>
      <c r="L689" s="43">
        <f t="shared" si="32"/>
        <v>2.3427587170395117</v>
      </c>
      <c r="M689" s="36"/>
      <c r="O689" s="71"/>
    </row>
    <row r="690" spans="1:15">
      <c r="A690" s="18" t="s">
        <v>186</v>
      </c>
      <c r="B690" s="18" t="s">
        <v>187</v>
      </c>
      <c r="C690" s="18" t="s">
        <v>1836</v>
      </c>
      <c r="D690" s="18" t="s">
        <v>453</v>
      </c>
      <c r="E690" s="18" t="s">
        <v>454</v>
      </c>
      <c r="F690" s="108">
        <v>0.161314031</v>
      </c>
      <c r="G690" s="109">
        <v>2.5255832999999998E-2</v>
      </c>
      <c r="H690" s="110">
        <f t="shared" si="30"/>
        <v>5.3871989888434886</v>
      </c>
      <c r="I690" s="108"/>
      <c r="J690" s="109"/>
      <c r="K690" s="110" t="str">
        <f t="shared" si="31"/>
        <v/>
      </c>
      <c r="L690" s="43">
        <f t="shared" si="32"/>
        <v>0</v>
      </c>
      <c r="M690" s="36"/>
      <c r="O690" s="71"/>
    </row>
    <row r="691" spans="1:15">
      <c r="A691" s="18" t="s">
        <v>2220</v>
      </c>
      <c r="B691" s="18" t="s">
        <v>2221</v>
      </c>
      <c r="C691" s="18" t="s">
        <v>1399</v>
      </c>
      <c r="D691" s="18" t="s">
        <v>452</v>
      </c>
      <c r="E691" s="18" t="s">
        <v>2194</v>
      </c>
      <c r="F691" s="108">
        <v>0.15695455</v>
      </c>
      <c r="G691" s="109"/>
      <c r="H691" s="110" t="str">
        <f t="shared" si="30"/>
        <v/>
      </c>
      <c r="I691" s="108">
        <v>2.5888349999999997E-2</v>
      </c>
      <c r="J691" s="109"/>
      <c r="K691" s="110" t="str">
        <f t="shared" si="31"/>
        <v/>
      </c>
      <c r="L691" s="43">
        <f t="shared" si="32"/>
        <v>0.16494169809030701</v>
      </c>
      <c r="M691" s="36"/>
      <c r="O691" s="71"/>
    </row>
    <row r="692" spans="1:15">
      <c r="A692" s="18" t="s">
        <v>51</v>
      </c>
      <c r="B692" s="18" t="s">
        <v>871</v>
      </c>
      <c r="C692" s="18" t="s">
        <v>1399</v>
      </c>
      <c r="D692" s="18" t="s">
        <v>452</v>
      </c>
      <c r="E692" s="18" t="s">
        <v>2194</v>
      </c>
      <c r="F692" s="108">
        <v>0.15375923999999999</v>
      </c>
      <c r="G692" s="109">
        <v>0.1444212</v>
      </c>
      <c r="H692" s="110">
        <f t="shared" si="30"/>
        <v>6.4658374255303075E-2</v>
      </c>
      <c r="I692" s="108">
        <v>2.5245151400000001</v>
      </c>
      <c r="J692" s="109">
        <v>0.29108436999999998</v>
      </c>
      <c r="K692" s="110">
        <f t="shared" si="31"/>
        <v>7.6727952448975536</v>
      </c>
      <c r="L692" s="43">
        <f t="shared" si="32"/>
        <v>16.418623947412854</v>
      </c>
      <c r="M692" s="36"/>
      <c r="O692" s="71"/>
    </row>
    <row r="693" spans="1:15">
      <c r="A693" s="18" t="s">
        <v>176</v>
      </c>
      <c r="B693" s="18" t="s">
        <v>177</v>
      </c>
      <c r="C693" s="18" t="s">
        <v>1836</v>
      </c>
      <c r="D693" s="18" t="s">
        <v>453</v>
      </c>
      <c r="E693" s="18" t="s">
        <v>454</v>
      </c>
      <c r="F693" s="108">
        <v>0.15212151500000001</v>
      </c>
      <c r="G693" s="109">
        <v>0.33890894999999999</v>
      </c>
      <c r="H693" s="110">
        <f t="shared" si="30"/>
        <v>-0.55114341182196569</v>
      </c>
      <c r="I693" s="108">
        <v>5.989792E-2</v>
      </c>
      <c r="J693" s="109"/>
      <c r="K693" s="110" t="str">
        <f t="shared" si="31"/>
        <v/>
      </c>
      <c r="L693" s="43">
        <f t="shared" si="32"/>
        <v>0.39375048296094078</v>
      </c>
      <c r="M693" s="36"/>
      <c r="O693" s="71"/>
    </row>
    <row r="694" spans="1:15">
      <c r="A694" s="18" t="s">
        <v>1213</v>
      </c>
      <c r="B694" s="18" t="s">
        <v>1214</v>
      </c>
      <c r="C694" s="18" t="s">
        <v>1829</v>
      </c>
      <c r="D694" s="18" t="s">
        <v>452</v>
      </c>
      <c r="E694" s="18" t="s">
        <v>2194</v>
      </c>
      <c r="F694" s="108">
        <v>0.15044719399999998</v>
      </c>
      <c r="G694" s="109">
        <v>5.9842300000000001E-2</v>
      </c>
      <c r="H694" s="110">
        <f t="shared" si="30"/>
        <v>1.5140610237240208</v>
      </c>
      <c r="I694" s="108">
        <v>0.71311500000000005</v>
      </c>
      <c r="J694" s="109">
        <v>3.8331999999999998E-2</v>
      </c>
      <c r="K694" s="110">
        <f t="shared" si="31"/>
        <v>17.603647083376817</v>
      </c>
      <c r="L694" s="43">
        <f t="shared" si="32"/>
        <v>4.7399687627274734</v>
      </c>
      <c r="M694" s="36"/>
      <c r="O694" s="71"/>
    </row>
    <row r="695" spans="1:15">
      <c r="A695" s="18" t="s">
        <v>14</v>
      </c>
      <c r="B695" s="18" t="s">
        <v>15</v>
      </c>
      <c r="C695" s="18" t="s">
        <v>2083</v>
      </c>
      <c r="D695" s="18" t="s">
        <v>453</v>
      </c>
      <c r="E695" s="18" t="s">
        <v>454</v>
      </c>
      <c r="F695" s="108">
        <v>0.13552500000000001</v>
      </c>
      <c r="G695" s="109">
        <v>0.48458499999999999</v>
      </c>
      <c r="H695" s="110">
        <f t="shared" si="30"/>
        <v>-0.72032770308614591</v>
      </c>
      <c r="I695" s="108"/>
      <c r="J695" s="109"/>
      <c r="K695" s="110" t="str">
        <f t="shared" si="31"/>
        <v/>
      </c>
      <c r="L695" s="43">
        <f t="shared" si="32"/>
        <v>0</v>
      </c>
      <c r="M695" s="36"/>
      <c r="O695" s="71"/>
    </row>
    <row r="696" spans="1:15">
      <c r="A696" s="18" t="s">
        <v>720</v>
      </c>
      <c r="B696" s="18" t="s">
        <v>733</v>
      </c>
      <c r="C696" s="18" t="s">
        <v>1835</v>
      </c>
      <c r="D696" s="18" t="s">
        <v>452</v>
      </c>
      <c r="E696" s="18" t="s">
        <v>2194</v>
      </c>
      <c r="F696" s="108">
        <v>0.13428885000000002</v>
      </c>
      <c r="G696" s="109">
        <v>1.5634430000000001E-2</v>
      </c>
      <c r="H696" s="110">
        <f t="shared" si="30"/>
        <v>7.5893025841044413</v>
      </c>
      <c r="I696" s="108">
        <v>8.7360000000000007E-3</v>
      </c>
      <c r="J696" s="109"/>
      <c r="K696" s="110" t="str">
        <f t="shared" si="31"/>
        <v/>
      </c>
      <c r="L696" s="43">
        <f t="shared" si="32"/>
        <v>6.5053800073498286E-2</v>
      </c>
      <c r="M696" s="36"/>
      <c r="O696" s="71"/>
    </row>
    <row r="697" spans="1:15">
      <c r="A697" s="18" t="s">
        <v>1278</v>
      </c>
      <c r="B697" s="18" t="s">
        <v>1279</v>
      </c>
      <c r="C697" s="18" t="s">
        <v>1835</v>
      </c>
      <c r="D697" s="18" t="s">
        <v>452</v>
      </c>
      <c r="E697" s="18" t="s">
        <v>2194</v>
      </c>
      <c r="F697" s="108">
        <v>0.126675493</v>
      </c>
      <c r="G697" s="109">
        <v>0.36706983000000004</v>
      </c>
      <c r="H697" s="110">
        <f t="shared" si="30"/>
        <v>-0.6549008318117564</v>
      </c>
      <c r="I697" s="108"/>
      <c r="J697" s="109">
        <v>5.6394500000000001</v>
      </c>
      <c r="K697" s="110">
        <f t="shared" si="31"/>
        <v>-1</v>
      </c>
      <c r="L697" s="43">
        <f t="shared" si="32"/>
        <v>0</v>
      </c>
      <c r="M697" s="36"/>
      <c r="O697" s="71"/>
    </row>
    <row r="698" spans="1:15">
      <c r="A698" s="18" t="s">
        <v>1034</v>
      </c>
      <c r="B698" s="18" t="s">
        <v>2056</v>
      </c>
      <c r="C698" s="18" t="s">
        <v>1828</v>
      </c>
      <c r="D698" s="18" t="s">
        <v>452</v>
      </c>
      <c r="E698" s="18" t="s">
        <v>2194</v>
      </c>
      <c r="F698" s="108">
        <v>0.11958669</v>
      </c>
      <c r="G698" s="109">
        <v>5.0252620000000005E-2</v>
      </c>
      <c r="H698" s="110">
        <f t="shared" si="30"/>
        <v>1.3797105504150826</v>
      </c>
      <c r="I698" s="108">
        <v>3.6668180000000002E-2</v>
      </c>
      <c r="J698" s="109"/>
      <c r="K698" s="110" t="str">
        <f t="shared" si="31"/>
        <v/>
      </c>
      <c r="L698" s="43">
        <f t="shared" si="32"/>
        <v>0.30662425726475079</v>
      </c>
      <c r="M698" s="36"/>
      <c r="O698" s="71"/>
    </row>
    <row r="699" spans="1:15">
      <c r="A699" s="18" t="s">
        <v>550</v>
      </c>
      <c r="B699" s="18" t="s">
        <v>952</v>
      </c>
      <c r="C699" s="18" t="s">
        <v>1829</v>
      </c>
      <c r="D699" s="18" t="s">
        <v>452</v>
      </c>
      <c r="E699" s="18" t="s">
        <v>2194</v>
      </c>
      <c r="F699" s="108">
        <v>0.11734926600000001</v>
      </c>
      <c r="G699" s="109">
        <v>3.5229446000000005E-2</v>
      </c>
      <c r="H699" s="110">
        <f t="shared" si="30"/>
        <v>2.3309994712945525</v>
      </c>
      <c r="I699" s="108">
        <v>7.4564110000000003E-2</v>
      </c>
      <c r="J699" s="109"/>
      <c r="K699" s="110" t="str">
        <f t="shared" si="31"/>
        <v/>
      </c>
      <c r="L699" s="43">
        <f t="shared" si="32"/>
        <v>0.63540329259494477</v>
      </c>
      <c r="M699" s="36"/>
      <c r="O699" s="71"/>
    </row>
    <row r="700" spans="1:15">
      <c r="A700" s="18" t="s">
        <v>2239</v>
      </c>
      <c r="B700" s="18" t="s">
        <v>2240</v>
      </c>
      <c r="C700" s="18" t="s">
        <v>1835</v>
      </c>
      <c r="D700" s="18" t="s">
        <v>452</v>
      </c>
      <c r="E700" s="18" t="s">
        <v>2194</v>
      </c>
      <c r="F700" s="108">
        <v>0.1137643</v>
      </c>
      <c r="G700" s="109"/>
      <c r="H700" s="110" t="str">
        <f t="shared" si="30"/>
        <v/>
      </c>
      <c r="I700" s="108"/>
      <c r="J700" s="109"/>
      <c r="K700" s="110" t="str">
        <f t="shared" si="31"/>
        <v/>
      </c>
      <c r="L700" s="43">
        <f t="shared" si="32"/>
        <v>0</v>
      </c>
      <c r="M700" s="36"/>
      <c r="O700" s="71"/>
    </row>
    <row r="701" spans="1:15">
      <c r="A701" s="18" t="s">
        <v>1303</v>
      </c>
      <c r="B701" s="18" t="s">
        <v>1304</v>
      </c>
      <c r="C701" s="18" t="s">
        <v>1835</v>
      </c>
      <c r="D701" s="18" t="s">
        <v>452</v>
      </c>
      <c r="E701" s="18" t="s">
        <v>454</v>
      </c>
      <c r="F701" s="108">
        <v>0.11132913</v>
      </c>
      <c r="G701" s="109">
        <v>1.7498900000000001E-2</v>
      </c>
      <c r="H701" s="110">
        <f t="shared" si="30"/>
        <v>5.3620644726239926</v>
      </c>
      <c r="I701" s="108">
        <v>2.7579800000000002E-3</v>
      </c>
      <c r="J701" s="109">
        <v>1.8441E-4</v>
      </c>
      <c r="K701" s="110">
        <f t="shared" si="31"/>
        <v>13.955696545740469</v>
      </c>
      <c r="L701" s="43">
        <f t="shared" si="32"/>
        <v>2.4773210749064509E-2</v>
      </c>
      <c r="M701" s="36"/>
      <c r="O701" s="71"/>
    </row>
    <row r="702" spans="1:15">
      <c r="A702" s="18" t="s">
        <v>1008</v>
      </c>
      <c r="B702" s="18" t="s">
        <v>432</v>
      </c>
      <c r="C702" s="18" t="s">
        <v>1828</v>
      </c>
      <c r="D702" s="18" t="s">
        <v>452</v>
      </c>
      <c r="E702" s="18" t="s">
        <v>2194</v>
      </c>
      <c r="F702" s="108">
        <v>0.11126280000000001</v>
      </c>
      <c r="G702" s="109">
        <v>9.9072000000000014E-3</v>
      </c>
      <c r="H702" s="110">
        <f t="shared" si="30"/>
        <v>10.230499031007751</v>
      </c>
      <c r="I702" s="108">
        <v>6.4781679999999994E-2</v>
      </c>
      <c r="J702" s="109">
        <v>9.9072000000000014E-3</v>
      </c>
      <c r="K702" s="110">
        <f t="shared" si="31"/>
        <v>5.5388485142118844</v>
      </c>
      <c r="L702" s="43">
        <f t="shared" si="32"/>
        <v>0.58224024561668397</v>
      </c>
      <c r="M702" s="36"/>
      <c r="O702" s="71"/>
    </row>
    <row r="703" spans="1:15">
      <c r="A703" s="18" t="s">
        <v>2172</v>
      </c>
      <c r="B703" s="18" t="s">
        <v>2193</v>
      </c>
      <c r="C703" s="18" t="s">
        <v>1399</v>
      </c>
      <c r="D703" s="18" t="s">
        <v>452</v>
      </c>
      <c r="E703" s="18" t="s">
        <v>2194</v>
      </c>
      <c r="F703" s="108">
        <v>0.106641557</v>
      </c>
      <c r="G703" s="109">
        <v>5.9009999999999998E-4</v>
      </c>
      <c r="H703" s="110">
        <f t="shared" si="30"/>
        <v>179.71777156414169</v>
      </c>
      <c r="I703" s="108">
        <v>8.7373309999999996E-2</v>
      </c>
      <c r="J703" s="109"/>
      <c r="K703" s="110" t="str">
        <f t="shared" si="31"/>
        <v/>
      </c>
      <c r="L703" s="43">
        <f t="shared" si="32"/>
        <v>0.81931765118545674</v>
      </c>
      <c r="M703" s="36"/>
      <c r="O703" s="71"/>
    </row>
    <row r="704" spans="1:15">
      <c r="A704" s="18" t="s">
        <v>77</v>
      </c>
      <c r="B704" s="18" t="s">
        <v>89</v>
      </c>
      <c r="C704" s="18" t="s">
        <v>1832</v>
      </c>
      <c r="D704" s="18" t="s">
        <v>453</v>
      </c>
      <c r="E704" s="18" t="s">
        <v>454</v>
      </c>
      <c r="F704" s="108">
        <v>0.10631397000000001</v>
      </c>
      <c r="G704" s="109">
        <v>0.32134565999999998</v>
      </c>
      <c r="H704" s="110">
        <f t="shared" si="30"/>
        <v>-0.66916008761406642</v>
      </c>
      <c r="I704" s="108">
        <v>3.0685500000000001E-2</v>
      </c>
      <c r="J704" s="109">
        <v>0.27757352000000002</v>
      </c>
      <c r="K704" s="110">
        <f t="shared" si="31"/>
        <v>-0.88945091015886535</v>
      </c>
      <c r="L704" s="43">
        <f t="shared" si="32"/>
        <v>0.28863092968873233</v>
      </c>
      <c r="M704" s="36"/>
      <c r="O704" s="71"/>
    </row>
    <row r="705" spans="1:15">
      <c r="A705" s="18" t="s">
        <v>274</v>
      </c>
      <c r="B705" s="18" t="s">
        <v>21</v>
      </c>
      <c r="C705" s="18" t="s">
        <v>1848</v>
      </c>
      <c r="D705" s="18" t="s">
        <v>453</v>
      </c>
      <c r="E705" s="18" t="s">
        <v>2194</v>
      </c>
      <c r="F705" s="108">
        <v>0.105131</v>
      </c>
      <c r="G705" s="109">
        <v>0</v>
      </c>
      <c r="H705" s="110" t="str">
        <f t="shared" si="30"/>
        <v/>
      </c>
      <c r="I705" s="108">
        <v>0.10467564</v>
      </c>
      <c r="J705" s="109"/>
      <c r="K705" s="110" t="str">
        <f t="shared" si="31"/>
        <v/>
      </c>
      <c r="L705" s="43">
        <f t="shared" si="32"/>
        <v>0.99566864198000593</v>
      </c>
      <c r="M705" s="36"/>
      <c r="O705" s="71"/>
    </row>
    <row r="706" spans="1:15">
      <c r="A706" s="18" t="s">
        <v>1026</v>
      </c>
      <c r="B706" s="18" t="s">
        <v>167</v>
      </c>
      <c r="C706" s="18" t="s">
        <v>1027</v>
      </c>
      <c r="D706" s="18" t="s">
        <v>452</v>
      </c>
      <c r="E706" s="18" t="s">
        <v>2194</v>
      </c>
      <c r="F706" s="108">
        <v>0.10383963</v>
      </c>
      <c r="G706" s="109">
        <v>0.39020485999999999</v>
      </c>
      <c r="H706" s="110">
        <f t="shared" si="30"/>
        <v>-0.73388432424957495</v>
      </c>
      <c r="I706" s="108">
        <v>6.5296800000000002E-2</v>
      </c>
      <c r="J706" s="109">
        <v>4.3323919999999995E-2</v>
      </c>
      <c r="K706" s="110">
        <f t="shared" si="31"/>
        <v>0.50717663590921624</v>
      </c>
      <c r="L706" s="43">
        <f t="shared" si="32"/>
        <v>0.6288235040899125</v>
      </c>
      <c r="M706" s="36"/>
      <c r="O706" s="71"/>
    </row>
    <row r="707" spans="1:15">
      <c r="A707" s="18" t="s">
        <v>695</v>
      </c>
      <c r="B707" s="18" t="s">
        <v>696</v>
      </c>
      <c r="C707" s="18" t="s">
        <v>1848</v>
      </c>
      <c r="D707" s="18" t="s">
        <v>452</v>
      </c>
      <c r="E707" s="18" t="s">
        <v>2194</v>
      </c>
      <c r="F707" s="108">
        <v>0.1017935</v>
      </c>
      <c r="G707" s="109">
        <v>0.99253086000000001</v>
      </c>
      <c r="H707" s="110">
        <f t="shared" si="30"/>
        <v>-0.89744046850089876</v>
      </c>
      <c r="I707" s="108">
        <v>1.071595499062175</v>
      </c>
      <c r="J707" s="109">
        <v>2.7582272012357802</v>
      </c>
      <c r="K707" s="110">
        <f t="shared" si="31"/>
        <v>-0.61149121487089109</v>
      </c>
      <c r="L707" s="43">
        <f t="shared" si="32"/>
        <v>10.527150545586654</v>
      </c>
      <c r="M707" s="36"/>
      <c r="O707" s="71"/>
    </row>
    <row r="708" spans="1:15">
      <c r="A708" s="18" t="s">
        <v>837</v>
      </c>
      <c r="B708" s="18" t="s">
        <v>838</v>
      </c>
      <c r="C708" s="18" t="s">
        <v>1829</v>
      </c>
      <c r="D708" s="18" t="s">
        <v>452</v>
      </c>
      <c r="E708" s="18" t="s">
        <v>2194</v>
      </c>
      <c r="F708" s="108">
        <v>0.10136018799999999</v>
      </c>
      <c r="G708" s="109">
        <v>0.13541824</v>
      </c>
      <c r="H708" s="110">
        <f t="shared" si="30"/>
        <v>-0.25150269269486891</v>
      </c>
      <c r="I708" s="108">
        <v>2.4353700000000002E-2</v>
      </c>
      <c r="J708" s="109">
        <v>22.451010699999998</v>
      </c>
      <c r="K708" s="110">
        <f t="shared" si="31"/>
        <v>-0.99891525150803118</v>
      </c>
      <c r="L708" s="43">
        <f t="shared" si="32"/>
        <v>0.24026889137182741</v>
      </c>
      <c r="M708" s="36"/>
      <c r="O708" s="71"/>
    </row>
    <row r="709" spans="1:15">
      <c r="A709" s="18" t="s">
        <v>275</v>
      </c>
      <c r="B709" s="18" t="s">
        <v>22</v>
      </c>
      <c r="C709" s="18" t="s">
        <v>1848</v>
      </c>
      <c r="D709" s="18" t="s">
        <v>1695</v>
      </c>
      <c r="E709" s="18" t="s">
        <v>2194</v>
      </c>
      <c r="F709" s="108">
        <v>0.10110871</v>
      </c>
      <c r="G709" s="109">
        <v>0</v>
      </c>
      <c r="H709" s="110" t="str">
        <f t="shared" si="30"/>
        <v/>
      </c>
      <c r="I709" s="108"/>
      <c r="J709" s="109"/>
      <c r="K709" s="110" t="str">
        <f t="shared" si="31"/>
        <v/>
      </c>
      <c r="L709" s="43">
        <f t="shared" si="32"/>
        <v>0</v>
      </c>
      <c r="M709" s="36"/>
      <c r="O709" s="71"/>
    </row>
    <row r="710" spans="1:15">
      <c r="A710" s="18" t="s">
        <v>1968</v>
      </c>
      <c r="B710" s="18" t="s">
        <v>779</v>
      </c>
      <c r="C710" s="18" t="s">
        <v>1832</v>
      </c>
      <c r="D710" s="18" t="s">
        <v>453</v>
      </c>
      <c r="E710" s="18" t="s">
        <v>454</v>
      </c>
      <c r="F710" s="108">
        <v>9.9814666999999996E-2</v>
      </c>
      <c r="G710" s="109">
        <v>6.3604910000000001E-2</v>
      </c>
      <c r="H710" s="110">
        <f t="shared" si="30"/>
        <v>0.56929185183974007</v>
      </c>
      <c r="I710" s="108"/>
      <c r="J710" s="109"/>
      <c r="K710" s="110" t="str">
        <f t="shared" si="31"/>
        <v/>
      </c>
      <c r="L710" s="43">
        <f t="shared" si="32"/>
        <v>0</v>
      </c>
      <c r="M710" s="36"/>
      <c r="O710" s="71"/>
    </row>
    <row r="711" spans="1:15">
      <c r="A711" s="18" t="s">
        <v>1967</v>
      </c>
      <c r="B711" s="18" t="s">
        <v>778</v>
      </c>
      <c r="C711" s="18" t="s">
        <v>1832</v>
      </c>
      <c r="D711" s="18" t="s">
        <v>453</v>
      </c>
      <c r="E711" s="18" t="s">
        <v>454</v>
      </c>
      <c r="F711" s="108">
        <v>9.9656549999999997E-2</v>
      </c>
      <c r="G711" s="109">
        <v>5.3225200000000007E-3</v>
      </c>
      <c r="H711" s="110">
        <f t="shared" ref="H711:H774" si="33">IF(ISERROR(F711/G711-1),"",((F711/G711-1)))</f>
        <v>17.72356515334841</v>
      </c>
      <c r="I711" s="108">
        <v>8.4224999999999994E-2</v>
      </c>
      <c r="J711" s="109">
        <v>5.3073999999999994E-3</v>
      </c>
      <c r="K711" s="110">
        <f t="shared" ref="K711:K774" si="34">IF(ISERROR(I711/J711-1),"",((I711/J711-1)))</f>
        <v>14.869352225195012</v>
      </c>
      <c r="L711" s="43">
        <f t="shared" ref="L711:L774" si="35">IF(ISERROR(I711/F711),"",(I711/F711))</f>
        <v>0.84515267686870554</v>
      </c>
      <c r="M711" s="36"/>
      <c r="O711" s="71"/>
    </row>
    <row r="712" spans="1:15">
      <c r="A712" s="18" t="s">
        <v>342</v>
      </c>
      <c r="B712" s="18" t="s">
        <v>343</v>
      </c>
      <c r="C712" s="18" t="s">
        <v>347</v>
      </c>
      <c r="D712" s="18" t="s">
        <v>453</v>
      </c>
      <c r="E712" s="18" t="s">
        <v>2194</v>
      </c>
      <c r="F712" s="108">
        <v>9.7001199999999996E-2</v>
      </c>
      <c r="G712" s="109">
        <v>0.96610918999999995</v>
      </c>
      <c r="H712" s="110">
        <f t="shared" si="33"/>
        <v>-0.89959602806386718</v>
      </c>
      <c r="I712" s="108">
        <v>0.18536315</v>
      </c>
      <c r="J712" s="109">
        <v>3.4967120000000004E-2</v>
      </c>
      <c r="K712" s="110">
        <f t="shared" si="34"/>
        <v>4.301069976595155</v>
      </c>
      <c r="L712" s="43">
        <f t="shared" si="35"/>
        <v>1.9109366688247158</v>
      </c>
      <c r="M712" s="36"/>
      <c r="O712" s="71"/>
    </row>
    <row r="713" spans="1:15">
      <c r="A713" s="18" t="s">
        <v>1082</v>
      </c>
      <c r="B713" s="18" t="s">
        <v>631</v>
      </c>
      <c r="C713" s="18" t="s">
        <v>1830</v>
      </c>
      <c r="D713" s="18" t="s">
        <v>452</v>
      </c>
      <c r="E713" s="18" t="s">
        <v>2194</v>
      </c>
      <c r="F713" s="108">
        <v>9.2141279999999992E-2</v>
      </c>
      <c r="G713" s="109">
        <v>0.62339902000000003</v>
      </c>
      <c r="H713" s="110">
        <f t="shared" si="33"/>
        <v>-0.8521953403134962</v>
      </c>
      <c r="I713" s="108">
        <v>3.96504535</v>
      </c>
      <c r="J713" s="109">
        <v>5.2311515799999997</v>
      </c>
      <c r="K713" s="110">
        <f t="shared" si="34"/>
        <v>-0.24203202882528585</v>
      </c>
      <c r="L713" s="43">
        <f t="shared" si="35"/>
        <v>43.03223647424911</v>
      </c>
      <c r="M713" s="36"/>
      <c r="O713" s="71"/>
    </row>
    <row r="714" spans="1:15">
      <c r="A714" s="18" t="s">
        <v>1038</v>
      </c>
      <c r="B714" s="18" t="s">
        <v>2064</v>
      </c>
      <c r="C714" s="18" t="s">
        <v>1828</v>
      </c>
      <c r="D714" s="18" t="s">
        <v>452</v>
      </c>
      <c r="E714" s="18" t="s">
        <v>2194</v>
      </c>
      <c r="F714" s="108">
        <v>8.6448999999999998E-2</v>
      </c>
      <c r="G714" s="109">
        <v>5.6791750000000002E-2</v>
      </c>
      <c r="H714" s="110">
        <f t="shared" si="33"/>
        <v>0.52221053233964421</v>
      </c>
      <c r="I714" s="108"/>
      <c r="J714" s="109"/>
      <c r="K714" s="110" t="str">
        <f t="shared" si="34"/>
        <v/>
      </c>
      <c r="L714" s="43">
        <f t="shared" si="35"/>
        <v>0</v>
      </c>
      <c r="M714" s="36"/>
      <c r="O714" s="71"/>
    </row>
    <row r="715" spans="1:15">
      <c r="A715" s="18" t="s">
        <v>457</v>
      </c>
      <c r="B715" s="18" t="s">
        <v>458</v>
      </c>
      <c r="C715" s="18" t="s">
        <v>1829</v>
      </c>
      <c r="D715" s="18" t="s">
        <v>452</v>
      </c>
      <c r="E715" s="18" t="s">
        <v>2194</v>
      </c>
      <c r="F715" s="108">
        <v>8.3233940000000006E-2</v>
      </c>
      <c r="G715" s="109">
        <v>9.8833809999999994E-2</v>
      </c>
      <c r="H715" s="110">
        <f t="shared" si="33"/>
        <v>-0.15783940738498281</v>
      </c>
      <c r="I715" s="108"/>
      <c r="J715" s="109">
        <v>19.993974000000001</v>
      </c>
      <c r="K715" s="110">
        <f t="shared" si="34"/>
        <v>-1</v>
      </c>
      <c r="L715" s="43">
        <f t="shared" si="35"/>
        <v>0</v>
      </c>
      <c r="M715" s="36"/>
      <c r="O715" s="71"/>
    </row>
    <row r="716" spans="1:15">
      <c r="A716" s="18" t="s">
        <v>1095</v>
      </c>
      <c r="B716" s="18" t="s">
        <v>821</v>
      </c>
      <c r="C716" s="88" t="s">
        <v>1834</v>
      </c>
      <c r="D716" s="18" t="s">
        <v>1695</v>
      </c>
      <c r="E716" s="18" t="s">
        <v>454</v>
      </c>
      <c r="F716" s="108">
        <v>8.2425539999999992E-2</v>
      </c>
      <c r="G716" s="109">
        <v>1.44644778</v>
      </c>
      <c r="H716" s="110">
        <f t="shared" si="33"/>
        <v>-0.94301519823964886</v>
      </c>
      <c r="I716" s="108">
        <v>25.874614469999997</v>
      </c>
      <c r="J716" s="109">
        <v>44.016861890000001</v>
      </c>
      <c r="K716" s="110">
        <f t="shared" si="34"/>
        <v>-0.41216585283472151</v>
      </c>
      <c r="L716" s="43">
        <f t="shared" si="35"/>
        <v>313.91501311365386</v>
      </c>
      <c r="M716" s="36"/>
      <c r="O716" s="71"/>
    </row>
    <row r="717" spans="1:15">
      <c r="A717" s="18" t="s">
        <v>8</v>
      </c>
      <c r="B717" s="18" t="s">
        <v>9</v>
      </c>
      <c r="C717" s="18" t="s">
        <v>2083</v>
      </c>
      <c r="D717" s="18" t="s">
        <v>453</v>
      </c>
      <c r="E717" s="18" t="s">
        <v>454</v>
      </c>
      <c r="F717" s="108">
        <v>7.7359999999999998E-2</v>
      </c>
      <c r="G717" s="109">
        <v>0</v>
      </c>
      <c r="H717" s="110" t="str">
        <f t="shared" si="33"/>
        <v/>
      </c>
      <c r="I717" s="108">
        <v>3.80260844953174</v>
      </c>
      <c r="J717" s="109"/>
      <c r="K717" s="110" t="str">
        <f t="shared" si="34"/>
        <v/>
      </c>
      <c r="L717" s="43">
        <f t="shared" si="35"/>
        <v>49.154711084950108</v>
      </c>
      <c r="M717" s="36"/>
      <c r="O717" s="71"/>
    </row>
    <row r="718" spans="1:15">
      <c r="A718" s="18" t="s">
        <v>338</v>
      </c>
      <c r="B718" s="18" t="s">
        <v>339</v>
      </c>
      <c r="C718" s="18" t="s">
        <v>347</v>
      </c>
      <c r="D718" s="18" t="s">
        <v>453</v>
      </c>
      <c r="E718" s="18" t="s">
        <v>2194</v>
      </c>
      <c r="F718" s="108">
        <v>7.598160000000001E-2</v>
      </c>
      <c r="G718" s="109">
        <v>0.11003512</v>
      </c>
      <c r="H718" s="110">
        <f t="shared" si="33"/>
        <v>-0.30947864645396839</v>
      </c>
      <c r="I718" s="108">
        <v>6.7660509999999993E-2</v>
      </c>
      <c r="J718" s="109">
        <v>1.4954100000000002E-3</v>
      </c>
      <c r="K718" s="110">
        <f t="shared" si="34"/>
        <v>44.245457767435006</v>
      </c>
      <c r="L718" s="43">
        <f t="shared" si="35"/>
        <v>0.89048545963759629</v>
      </c>
      <c r="M718" s="36"/>
      <c r="O718" s="71"/>
    </row>
    <row r="719" spans="1:15">
      <c r="A719" s="18" t="s">
        <v>2153</v>
      </c>
      <c r="B719" s="18" t="s">
        <v>2174</v>
      </c>
      <c r="C719" s="18" t="s">
        <v>1834</v>
      </c>
      <c r="D719" s="18" t="s">
        <v>453</v>
      </c>
      <c r="E719" s="18" t="s">
        <v>2194</v>
      </c>
      <c r="F719" s="108">
        <v>7.5775750000000003E-2</v>
      </c>
      <c r="G719" s="109">
        <v>5.07752E-2</v>
      </c>
      <c r="H719" s="110">
        <f t="shared" si="33"/>
        <v>0.49237718413713782</v>
      </c>
      <c r="I719" s="108">
        <v>4.8037199999999995E-2</v>
      </c>
      <c r="J719" s="109"/>
      <c r="K719" s="110" t="str">
        <f t="shared" si="34"/>
        <v/>
      </c>
      <c r="L719" s="43">
        <f t="shared" si="35"/>
        <v>0.63393895804396516</v>
      </c>
      <c r="M719" s="36"/>
      <c r="O719" s="71"/>
    </row>
    <row r="720" spans="1:15">
      <c r="A720" s="18" t="s">
        <v>772</v>
      </c>
      <c r="B720" s="18" t="s">
        <v>773</v>
      </c>
      <c r="C720" s="18" t="s">
        <v>1831</v>
      </c>
      <c r="D720" s="18" t="s">
        <v>452</v>
      </c>
      <c r="E720" s="18" t="s">
        <v>2194</v>
      </c>
      <c r="F720" s="108">
        <v>7.4386140000000003E-2</v>
      </c>
      <c r="G720" s="109">
        <v>0.58561587000000004</v>
      </c>
      <c r="H720" s="110">
        <f t="shared" si="33"/>
        <v>-0.87297793005507174</v>
      </c>
      <c r="I720" s="108">
        <v>1.8410588000000001</v>
      </c>
      <c r="J720" s="109">
        <v>0.77475002999999998</v>
      </c>
      <c r="K720" s="110">
        <f t="shared" si="34"/>
        <v>1.376326206789563</v>
      </c>
      <c r="L720" s="43">
        <f t="shared" si="35"/>
        <v>24.75002466857401</v>
      </c>
      <c r="M720" s="36"/>
      <c r="O720" s="71"/>
    </row>
    <row r="721" spans="1:15">
      <c r="A721" s="18" t="s">
        <v>271</v>
      </c>
      <c r="B721" s="18" t="s">
        <v>26</v>
      </c>
      <c r="C721" s="18" t="s">
        <v>1848</v>
      </c>
      <c r="D721" s="18" t="s">
        <v>1695</v>
      </c>
      <c r="E721" s="18" t="s">
        <v>2194</v>
      </c>
      <c r="F721" s="108">
        <v>7.2988499999999998E-2</v>
      </c>
      <c r="G721" s="109">
        <v>0.39512049999999999</v>
      </c>
      <c r="H721" s="110">
        <f t="shared" si="33"/>
        <v>-0.81527534005448965</v>
      </c>
      <c r="I721" s="108">
        <v>1.4606540000000001E-2</v>
      </c>
      <c r="J721" s="109">
        <v>4.6840300000000001E-2</v>
      </c>
      <c r="K721" s="110">
        <f t="shared" si="34"/>
        <v>-0.68816297077516575</v>
      </c>
      <c r="L721" s="43">
        <f t="shared" si="35"/>
        <v>0.20012111497016655</v>
      </c>
      <c r="M721" s="36"/>
      <c r="O721" s="71"/>
    </row>
    <row r="722" spans="1:15">
      <c r="A722" s="18" t="s">
        <v>193</v>
      </c>
      <c r="B722" s="18" t="s">
        <v>194</v>
      </c>
      <c r="C722" s="18" t="s">
        <v>2083</v>
      </c>
      <c r="D722" s="18" t="s">
        <v>453</v>
      </c>
      <c r="E722" s="18" t="s">
        <v>454</v>
      </c>
      <c r="F722" s="108">
        <v>7.0788480000000001E-2</v>
      </c>
      <c r="G722" s="109">
        <v>4.9430300000000003E-2</v>
      </c>
      <c r="H722" s="110">
        <f t="shared" si="33"/>
        <v>0.43208679696461472</v>
      </c>
      <c r="I722" s="108">
        <v>7.9114789403215999</v>
      </c>
      <c r="J722" s="109">
        <v>3.2219987441584998</v>
      </c>
      <c r="K722" s="110">
        <f t="shared" si="34"/>
        <v>1.4554568665382481</v>
      </c>
      <c r="L722" s="43">
        <f t="shared" si="35"/>
        <v>111.76223787149547</v>
      </c>
      <c r="M722" s="36"/>
      <c r="O722" s="71"/>
    </row>
    <row r="723" spans="1:15">
      <c r="A723" s="18" t="s">
        <v>555</v>
      </c>
      <c r="B723" s="18" t="s">
        <v>955</v>
      </c>
      <c r="C723" s="18" t="s">
        <v>1829</v>
      </c>
      <c r="D723" s="18" t="s">
        <v>452</v>
      </c>
      <c r="E723" s="18" t="s">
        <v>2194</v>
      </c>
      <c r="F723" s="108">
        <v>6.8797659999999997E-2</v>
      </c>
      <c r="G723" s="109">
        <v>7.2924859999999994E-2</v>
      </c>
      <c r="H723" s="110">
        <f t="shared" si="33"/>
        <v>-5.6595240635360811E-2</v>
      </c>
      <c r="I723" s="108">
        <v>2.5822321699999997</v>
      </c>
      <c r="J723" s="109">
        <v>7.2236660000000008E-2</v>
      </c>
      <c r="K723" s="110">
        <f t="shared" si="34"/>
        <v>34.7468378244509</v>
      </c>
      <c r="L723" s="43">
        <f t="shared" si="35"/>
        <v>37.533720914345047</v>
      </c>
      <c r="M723" s="36"/>
      <c r="O723" s="71"/>
    </row>
    <row r="724" spans="1:15">
      <c r="A724" s="18" t="s">
        <v>1118</v>
      </c>
      <c r="B724" s="18" t="s">
        <v>1265</v>
      </c>
      <c r="C724" s="18" t="s">
        <v>1835</v>
      </c>
      <c r="D724" s="18" t="s">
        <v>452</v>
      </c>
      <c r="E724" s="18" t="s">
        <v>454</v>
      </c>
      <c r="F724" s="108">
        <v>6.8076679999999987E-2</v>
      </c>
      <c r="G724" s="109">
        <v>0.72944130000000007</v>
      </c>
      <c r="H724" s="110">
        <f t="shared" si="33"/>
        <v>-0.90667284673900428</v>
      </c>
      <c r="I724" s="108">
        <v>0.12210263</v>
      </c>
      <c r="J724" s="109">
        <v>5.4249499999999999E-2</v>
      </c>
      <c r="K724" s="110">
        <f t="shared" si="34"/>
        <v>1.2507604678384134</v>
      </c>
      <c r="L724" s="43">
        <f t="shared" si="35"/>
        <v>1.7936043590844917</v>
      </c>
      <c r="M724" s="36"/>
      <c r="O724" s="71"/>
    </row>
    <row r="725" spans="1:15">
      <c r="A725" s="18" t="s">
        <v>1652</v>
      </c>
      <c r="B725" s="18" t="s">
        <v>1653</v>
      </c>
      <c r="C725" s="18" t="s">
        <v>1848</v>
      </c>
      <c r="D725" s="18" t="s">
        <v>452</v>
      </c>
      <c r="E725" s="18" t="s">
        <v>2194</v>
      </c>
      <c r="F725" s="108">
        <v>6.5461140000000001E-2</v>
      </c>
      <c r="G725" s="109">
        <v>0.51786200000000004</v>
      </c>
      <c r="H725" s="110">
        <f t="shared" si="33"/>
        <v>-0.87359346698541307</v>
      </c>
      <c r="I725" s="108">
        <v>3.4727000000000001E-2</v>
      </c>
      <c r="J725" s="109">
        <v>2.0502872332498598</v>
      </c>
      <c r="K725" s="110">
        <f t="shared" si="34"/>
        <v>-0.98306237319492296</v>
      </c>
      <c r="L725" s="43">
        <f t="shared" si="35"/>
        <v>0.53049794122131089</v>
      </c>
      <c r="M725" s="36"/>
      <c r="O725" s="71"/>
    </row>
    <row r="726" spans="1:15">
      <c r="A726" s="18" t="s">
        <v>989</v>
      </c>
      <c r="B726" s="18" t="s">
        <v>2073</v>
      </c>
      <c r="C726" s="18" t="s">
        <v>1828</v>
      </c>
      <c r="D726" s="18" t="s">
        <v>452</v>
      </c>
      <c r="E726" s="18" t="s">
        <v>2194</v>
      </c>
      <c r="F726" s="108">
        <v>6.4702214411247794E-2</v>
      </c>
      <c r="G726" s="109">
        <v>1.3307119786546801E-2</v>
      </c>
      <c r="H726" s="110">
        <f t="shared" si="33"/>
        <v>3.8622252936101376</v>
      </c>
      <c r="I726" s="108"/>
      <c r="J726" s="109"/>
      <c r="K726" s="110" t="str">
        <f t="shared" si="34"/>
        <v/>
      </c>
      <c r="L726" s="43">
        <f t="shared" si="35"/>
        <v>0</v>
      </c>
      <c r="M726" s="36"/>
      <c r="O726" s="71"/>
    </row>
    <row r="727" spans="1:15">
      <c r="A727" s="18" t="s">
        <v>1107</v>
      </c>
      <c r="B727" s="18" t="s">
        <v>1254</v>
      </c>
      <c r="C727" s="18" t="s">
        <v>1835</v>
      </c>
      <c r="D727" s="18" t="s">
        <v>452</v>
      </c>
      <c r="E727" s="18" t="s">
        <v>2194</v>
      </c>
      <c r="F727" s="108">
        <v>5.9079329999999999E-2</v>
      </c>
      <c r="G727" s="109">
        <v>2.152198E-2</v>
      </c>
      <c r="H727" s="110">
        <f t="shared" si="33"/>
        <v>1.7450694592226181</v>
      </c>
      <c r="I727" s="108">
        <v>1.064674E-2</v>
      </c>
      <c r="J727" s="109">
        <v>2.6089999999999999E-5</v>
      </c>
      <c r="K727" s="110">
        <f t="shared" si="34"/>
        <v>407.07742430049831</v>
      </c>
      <c r="L727" s="43">
        <f t="shared" si="35"/>
        <v>0.18021091302152548</v>
      </c>
      <c r="M727" s="36"/>
      <c r="O727" s="71"/>
    </row>
    <row r="728" spans="1:15">
      <c r="A728" s="18" t="s">
        <v>1879</v>
      </c>
      <c r="B728" s="18" t="s">
        <v>637</v>
      </c>
      <c r="C728" s="18" t="s">
        <v>1830</v>
      </c>
      <c r="D728" s="18" t="s">
        <v>452</v>
      </c>
      <c r="E728" s="18" t="s">
        <v>2194</v>
      </c>
      <c r="F728" s="108">
        <v>5.8577800000000006E-2</v>
      </c>
      <c r="G728" s="109">
        <v>9.6112500000000003E-2</v>
      </c>
      <c r="H728" s="110">
        <f t="shared" si="33"/>
        <v>-0.39052880738717644</v>
      </c>
      <c r="I728" s="108"/>
      <c r="J728" s="109">
        <v>9.6112500000000003E-2</v>
      </c>
      <c r="K728" s="110">
        <f t="shared" si="34"/>
        <v>-1</v>
      </c>
      <c r="L728" s="43">
        <f t="shared" si="35"/>
        <v>0</v>
      </c>
      <c r="M728" s="36"/>
      <c r="O728" s="71"/>
    </row>
    <row r="729" spans="1:15">
      <c r="A729" s="18" t="s">
        <v>978</v>
      </c>
      <c r="B729" s="18" t="s">
        <v>979</v>
      </c>
      <c r="C729" s="18" t="s">
        <v>1399</v>
      </c>
      <c r="D729" s="18" t="s">
        <v>453</v>
      </c>
      <c r="E729" s="18" t="s">
        <v>454</v>
      </c>
      <c r="F729" s="108">
        <v>5.7662150000000002E-2</v>
      </c>
      <c r="G729" s="109">
        <v>1.8700959999999999E-2</v>
      </c>
      <c r="H729" s="110">
        <f t="shared" si="33"/>
        <v>2.0833791420333503</v>
      </c>
      <c r="I729" s="108">
        <v>5.1324649999999999E-2</v>
      </c>
      <c r="J729" s="109">
        <v>9.1109599999999995E-3</v>
      </c>
      <c r="K729" s="110">
        <f t="shared" si="34"/>
        <v>4.6332867228041836</v>
      </c>
      <c r="L729" s="43">
        <f t="shared" si="35"/>
        <v>0.8900925477111068</v>
      </c>
      <c r="M729" s="36"/>
      <c r="O729" s="71"/>
    </row>
    <row r="730" spans="1:15">
      <c r="A730" s="18" t="s">
        <v>876</v>
      </c>
      <c r="B730" s="18" t="s">
        <v>877</v>
      </c>
      <c r="C730" s="18" t="s">
        <v>1399</v>
      </c>
      <c r="D730" s="18" t="s">
        <v>452</v>
      </c>
      <c r="E730" s="18" t="s">
        <v>2194</v>
      </c>
      <c r="F730" s="108">
        <v>5.634252E-2</v>
      </c>
      <c r="G730" s="109">
        <v>3.36966E-2</v>
      </c>
      <c r="H730" s="110">
        <f t="shared" si="33"/>
        <v>0.6720535602998523</v>
      </c>
      <c r="I730" s="108">
        <v>3.6779479500000001</v>
      </c>
      <c r="J730" s="109">
        <v>6.2850829999999996E-2</v>
      </c>
      <c r="K730" s="110">
        <f t="shared" si="34"/>
        <v>57.518685433430242</v>
      </c>
      <c r="L730" s="43">
        <f t="shared" si="35"/>
        <v>65.278371467942861</v>
      </c>
      <c r="M730" s="36"/>
      <c r="O730" s="71"/>
    </row>
    <row r="731" spans="1:15">
      <c r="A731" s="18" t="s">
        <v>326</v>
      </c>
      <c r="B731" s="18" t="s">
        <v>327</v>
      </c>
      <c r="C731" s="18" t="s">
        <v>347</v>
      </c>
      <c r="D731" s="18" t="s">
        <v>453</v>
      </c>
      <c r="E731" s="18" t="s">
        <v>2194</v>
      </c>
      <c r="F731" s="108">
        <v>5.0626249999999998E-2</v>
      </c>
      <c r="G731" s="109">
        <v>6.6342799999999993E-3</v>
      </c>
      <c r="H731" s="110">
        <f t="shared" si="33"/>
        <v>6.6310089414375035</v>
      </c>
      <c r="I731" s="108">
        <v>2.728732E-2</v>
      </c>
      <c r="J731" s="109"/>
      <c r="K731" s="110" t="str">
        <f t="shared" si="34"/>
        <v/>
      </c>
      <c r="L731" s="43">
        <f t="shared" si="35"/>
        <v>0.53899548159304711</v>
      </c>
      <c r="M731" s="36"/>
      <c r="O731" s="71"/>
    </row>
    <row r="732" spans="1:15">
      <c r="A732" s="18" t="s">
        <v>714</v>
      </c>
      <c r="B732" s="18" t="s">
        <v>727</v>
      </c>
      <c r="C732" s="18" t="s">
        <v>1835</v>
      </c>
      <c r="D732" s="18" t="s">
        <v>452</v>
      </c>
      <c r="E732" s="18" t="s">
        <v>2194</v>
      </c>
      <c r="F732" s="108">
        <v>4.717619E-2</v>
      </c>
      <c r="G732" s="109">
        <v>4.0637079999999999E-2</v>
      </c>
      <c r="H732" s="110">
        <f t="shared" si="33"/>
        <v>0.16091485904006886</v>
      </c>
      <c r="I732" s="108"/>
      <c r="J732" s="109"/>
      <c r="K732" s="110" t="str">
        <f t="shared" si="34"/>
        <v/>
      </c>
      <c r="L732" s="43">
        <f t="shared" si="35"/>
        <v>0</v>
      </c>
      <c r="M732" s="36"/>
      <c r="O732" s="71"/>
    </row>
    <row r="733" spans="1:15">
      <c r="A733" s="18" t="s">
        <v>990</v>
      </c>
      <c r="B733" s="18" t="s">
        <v>2071</v>
      </c>
      <c r="C733" s="18" t="s">
        <v>1828</v>
      </c>
      <c r="D733" s="18" t="s">
        <v>452</v>
      </c>
      <c r="E733" s="18" t="s">
        <v>2194</v>
      </c>
      <c r="F733" s="108">
        <v>4.5291709655367302E-2</v>
      </c>
      <c r="G733" s="109">
        <v>0</v>
      </c>
      <c r="H733" s="110" t="str">
        <f t="shared" si="33"/>
        <v/>
      </c>
      <c r="I733" s="108"/>
      <c r="J733" s="109"/>
      <c r="K733" s="110" t="str">
        <f t="shared" si="34"/>
        <v/>
      </c>
      <c r="L733" s="43">
        <f t="shared" si="35"/>
        <v>0</v>
      </c>
      <c r="M733" s="36"/>
      <c r="O733" s="71"/>
    </row>
    <row r="734" spans="1:15">
      <c r="A734" s="18" t="s">
        <v>2099</v>
      </c>
      <c r="B734" s="18" t="s">
        <v>2100</v>
      </c>
      <c r="C734" s="18" t="s">
        <v>1828</v>
      </c>
      <c r="D734" s="18" t="s">
        <v>452</v>
      </c>
      <c r="E734" s="18" t="s">
        <v>454</v>
      </c>
      <c r="F734" s="108">
        <v>4.444174E-2</v>
      </c>
      <c r="G734" s="109">
        <v>6.0915320000000002E-2</v>
      </c>
      <c r="H734" s="110">
        <f t="shared" si="33"/>
        <v>-0.27043410426145675</v>
      </c>
      <c r="I734" s="108">
        <v>4.444174E-2</v>
      </c>
      <c r="J734" s="109">
        <v>6.1337599999999999E-2</v>
      </c>
      <c r="K734" s="110">
        <f t="shared" si="34"/>
        <v>-0.27545681604757932</v>
      </c>
      <c r="L734" s="43">
        <f t="shared" si="35"/>
        <v>1</v>
      </c>
      <c r="M734" s="36"/>
      <c r="O734" s="71"/>
    </row>
    <row r="735" spans="1:15">
      <c r="A735" s="18" t="s">
        <v>1715</v>
      </c>
      <c r="B735" s="18" t="s">
        <v>1716</v>
      </c>
      <c r="C735" s="18" t="s">
        <v>1829</v>
      </c>
      <c r="D735" s="18" t="s">
        <v>452</v>
      </c>
      <c r="E735" s="18" t="s">
        <v>2194</v>
      </c>
      <c r="F735" s="108">
        <v>4.4169800000000002E-2</v>
      </c>
      <c r="G735" s="109">
        <v>2.0101895299999999</v>
      </c>
      <c r="H735" s="110">
        <f t="shared" si="33"/>
        <v>-0.97802704703172938</v>
      </c>
      <c r="I735" s="108"/>
      <c r="J735" s="109">
        <v>1.9992000000000001</v>
      </c>
      <c r="K735" s="110">
        <f t="shared" si="34"/>
        <v>-1</v>
      </c>
      <c r="L735" s="43">
        <f t="shared" si="35"/>
        <v>0</v>
      </c>
      <c r="M735" s="36"/>
      <c r="O735" s="71"/>
    </row>
    <row r="736" spans="1:15">
      <c r="A736" s="18" t="s">
        <v>1851</v>
      </c>
      <c r="B736" s="18" t="s">
        <v>1852</v>
      </c>
      <c r="C736" s="18" t="s">
        <v>1399</v>
      </c>
      <c r="D736" s="18" t="s">
        <v>452</v>
      </c>
      <c r="E736" s="18" t="s">
        <v>2194</v>
      </c>
      <c r="F736" s="108">
        <v>4.3689875000000003E-2</v>
      </c>
      <c r="G736" s="109">
        <v>3.3849209999999998E-2</v>
      </c>
      <c r="H736" s="110">
        <f t="shared" si="33"/>
        <v>0.29072066969952925</v>
      </c>
      <c r="I736" s="108">
        <v>0.38736497999999997</v>
      </c>
      <c r="J736" s="109">
        <v>3.230193E-2</v>
      </c>
      <c r="K736" s="110">
        <f t="shared" si="34"/>
        <v>10.992007288728567</v>
      </c>
      <c r="L736" s="43">
        <f t="shared" si="35"/>
        <v>8.8662414346573417</v>
      </c>
      <c r="M736" s="36"/>
      <c r="O736" s="71"/>
    </row>
    <row r="737" spans="1:15">
      <c r="A737" s="18" t="s">
        <v>1037</v>
      </c>
      <c r="B737" s="18" t="s">
        <v>2081</v>
      </c>
      <c r="C737" s="18" t="s">
        <v>1828</v>
      </c>
      <c r="D737" s="18" t="s">
        <v>452</v>
      </c>
      <c r="E737" s="18" t="s">
        <v>2194</v>
      </c>
      <c r="F737" s="108">
        <v>4.0340879999999996E-2</v>
      </c>
      <c r="G737" s="109">
        <v>1.67475E-3</v>
      </c>
      <c r="H737" s="110">
        <f t="shared" si="33"/>
        <v>23.087702642185398</v>
      </c>
      <c r="I737" s="108"/>
      <c r="J737" s="109"/>
      <c r="K737" s="110" t="str">
        <f t="shared" si="34"/>
        <v/>
      </c>
      <c r="L737" s="43">
        <f t="shared" si="35"/>
        <v>0</v>
      </c>
      <c r="M737" s="36"/>
      <c r="O737" s="71"/>
    </row>
    <row r="738" spans="1:15">
      <c r="A738" s="18" t="s">
        <v>539</v>
      </c>
      <c r="B738" s="18" t="s">
        <v>1339</v>
      </c>
      <c r="C738" s="18" t="s">
        <v>1829</v>
      </c>
      <c r="D738" s="18" t="s">
        <v>452</v>
      </c>
      <c r="E738" s="18" t="s">
        <v>2194</v>
      </c>
      <c r="F738" s="108">
        <v>4.0340669999999995E-2</v>
      </c>
      <c r="G738" s="109">
        <v>1.0925509999999999E-2</v>
      </c>
      <c r="H738" s="110">
        <f t="shared" si="33"/>
        <v>2.6923374744062287</v>
      </c>
      <c r="I738" s="108"/>
      <c r="J738" s="109"/>
      <c r="K738" s="110" t="str">
        <f t="shared" si="34"/>
        <v/>
      </c>
      <c r="L738" s="43">
        <f t="shared" si="35"/>
        <v>0</v>
      </c>
      <c r="M738" s="36"/>
      <c r="O738" s="71"/>
    </row>
    <row r="739" spans="1:15">
      <c r="A739" s="18" t="s">
        <v>174</v>
      </c>
      <c r="B739" s="18" t="s">
        <v>175</v>
      </c>
      <c r="C739" s="18" t="s">
        <v>1836</v>
      </c>
      <c r="D739" s="18" t="s">
        <v>453</v>
      </c>
      <c r="E739" s="18" t="s">
        <v>454</v>
      </c>
      <c r="F739" s="108">
        <v>3.3438430999999998E-2</v>
      </c>
      <c r="G739" s="109">
        <v>2.3896560000000001E-2</v>
      </c>
      <c r="H739" s="110">
        <f t="shared" si="33"/>
        <v>0.39929893675072892</v>
      </c>
      <c r="I739" s="108"/>
      <c r="J739" s="109"/>
      <c r="K739" s="110" t="str">
        <f t="shared" si="34"/>
        <v/>
      </c>
      <c r="L739" s="43">
        <f t="shared" si="35"/>
        <v>0</v>
      </c>
      <c r="M739" s="36"/>
      <c r="O739" s="71"/>
    </row>
    <row r="740" spans="1:15">
      <c r="A740" s="18" t="s">
        <v>853</v>
      </c>
      <c r="B740" s="18" t="s">
        <v>854</v>
      </c>
      <c r="C740" s="18" t="s">
        <v>1829</v>
      </c>
      <c r="D740" s="18" t="s">
        <v>452</v>
      </c>
      <c r="E740" s="18" t="s">
        <v>2194</v>
      </c>
      <c r="F740" s="108">
        <v>3.3341669999999997E-2</v>
      </c>
      <c r="G740" s="109">
        <v>3.3907239999999998E-2</v>
      </c>
      <c r="H740" s="110">
        <f t="shared" si="33"/>
        <v>-1.6679918507079949E-2</v>
      </c>
      <c r="I740" s="108">
        <v>35.561210000000003</v>
      </c>
      <c r="J740" s="109"/>
      <c r="K740" s="110" t="str">
        <f t="shared" si="34"/>
        <v/>
      </c>
      <c r="L740" s="43">
        <f t="shared" si="35"/>
        <v>1066.5695509553063</v>
      </c>
      <c r="M740" s="36"/>
      <c r="O740" s="71"/>
    </row>
    <row r="741" spans="1:15">
      <c r="A741" s="18" t="s">
        <v>303</v>
      </c>
      <c r="B741" s="18" t="s">
        <v>349</v>
      </c>
      <c r="C741" s="18" t="s">
        <v>1399</v>
      </c>
      <c r="D741" s="18" t="s">
        <v>452</v>
      </c>
      <c r="E741" s="18" t="s">
        <v>2194</v>
      </c>
      <c r="F741" s="108">
        <v>3.3116800000000002E-2</v>
      </c>
      <c r="G741" s="109">
        <v>0</v>
      </c>
      <c r="H741" s="110" t="str">
        <f t="shared" si="33"/>
        <v/>
      </c>
      <c r="I741" s="108">
        <v>3.3116800000000002E-2</v>
      </c>
      <c r="J741" s="109"/>
      <c r="K741" s="110" t="str">
        <f t="shared" si="34"/>
        <v/>
      </c>
      <c r="L741" s="43">
        <f t="shared" si="35"/>
        <v>1</v>
      </c>
      <c r="M741" s="36"/>
      <c r="O741" s="71"/>
    </row>
    <row r="742" spans="1:15">
      <c r="A742" s="18" t="s">
        <v>1733</v>
      </c>
      <c r="B742" s="18" t="s">
        <v>1734</v>
      </c>
      <c r="C742" s="18" t="s">
        <v>347</v>
      </c>
      <c r="D742" s="18" t="s">
        <v>453</v>
      </c>
      <c r="E742" s="18" t="s">
        <v>454</v>
      </c>
      <c r="F742" s="108">
        <v>3.0693349999999998E-2</v>
      </c>
      <c r="G742" s="109">
        <v>0.55320619999999998</v>
      </c>
      <c r="H742" s="110">
        <f t="shared" si="33"/>
        <v>-0.94451734271958632</v>
      </c>
      <c r="I742" s="108"/>
      <c r="J742" s="109"/>
      <c r="K742" s="110" t="str">
        <f t="shared" si="34"/>
        <v/>
      </c>
      <c r="L742" s="43">
        <f t="shared" si="35"/>
        <v>0</v>
      </c>
      <c r="M742" s="36"/>
      <c r="O742" s="71"/>
    </row>
    <row r="743" spans="1:15">
      <c r="A743" s="18" t="s">
        <v>1231</v>
      </c>
      <c r="B743" s="18" t="s">
        <v>1232</v>
      </c>
      <c r="C743" s="18" t="s">
        <v>1829</v>
      </c>
      <c r="D743" s="18" t="s">
        <v>452</v>
      </c>
      <c r="E743" s="18" t="s">
        <v>2194</v>
      </c>
      <c r="F743" s="108">
        <v>2.9682819999999999E-2</v>
      </c>
      <c r="G743" s="109">
        <v>0.34302329999999998</v>
      </c>
      <c r="H743" s="110">
        <f t="shared" si="33"/>
        <v>-0.91346704436695703</v>
      </c>
      <c r="I743" s="108">
        <v>9.5003999999999991E-3</v>
      </c>
      <c r="J743" s="109"/>
      <c r="K743" s="110" t="str">
        <f t="shared" si="34"/>
        <v/>
      </c>
      <c r="L743" s="43">
        <f t="shared" si="35"/>
        <v>0.32006392923583404</v>
      </c>
      <c r="M743" s="36"/>
      <c r="O743" s="71"/>
    </row>
    <row r="744" spans="1:15">
      <c r="A744" s="18" t="s">
        <v>1660</v>
      </c>
      <c r="B744" s="18" t="s">
        <v>1661</v>
      </c>
      <c r="C744" s="18" t="s">
        <v>1834</v>
      </c>
      <c r="D744" s="18" t="s">
        <v>1695</v>
      </c>
      <c r="E744" s="18" t="s">
        <v>2194</v>
      </c>
      <c r="F744" s="108">
        <v>2.6208499999999999E-2</v>
      </c>
      <c r="G744" s="109">
        <v>2.8191999999999998E-2</v>
      </c>
      <c r="H744" s="110">
        <f t="shared" si="33"/>
        <v>-7.035683881952326E-2</v>
      </c>
      <c r="I744" s="108"/>
      <c r="J744" s="109"/>
      <c r="K744" s="110" t="str">
        <f t="shared" si="34"/>
        <v/>
      </c>
      <c r="L744" s="43">
        <f t="shared" si="35"/>
        <v>0</v>
      </c>
      <c r="M744" s="36"/>
      <c r="O744" s="71"/>
    </row>
    <row r="745" spans="1:15">
      <c r="A745" s="18" t="s">
        <v>980</v>
      </c>
      <c r="B745" s="18" t="s">
        <v>981</v>
      </c>
      <c r="C745" s="18" t="s">
        <v>1399</v>
      </c>
      <c r="D745" s="18" t="s">
        <v>453</v>
      </c>
      <c r="E745" s="18" t="s">
        <v>454</v>
      </c>
      <c r="F745" s="108">
        <v>2.5447299999999999E-2</v>
      </c>
      <c r="G745" s="109">
        <v>1.0911799999999999E-2</v>
      </c>
      <c r="H745" s="110">
        <f t="shared" si="33"/>
        <v>1.3320900309756412</v>
      </c>
      <c r="I745" s="108">
        <v>2.5447299999999999E-2</v>
      </c>
      <c r="J745" s="109">
        <v>1.0911799999999999E-2</v>
      </c>
      <c r="K745" s="110">
        <f t="shared" si="34"/>
        <v>1.3320900309756412</v>
      </c>
      <c r="L745" s="43">
        <f t="shared" si="35"/>
        <v>1</v>
      </c>
      <c r="M745" s="36"/>
      <c r="O745" s="71"/>
    </row>
    <row r="746" spans="1:15">
      <c r="A746" s="18" t="s">
        <v>56</v>
      </c>
      <c r="B746" s="18" t="s">
        <v>1189</v>
      </c>
      <c r="C746" s="18" t="s">
        <v>1833</v>
      </c>
      <c r="D746" s="18" t="s">
        <v>452</v>
      </c>
      <c r="E746" s="18" t="s">
        <v>2194</v>
      </c>
      <c r="F746" s="108">
        <v>2.4773765E-2</v>
      </c>
      <c r="G746" s="109">
        <v>1.27478E-2</v>
      </c>
      <c r="H746" s="110">
        <f t="shared" si="33"/>
        <v>0.94337571973203205</v>
      </c>
      <c r="I746" s="108"/>
      <c r="J746" s="109">
        <v>6.9239999999999996E-3</v>
      </c>
      <c r="K746" s="110">
        <f t="shared" si="34"/>
        <v>-1</v>
      </c>
      <c r="L746" s="43">
        <f t="shared" si="35"/>
        <v>0</v>
      </c>
      <c r="M746" s="36"/>
      <c r="O746" s="71"/>
    </row>
    <row r="747" spans="1:15">
      <c r="A747" s="18" t="s">
        <v>2158</v>
      </c>
      <c r="B747" s="18" t="s">
        <v>2179</v>
      </c>
      <c r="C747" s="18" t="s">
        <v>1399</v>
      </c>
      <c r="D747" s="18" t="s">
        <v>452</v>
      </c>
      <c r="E747" s="18" t="s">
        <v>2194</v>
      </c>
      <c r="F747" s="108">
        <v>2.4309500000000001E-2</v>
      </c>
      <c r="G747" s="109">
        <v>3.4430999999999997E-3</v>
      </c>
      <c r="H747" s="110">
        <f t="shared" si="33"/>
        <v>6.0603525892364445</v>
      </c>
      <c r="I747" s="108">
        <v>0.23414699999999999</v>
      </c>
      <c r="J747" s="109">
        <v>0.2185261</v>
      </c>
      <c r="K747" s="110">
        <f t="shared" si="34"/>
        <v>7.1482994479835638E-2</v>
      </c>
      <c r="L747" s="43">
        <f t="shared" si="35"/>
        <v>9.6319134494744851</v>
      </c>
      <c r="M747" s="36"/>
      <c r="O747" s="71"/>
    </row>
    <row r="748" spans="1:15">
      <c r="A748" s="18" t="s">
        <v>184</v>
      </c>
      <c r="B748" s="18" t="s">
        <v>185</v>
      </c>
      <c r="C748" s="18" t="s">
        <v>1836</v>
      </c>
      <c r="D748" s="18" t="s">
        <v>453</v>
      </c>
      <c r="E748" s="18" t="s">
        <v>454</v>
      </c>
      <c r="F748" s="108">
        <v>2.3725310000000003E-2</v>
      </c>
      <c r="G748" s="109">
        <v>8.1946950000000001E-3</v>
      </c>
      <c r="H748" s="110">
        <f t="shared" si="33"/>
        <v>1.8952035432679315</v>
      </c>
      <c r="I748" s="108"/>
      <c r="J748" s="109"/>
      <c r="K748" s="110" t="str">
        <f t="shared" si="34"/>
        <v/>
      </c>
      <c r="L748" s="43">
        <f t="shared" si="35"/>
        <v>0</v>
      </c>
      <c r="M748" s="36"/>
      <c r="O748" s="71"/>
    </row>
    <row r="749" spans="1:15">
      <c r="A749" s="18" t="s">
        <v>2162</v>
      </c>
      <c r="B749" s="18" t="s">
        <v>2183</v>
      </c>
      <c r="C749" s="18" t="s">
        <v>1399</v>
      </c>
      <c r="D749" s="18" t="s">
        <v>452</v>
      </c>
      <c r="E749" s="18" t="s">
        <v>2194</v>
      </c>
      <c r="F749" s="108">
        <v>2.1170000000000001E-2</v>
      </c>
      <c r="G749" s="109">
        <v>1.5723499999999999E-3</v>
      </c>
      <c r="H749" s="110">
        <f t="shared" si="33"/>
        <v>12.463923426717971</v>
      </c>
      <c r="I749" s="108">
        <v>0.15690999999999999</v>
      </c>
      <c r="J749" s="109">
        <v>0.15848234999999999</v>
      </c>
      <c r="K749" s="110">
        <f t="shared" si="34"/>
        <v>-9.921294074702991E-3</v>
      </c>
      <c r="L749" s="43">
        <f t="shared" si="35"/>
        <v>7.4119036372224842</v>
      </c>
      <c r="M749" s="36"/>
      <c r="O749" s="71"/>
    </row>
    <row r="750" spans="1:15">
      <c r="A750" s="18" t="s">
        <v>1719</v>
      </c>
      <c r="B750" s="18" t="s">
        <v>1720</v>
      </c>
      <c r="C750" s="18" t="s">
        <v>347</v>
      </c>
      <c r="D750" s="18" t="s">
        <v>453</v>
      </c>
      <c r="E750" s="18" t="s">
        <v>454</v>
      </c>
      <c r="F750" s="108">
        <v>2.06141E-2</v>
      </c>
      <c r="G750" s="109">
        <v>0.111733</v>
      </c>
      <c r="H750" s="110">
        <f t="shared" si="33"/>
        <v>-0.81550571451585474</v>
      </c>
      <c r="I750" s="108"/>
      <c r="J750" s="109">
        <v>2.61625</v>
      </c>
      <c r="K750" s="110">
        <f t="shared" si="34"/>
        <v>-1</v>
      </c>
      <c r="L750" s="43">
        <f t="shared" si="35"/>
        <v>0</v>
      </c>
      <c r="M750" s="36"/>
      <c r="O750" s="71"/>
    </row>
    <row r="751" spans="1:15">
      <c r="A751" s="18" t="s">
        <v>2154</v>
      </c>
      <c r="B751" s="18" t="s">
        <v>2175</v>
      </c>
      <c r="C751" s="18" t="s">
        <v>1834</v>
      </c>
      <c r="D751" s="18" t="s">
        <v>453</v>
      </c>
      <c r="E751" s="18" t="s">
        <v>2194</v>
      </c>
      <c r="F751" s="108">
        <v>2.0260139999999999E-2</v>
      </c>
      <c r="G751" s="109">
        <v>4.9633999999999998E-3</v>
      </c>
      <c r="H751" s="110">
        <f t="shared" si="33"/>
        <v>3.0819075633638233</v>
      </c>
      <c r="I751" s="108"/>
      <c r="J751" s="109">
        <v>3.9050000000000001E-3</v>
      </c>
      <c r="K751" s="110">
        <f t="shared" si="34"/>
        <v>-1</v>
      </c>
      <c r="L751" s="43">
        <f t="shared" si="35"/>
        <v>0</v>
      </c>
      <c r="M751" s="36"/>
      <c r="O751" s="71"/>
    </row>
    <row r="752" spans="1:15">
      <c r="A752" s="18" t="s">
        <v>1978</v>
      </c>
      <c r="B752" s="18" t="s">
        <v>65</v>
      </c>
      <c r="C752" s="18" t="s">
        <v>1834</v>
      </c>
      <c r="D752" s="18" t="s">
        <v>1695</v>
      </c>
      <c r="E752" s="18" t="s">
        <v>454</v>
      </c>
      <c r="F752" s="108">
        <v>1.797375E-2</v>
      </c>
      <c r="G752" s="109">
        <v>2.91707063</v>
      </c>
      <c r="H752" s="110">
        <f t="shared" si="33"/>
        <v>-0.99383842481729689</v>
      </c>
      <c r="I752" s="108"/>
      <c r="J752" s="109">
        <v>0.50003350999999996</v>
      </c>
      <c r="K752" s="110">
        <f t="shared" si="34"/>
        <v>-1</v>
      </c>
      <c r="L752" s="43">
        <f t="shared" si="35"/>
        <v>0</v>
      </c>
      <c r="M752" s="36"/>
      <c r="O752" s="71"/>
    </row>
    <row r="753" spans="1:15">
      <c r="A753" s="18" t="s">
        <v>50</v>
      </c>
      <c r="B753" s="18" t="s">
        <v>872</v>
      </c>
      <c r="C753" s="18" t="s">
        <v>1399</v>
      </c>
      <c r="D753" s="18" t="s">
        <v>452</v>
      </c>
      <c r="E753" s="18" t="s">
        <v>2194</v>
      </c>
      <c r="F753" s="108">
        <v>1.7516799999999999E-2</v>
      </c>
      <c r="G753" s="109">
        <v>4.2672000000000002E-2</v>
      </c>
      <c r="H753" s="110">
        <f t="shared" si="33"/>
        <v>-0.58950131233595804</v>
      </c>
      <c r="I753" s="108">
        <v>3.4991730000000006E-2</v>
      </c>
      <c r="J753" s="109">
        <v>8.5356799999999997E-2</v>
      </c>
      <c r="K753" s="110">
        <f t="shared" si="34"/>
        <v>-0.5900533993776711</v>
      </c>
      <c r="L753" s="43">
        <f t="shared" si="35"/>
        <v>1.9976097232371213</v>
      </c>
      <c r="M753" s="36"/>
      <c r="O753" s="71"/>
    </row>
    <row r="754" spans="1:15">
      <c r="A754" s="18" t="s">
        <v>1997</v>
      </c>
      <c r="B754" s="18" t="s">
        <v>419</v>
      </c>
      <c r="C754" s="18" t="s">
        <v>1828</v>
      </c>
      <c r="D754" s="18" t="s">
        <v>452</v>
      </c>
      <c r="E754" s="18" t="s">
        <v>2194</v>
      </c>
      <c r="F754" s="108">
        <v>1.51416E-2</v>
      </c>
      <c r="G754" s="109">
        <v>0</v>
      </c>
      <c r="H754" s="110" t="str">
        <f t="shared" si="33"/>
        <v/>
      </c>
      <c r="I754" s="108"/>
      <c r="J754" s="109">
        <v>4.9334800000000005E-2</v>
      </c>
      <c r="K754" s="110">
        <f t="shared" si="34"/>
        <v>-1</v>
      </c>
      <c r="L754" s="43">
        <f t="shared" si="35"/>
        <v>0</v>
      </c>
      <c r="M754" s="36"/>
      <c r="O754" s="71"/>
    </row>
    <row r="755" spans="1:15">
      <c r="A755" s="18" t="s">
        <v>689</v>
      </c>
      <c r="B755" s="18" t="s">
        <v>690</v>
      </c>
      <c r="C755" s="18" t="s">
        <v>1848</v>
      </c>
      <c r="D755" s="18" t="s">
        <v>452</v>
      </c>
      <c r="E755" s="18" t="s">
        <v>2194</v>
      </c>
      <c r="F755" s="108">
        <v>1.4969100000000001E-2</v>
      </c>
      <c r="G755" s="109">
        <v>0.37201499999999998</v>
      </c>
      <c r="H755" s="110">
        <f t="shared" si="33"/>
        <v>-0.9597621063666788</v>
      </c>
      <c r="I755" s="108"/>
      <c r="J755" s="109">
        <v>0.26442271999999994</v>
      </c>
      <c r="K755" s="110">
        <f t="shared" si="34"/>
        <v>-1</v>
      </c>
      <c r="L755" s="43">
        <f t="shared" si="35"/>
        <v>0</v>
      </c>
      <c r="M755" s="36"/>
      <c r="O755" s="71"/>
    </row>
    <row r="756" spans="1:15">
      <c r="A756" s="18" t="s">
        <v>379</v>
      </c>
      <c r="B756" s="18" t="s">
        <v>169</v>
      </c>
      <c r="C756" s="18" t="s">
        <v>1836</v>
      </c>
      <c r="D756" s="18" t="s">
        <v>453</v>
      </c>
      <c r="E756" s="18" t="s">
        <v>454</v>
      </c>
      <c r="F756" s="108">
        <v>1.4585925E-2</v>
      </c>
      <c r="G756" s="109">
        <v>3.008069E-2</v>
      </c>
      <c r="H756" s="110">
        <f t="shared" si="33"/>
        <v>-0.51510670134228964</v>
      </c>
      <c r="I756" s="108">
        <v>7.4400000000000004E-3</v>
      </c>
      <c r="J756" s="109">
        <v>2.7014900000000001E-2</v>
      </c>
      <c r="K756" s="110">
        <f t="shared" si="34"/>
        <v>-0.7245964264165331</v>
      </c>
      <c r="L756" s="43">
        <f t="shared" si="35"/>
        <v>0.51008077992996681</v>
      </c>
      <c r="M756" s="36"/>
      <c r="O756" s="71"/>
    </row>
    <row r="757" spans="1:15">
      <c r="A757" s="18" t="s">
        <v>1229</v>
      </c>
      <c r="B757" s="18" t="s">
        <v>1230</v>
      </c>
      <c r="C757" s="18" t="s">
        <v>1829</v>
      </c>
      <c r="D757" s="18" t="s">
        <v>452</v>
      </c>
      <c r="E757" s="18" t="s">
        <v>2194</v>
      </c>
      <c r="F757" s="108">
        <v>1.4003870000000002E-2</v>
      </c>
      <c r="G757" s="109">
        <v>8.7630799999999995E-3</v>
      </c>
      <c r="H757" s="110">
        <f t="shared" si="33"/>
        <v>0.59805342413854512</v>
      </c>
      <c r="I757" s="108">
        <v>2.02761E-3</v>
      </c>
      <c r="J757" s="109"/>
      <c r="K757" s="110" t="str">
        <f t="shared" si="34"/>
        <v/>
      </c>
      <c r="L757" s="43">
        <f t="shared" si="35"/>
        <v>0.14478926182548107</v>
      </c>
      <c r="M757" s="36"/>
      <c r="O757" s="71"/>
    </row>
    <row r="758" spans="1:15">
      <c r="A758" s="18" t="s">
        <v>2123</v>
      </c>
      <c r="B758" s="18" t="s">
        <v>2124</v>
      </c>
      <c r="C758" s="18" t="s">
        <v>1399</v>
      </c>
      <c r="D758" s="18" t="s">
        <v>452</v>
      </c>
      <c r="E758" s="18" t="s">
        <v>2194</v>
      </c>
      <c r="F758" s="108">
        <v>1.3040134E-2</v>
      </c>
      <c r="G758" s="109">
        <v>3.31937E-2</v>
      </c>
      <c r="H758" s="110">
        <f t="shared" si="33"/>
        <v>-0.6071503327438641</v>
      </c>
      <c r="I758" s="108">
        <v>0.25304412999999998</v>
      </c>
      <c r="J758" s="109">
        <v>0.27319769999999999</v>
      </c>
      <c r="K758" s="110">
        <f t="shared" si="34"/>
        <v>-7.376917887668899E-2</v>
      </c>
      <c r="L758" s="43">
        <f t="shared" si="35"/>
        <v>19.405025285783104</v>
      </c>
      <c r="M758" s="36"/>
      <c r="O758" s="71"/>
    </row>
    <row r="759" spans="1:15">
      <c r="A759" s="18" t="s">
        <v>1988</v>
      </c>
      <c r="B759" s="18" t="s">
        <v>835</v>
      </c>
      <c r="C759" s="18" t="s">
        <v>1834</v>
      </c>
      <c r="D759" s="18" t="s">
        <v>453</v>
      </c>
      <c r="E759" s="18" t="s">
        <v>454</v>
      </c>
      <c r="F759" s="108">
        <v>1.274E-2</v>
      </c>
      <c r="G759" s="109">
        <v>1.2333E-4</v>
      </c>
      <c r="H759" s="110">
        <f t="shared" si="33"/>
        <v>102.30008919159977</v>
      </c>
      <c r="I759" s="108"/>
      <c r="J759" s="109">
        <v>0.11959885000000001</v>
      </c>
      <c r="K759" s="110">
        <f t="shared" si="34"/>
        <v>-1</v>
      </c>
      <c r="L759" s="43">
        <f t="shared" si="35"/>
        <v>0</v>
      </c>
      <c r="M759" s="36"/>
      <c r="O759" s="71"/>
    </row>
    <row r="760" spans="1:15">
      <c r="A760" s="18" t="s">
        <v>267</v>
      </c>
      <c r="B760" s="18" t="s">
        <v>27</v>
      </c>
      <c r="C760" s="18" t="s">
        <v>1848</v>
      </c>
      <c r="D760" s="18" t="s">
        <v>1695</v>
      </c>
      <c r="E760" s="18" t="s">
        <v>2194</v>
      </c>
      <c r="F760" s="108">
        <v>1.2424579999999999E-2</v>
      </c>
      <c r="G760" s="109">
        <v>0.53746285999999999</v>
      </c>
      <c r="H760" s="110">
        <f t="shared" si="33"/>
        <v>-0.97688290498807673</v>
      </c>
      <c r="I760" s="108">
        <v>0.14038989000000002</v>
      </c>
      <c r="J760" s="109">
        <v>3.2889388399999997</v>
      </c>
      <c r="K760" s="110">
        <f t="shared" si="34"/>
        <v>-0.95731453309724668</v>
      </c>
      <c r="L760" s="43">
        <f t="shared" si="35"/>
        <v>11.299367061099854</v>
      </c>
      <c r="M760" s="36"/>
      <c r="O760" s="71"/>
    </row>
    <row r="761" spans="1:15">
      <c r="A761" s="18" t="s">
        <v>322</v>
      </c>
      <c r="B761" s="18" t="s">
        <v>323</v>
      </c>
      <c r="C761" s="18" t="s">
        <v>347</v>
      </c>
      <c r="D761" s="18" t="s">
        <v>453</v>
      </c>
      <c r="E761" s="18" t="s">
        <v>2194</v>
      </c>
      <c r="F761" s="108">
        <v>1.2231450000000001E-2</v>
      </c>
      <c r="G761" s="109">
        <v>2.5489000000000002E-3</v>
      </c>
      <c r="H761" s="110">
        <f t="shared" si="33"/>
        <v>3.7987170936482402</v>
      </c>
      <c r="I761" s="108"/>
      <c r="J761" s="109"/>
      <c r="K761" s="110" t="str">
        <f t="shared" si="34"/>
        <v/>
      </c>
      <c r="L761" s="43">
        <f t="shared" si="35"/>
        <v>0</v>
      </c>
      <c r="M761" s="36"/>
      <c r="O761" s="71"/>
    </row>
    <row r="762" spans="1:15">
      <c r="A762" s="18" t="s">
        <v>2165</v>
      </c>
      <c r="B762" s="18" t="s">
        <v>2186</v>
      </c>
      <c r="C762" s="18" t="s">
        <v>1399</v>
      </c>
      <c r="D762" s="18" t="s">
        <v>452</v>
      </c>
      <c r="E762" s="18" t="s">
        <v>2194</v>
      </c>
      <c r="F762" s="108">
        <v>1.10974E-2</v>
      </c>
      <c r="G762" s="109">
        <v>0</v>
      </c>
      <c r="H762" s="110" t="str">
        <f t="shared" si="33"/>
        <v/>
      </c>
      <c r="I762" s="108">
        <v>1.0520450000000001E-2</v>
      </c>
      <c r="J762" s="109"/>
      <c r="K762" s="110" t="str">
        <f t="shared" si="34"/>
        <v/>
      </c>
      <c r="L762" s="43">
        <f t="shared" si="35"/>
        <v>0.94801034476544055</v>
      </c>
      <c r="M762" s="36"/>
      <c r="O762" s="71"/>
    </row>
    <row r="763" spans="1:15">
      <c r="A763" s="18" t="s">
        <v>1011</v>
      </c>
      <c r="B763" s="18" t="s">
        <v>435</v>
      </c>
      <c r="C763" s="18" t="s">
        <v>1828</v>
      </c>
      <c r="D763" s="18" t="s">
        <v>452</v>
      </c>
      <c r="E763" s="18" t="s">
        <v>2194</v>
      </c>
      <c r="F763" s="108">
        <v>1.0943E-2</v>
      </c>
      <c r="G763" s="109">
        <v>9.8620000000000001E-4</v>
      </c>
      <c r="H763" s="110">
        <f t="shared" si="33"/>
        <v>10.096126546339484</v>
      </c>
      <c r="I763" s="108">
        <v>1.0943E-2</v>
      </c>
      <c r="J763" s="109">
        <v>9.8620000000000001E-4</v>
      </c>
      <c r="K763" s="110">
        <f t="shared" si="34"/>
        <v>10.096126546339484</v>
      </c>
      <c r="L763" s="43">
        <f t="shared" si="35"/>
        <v>1</v>
      </c>
      <c r="M763" s="36"/>
      <c r="O763" s="71"/>
    </row>
    <row r="764" spans="1:15">
      <c r="A764" s="18" t="s">
        <v>2061</v>
      </c>
      <c r="B764" s="18" t="s">
        <v>2062</v>
      </c>
      <c r="C764" s="18" t="s">
        <v>1830</v>
      </c>
      <c r="D764" s="18" t="s">
        <v>452</v>
      </c>
      <c r="E764" s="18" t="s">
        <v>2194</v>
      </c>
      <c r="F764" s="108">
        <v>1.044954E-2</v>
      </c>
      <c r="G764" s="109">
        <v>1.269618E-2</v>
      </c>
      <c r="H764" s="110">
        <f t="shared" si="33"/>
        <v>-0.176954012939325</v>
      </c>
      <c r="I764" s="108"/>
      <c r="J764" s="109"/>
      <c r="K764" s="110" t="str">
        <f t="shared" si="34"/>
        <v/>
      </c>
      <c r="L764" s="43">
        <f t="shared" si="35"/>
        <v>0</v>
      </c>
      <c r="M764" s="36"/>
      <c r="O764" s="71"/>
    </row>
    <row r="765" spans="1:15">
      <c r="A765" s="18" t="s">
        <v>566</v>
      </c>
      <c r="B765" s="18" t="s">
        <v>878</v>
      </c>
      <c r="C765" s="18" t="s">
        <v>1399</v>
      </c>
      <c r="D765" s="18" t="s">
        <v>452</v>
      </c>
      <c r="E765" s="18" t="s">
        <v>2194</v>
      </c>
      <c r="F765" s="108">
        <v>1.009494E-2</v>
      </c>
      <c r="G765" s="109">
        <v>2.1879899999999999E-3</v>
      </c>
      <c r="H765" s="110">
        <f t="shared" si="33"/>
        <v>3.613796223931554</v>
      </c>
      <c r="I765" s="108">
        <v>12.122495000000001</v>
      </c>
      <c r="J765" s="109">
        <v>4.3559799999999997E-3</v>
      </c>
      <c r="K765" s="110">
        <f t="shared" si="34"/>
        <v>2781.9546967616934</v>
      </c>
      <c r="L765" s="43">
        <f t="shared" si="35"/>
        <v>1200.8486429835145</v>
      </c>
      <c r="M765" s="36"/>
      <c r="O765" s="71"/>
    </row>
    <row r="766" spans="1:15">
      <c r="A766" s="18" t="s">
        <v>702</v>
      </c>
      <c r="B766" s="18" t="s">
        <v>703</v>
      </c>
      <c r="C766" s="18" t="s">
        <v>704</v>
      </c>
      <c r="D766" s="18" t="s">
        <v>452</v>
      </c>
      <c r="E766" s="18" t="s">
        <v>2194</v>
      </c>
      <c r="F766" s="108">
        <v>9.9137999999999987E-3</v>
      </c>
      <c r="G766" s="109">
        <v>0.19736285999999997</v>
      </c>
      <c r="H766" s="110">
        <f t="shared" si="33"/>
        <v>-0.94976866468189614</v>
      </c>
      <c r="I766" s="108"/>
      <c r="J766" s="109">
        <v>5.2178563099999993</v>
      </c>
      <c r="K766" s="110">
        <f t="shared" si="34"/>
        <v>-1</v>
      </c>
      <c r="L766" s="43">
        <f t="shared" si="35"/>
        <v>0</v>
      </c>
      <c r="M766" s="36"/>
      <c r="O766" s="71"/>
    </row>
    <row r="767" spans="1:15">
      <c r="A767" s="18" t="s">
        <v>1035</v>
      </c>
      <c r="B767" s="18" t="s">
        <v>2080</v>
      </c>
      <c r="C767" s="18" t="s">
        <v>1828</v>
      </c>
      <c r="D767" s="18" t="s">
        <v>452</v>
      </c>
      <c r="E767" s="18" t="s">
        <v>2194</v>
      </c>
      <c r="F767" s="108">
        <v>9.8560000000000002E-3</v>
      </c>
      <c r="G767" s="109">
        <v>7.4957999999999997E-2</v>
      </c>
      <c r="H767" s="110">
        <f t="shared" si="33"/>
        <v>-0.86851303396568746</v>
      </c>
      <c r="I767" s="108"/>
      <c r="J767" s="109">
        <v>7.4950500000000003E-2</v>
      </c>
      <c r="K767" s="110">
        <f t="shared" si="34"/>
        <v>-1</v>
      </c>
      <c r="L767" s="43">
        <f t="shared" si="35"/>
        <v>0</v>
      </c>
      <c r="M767" s="36"/>
      <c r="O767" s="71"/>
    </row>
    <row r="768" spans="1:15">
      <c r="A768" s="18" t="s">
        <v>102</v>
      </c>
      <c r="B768" s="18" t="s">
        <v>103</v>
      </c>
      <c r="C768" s="18" t="s">
        <v>1832</v>
      </c>
      <c r="D768" s="18" t="s">
        <v>453</v>
      </c>
      <c r="E768" s="18" t="s">
        <v>454</v>
      </c>
      <c r="F768" s="108">
        <v>9.1506000000000001E-3</v>
      </c>
      <c r="G768" s="109">
        <v>1.9845000000000002E-3</v>
      </c>
      <c r="H768" s="110">
        <f t="shared" si="33"/>
        <v>3.6110355253212392</v>
      </c>
      <c r="I768" s="108"/>
      <c r="J768" s="109"/>
      <c r="K768" s="110" t="str">
        <f t="shared" si="34"/>
        <v/>
      </c>
      <c r="L768" s="43">
        <f t="shared" si="35"/>
        <v>0</v>
      </c>
      <c r="M768" s="36"/>
      <c r="O768" s="71"/>
    </row>
    <row r="769" spans="1:15">
      <c r="A769" s="18" t="s">
        <v>715</v>
      </c>
      <c r="B769" s="18" t="s">
        <v>728</v>
      </c>
      <c r="C769" s="18" t="s">
        <v>1835</v>
      </c>
      <c r="D769" s="18" t="s">
        <v>452</v>
      </c>
      <c r="E769" s="18" t="s">
        <v>2194</v>
      </c>
      <c r="F769" s="108">
        <v>9.0660400000000009E-3</v>
      </c>
      <c r="G769" s="109">
        <v>2.5784000000000002E-3</v>
      </c>
      <c r="H769" s="110">
        <f t="shared" si="33"/>
        <v>2.5161495501085946</v>
      </c>
      <c r="I769" s="108"/>
      <c r="J769" s="109"/>
      <c r="K769" s="110" t="str">
        <f t="shared" si="34"/>
        <v/>
      </c>
      <c r="L769" s="43">
        <f t="shared" si="35"/>
        <v>0</v>
      </c>
      <c r="M769" s="36"/>
      <c r="O769" s="71"/>
    </row>
    <row r="770" spans="1:15">
      <c r="A770" s="18" t="s">
        <v>2161</v>
      </c>
      <c r="B770" s="18" t="s">
        <v>2182</v>
      </c>
      <c r="C770" s="18" t="s">
        <v>1399</v>
      </c>
      <c r="D770" s="18" t="s">
        <v>452</v>
      </c>
      <c r="E770" s="18" t="s">
        <v>2194</v>
      </c>
      <c r="F770" s="108">
        <v>8.4239999999999992E-3</v>
      </c>
      <c r="G770" s="109">
        <v>0</v>
      </c>
      <c r="H770" s="110" t="str">
        <f t="shared" si="33"/>
        <v/>
      </c>
      <c r="I770" s="108">
        <v>7.7840000000000006E-2</v>
      </c>
      <c r="J770" s="109">
        <v>7.7840000000000006E-2</v>
      </c>
      <c r="K770" s="110">
        <f t="shared" si="34"/>
        <v>0</v>
      </c>
      <c r="L770" s="43">
        <f t="shared" si="35"/>
        <v>9.2402659069325761</v>
      </c>
      <c r="M770" s="36"/>
      <c r="O770" s="71"/>
    </row>
    <row r="771" spans="1:15">
      <c r="A771" s="18" t="s">
        <v>2137</v>
      </c>
      <c r="B771" s="18" t="s">
        <v>2138</v>
      </c>
      <c r="C771" s="18" t="s">
        <v>1399</v>
      </c>
      <c r="D771" s="18" t="s">
        <v>452</v>
      </c>
      <c r="E771" s="18" t="s">
        <v>2194</v>
      </c>
      <c r="F771" s="108">
        <v>7.9360000000000003E-3</v>
      </c>
      <c r="G771" s="109">
        <v>6.0899999999999995E-4</v>
      </c>
      <c r="H771" s="110">
        <f t="shared" si="33"/>
        <v>12.031198686371102</v>
      </c>
      <c r="I771" s="108">
        <v>0.35643599999999998</v>
      </c>
      <c r="J771" s="109">
        <v>0.34740900000000002</v>
      </c>
      <c r="K771" s="110">
        <f t="shared" si="34"/>
        <v>2.5983782803554067E-2</v>
      </c>
      <c r="L771" s="43">
        <f t="shared" si="35"/>
        <v>44.913810483870961</v>
      </c>
      <c r="M771" s="36"/>
      <c r="O771" s="71"/>
    </row>
    <row r="772" spans="1:15">
      <c r="A772" s="18" t="s">
        <v>1685</v>
      </c>
      <c r="B772" s="18" t="s">
        <v>1686</v>
      </c>
      <c r="C772" s="18" t="s">
        <v>1027</v>
      </c>
      <c r="D772" s="18" t="s">
        <v>452</v>
      </c>
      <c r="E772" s="18" t="s">
        <v>2194</v>
      </c>
      <c r="F772" s="108">
        <v>7.9150000000000002E-3</v>
      </c>
      <c r="G772" s="109">
        <v>0</v>
      </c>
      <c r="H772" s="110" t="str">
        <f t="shared" si="33"/>
        <v/>
      </c>
      <c r="I772" s="108">
        <v>69.501291445418005</v>
      </c>
      <c r="J772" s="109"/>
      <c r="K772" s="110" t="str">
        <f t="shared" si="34"/>
        <v/>
      </c>
      <c r="L772" s="43">
        <f t="shared" si="35"/>
        <v>8780.9591213415042</v>
      </c>
      <c r="M772" s="36"/>
      <c r="O772" s="71"/>
    </row>
    <row r="773" spans="1:15">
      <c r="A773" s="18" t="s">
        <v>2051</v>
      </c>
      <c r="B773" s="18" t="s">
        <v>2052</v>
      </c>
      <c r="C773" s="18" t="s">
        <v>1830</v>
      </c>
      <c r="D773" s="18" t="s">
        <v>452</v>
      </c>
      <c r="E773" s="18" t="s">
        <v>2194</v>
      </c>
      <c r="F773" s="108">
        <v>6.5845000000000001E-3</v>
      </c>
      <c r="G773" s="109">
        <v>1.3823040000000002E-2</v>
      </c>
      <c r="H773" s="110">
        <f t="shared" si="33"/>
        <v>-0.52365760353728275</v>
      </c>
      <c r="I773" s="108">
        <v>0.36400316999999999</v>
      </c>
      <c r="J773" s="109">
        <v>0.68590686999999995</v>
      </c>
      <c r="K773" s="110">
        <f t="shared" si="34"/>
        <v>-0.46931108883630224</v>
      </c>
      <c r="L773" s="43">
        <f t="shared" si="35"/>
        <v>55.281823980560404</v>
      </c>
      <c r="M773" s="36"/>
      <c r="O773" s="71"/>
    </row>
    <row r="774" spans="1:15">
      <c r="A774" s="18" t="s">
        <v>970</v>
      </c>
      <c r="B774" s="18" t="s">
        <v>971</v>
      </c>
      <c r="C774" s="18" t="s">
        <v>1828</v>
      </c>
      <c r="D774" s="18" t="s">
        <v>452</v>
      </c>
      <c r="E774" s="18" t="s">
        <v>2194</v>
      </c>
      <c r="F774" s="108">
        <v>6.39187E-3</v>
      </c>
      <c r="G774" s="109">
        <v>0</v>
      </c>
      <c r="H774" s="110" t="str">
        <f t="shared" si="33"/>
        <v/>
      </c>
      <c r="I774" s="108"/>
      <c r="J774" s="109"/>
      <c r="K774" s="110" t="str">
        <f t="shared" si="34"/>
        <v/>
      </c>
      <c r="L774" s="43">
        <f t="shared" si="35"/>
        <v>0</v>
      </c>
      <c r="M774" s="36"/>
      <c r="O774" s="71"/>
    </row>
    <row r="775" spans="1:15">
      <c r="A775" s="18" t="s">
        <v>682</v>
      </c>
      <c r="B775" s="18" t="s">
        <v>684</v>
      </c>
      <c r="C775" s="18" t="s">
        <v>1828</v>
      </c>
      <c r="D775" s="18" t="s">
        <v>452</v>
      </c>
      <c r="E775" s="18" t="s">
        <v>2194</v>
      </c>
      <c r="F775" s="108">
        <v>6.0025600000000005E-3</v>
      </c>
      <c r="G775" s="109">
        <v>0.35602709999999999</v>
      </c>
      <c r="H775" s="110">
        <f t="shared" ref="H775:H838" si="36">IF(ISERROR(F775/G775-1),"",((F775/G775-1)))</f>
        <v>-0.98314015983614733</v>
      </c>
      <c r="I775" s="108">
        <v>6.0025600000000005E-3</v>
      </c>
      <c r="J775" s="109">
        <v>0.35602709999999999</v>
      </c>
      <c r="K775" s="110">
        <f t="shared" ref="K775:K838" si="37">IF(ISERROR(I775/J775-1),"",((I775/J775-1)))</f>
        <v>-0.98314015983614733</v>
      </c>
      <c r="L775" s="43">
        <f t="shared" ref="L775:L838" si="38">IF(ISERROR(I775/F775),"",(I775/F775))</f>
        <v>1</v>
      </c>
      <c r="M775" s="36"/>
      <c r="O775" s="71"/>
    </row>
    <row r="776" spans="1:15">
      <c r="A776" s="18" t="s">
        <v>2129</v>
      </c>
      <c r="B776" s="18" t="s">
        <v>2130</v>
      </c>
      <c r="C776" s="18" t="s">
        <v>1399</v>
      </c>
      <c r="D776" s="18" t="s">
        <v>452</v>
      </c>
      <c r="E776" s="18" t="s">
        <v>2194</v>
      </c>
      <c r="F776" s="108">
        <v>5.2905679999999998E-3</v>
      </c>
      <c r="G776" s="109">
        <v>1.8574100000000001E-3</v>
      </c>
      <c r="H776" s="110">
        <f t="shared" si="36"/>
        <v>1.8483576593213127</v>
      </c>
      <c r="I776" s="108">
        <v>0.20387757000000001</v>
      </c>
      <c r="J776" s="109">
        <v>0.20044441000000002</v>
      </c>
      <c r="K776" s="110">
        <f t="shared" si="37"/>
        <v>1.7127741302438881E-2</v>
      </c>
      <c r="L776" s="43">
        <f t="shared" si="38"/>
        <v>38.536045657101468</v>
      </c>
      <c r="M776" s="36"/>
      <c r="O776" s="71"/>
    </row>
    <row r="777" spans="1:15">
      <c r="A777" s="18" t="s">
        <v>1032</v>
      </c>
      <c r="B777" s="18" t="s">
        <v>2079</v>
      </c>
      <c r="C777" s="18" t="s">
        <v>1828</v>
      </c>
      <c r="D777" s="18" t="s">
        <v>452</v>
      </c>
      <c r="E777" s="18" t="s">
        <v>2194</v>
      </c>
      <c r="F777" s="108">
        <v>5.1371999999999998E-3</v>
      </c>
      <c r="G777" s="109">
        <v>2.6312369999999998E-2</v>
      </c>
      <c r="H777" s="110">
        <f t="shared" si="36"/>
        <v>-0.80476103064832238</v>
      </c>
      <c r="I777" s="108">
        <v>5.1371999999999998E-3</v>
      </c>
      <c r="J777" s="109">
        <v>7.0425979999999999E-2</v>
      </c>
      <c r="K777" s="110">
        <f t="shared" si="37"/>
        <v>-0.92705532816156766</v>
      </c>
      <c r="L777" s="43">
        <f t="shared" si="38"/>
        <v>1</v>
      </c>
      <c r="M777" s="36"/>
      <c r="O777" s="71"/>
    </row>
    <row r="778" spans="1:15">
      <c r="A778" s="18" t="s">
        <v>514</v>
      </c>
      <c r="B778" s="18" t="s">
        <v>515</v>
      </c>
      <c r="C778" s="18" t="s">
        <v>1399</v>
      </c>
      <c r="D778" s="18" t="s">
        <v>452</v>
      </c>
      <c r="E778" s="18" t="s">
        <v>2194</v>
      </c>
      <c r="F778" s="108">
        <v>5.0838350000000001E-3</v>
      </c>
      <c r="G778" s="109">
        <v>8.4184439999999989E-3</v>
      </c>
      <c r="H778" s="110">
        <f t="shared" si="36"/>
        <v>-0.39610752295792417</v>
      </c>
      <c r="I778" s="108"/>
      <c r="J778" s="109">
        <v>2.7951E-3</v>
      </c>
      <c r="K778" s="110">
        <f t="shared" si="37"/>
        <v>-1</v>
      </c>
      <c r="L778" s="43">
        <f t="shared" si="38"/>
        <v>0</v>
      </c>
      <c r="M778" s="36"/>
      <c r="O778" s="71"/>
    </row>
    <row r="779" spans="1:15">
      <c r="A779" s="18" t="s">
        <v>75</v>
      </c>
      <c r="B779" s="18" t="s">
        <v>87</v>
      </c>
      <c r="C779" s="18" t="s">
        <v>1832</v>
      </c>
      <c r="D779" s="18" t="s">
        <v>453</v>
      </c>
      <c r="E779" s="18" t="s">
        <v>454</v>
      </c>
      <c r="F779" s="108">
        <v>5.032E-3</v>
      </c>
      <c r="G779" s="109">
        <v>0</v>
      </c>
      <c r="H779" s="110" t="str">
        <f t="shared" si="36"/>
        <v/>
      </c>
      <c r="I779" s="108">
        <v>2.9981000000000001E-3</v>
      </c>
      <c r="J779" s="109"/>
      <c r="K779" s="110" t="str">
        <f t="shared" si="37"/>
        <v/>
      </c>
      <c r="L779" s="43">
        <f t="shared" si="38"/>
        <v>0.59580683624801278</v>
      </c>
      <c r="M779" s="36"/>
      <c r="O779" s="71"/>
    </row>
    <row r="780" spans="1:15">
      <c r="A780" s="18" t="s">
        <v>2121</v>
      </c>
      <c r="B780" s="18" t="s">
        <v>2122</v>
      </c>
      <c r="C780" s="18" t="s">
        <v>1399</v>
      </c>
      <c r="D780" s="18" t="s">
        <v>452</v>
      </c>
      <c r="E780" s="18" t="s">
        <v>2194</v>
      </c>
      <c r="F780" s="108">
        <v>4.7695280000000003E-3</v>
      </c>
      <c r="G780" s="109">
        <v>0</v>
      </c>
      <c r="H780" s="110" t="str">
        <f t="shared" si="36"/>
        <v/>
      </c>
      <c r="I780" s="108">
        <v>0.16671153</v>
      </c>
      <c r="J780" s="109">
        <v>0.161942</v>
      </c>
      <c r="K780" s="110">
        <f t="shared" si="37"/>
        <v>2.9452087784515468E-2</v>
      </c>
      <c r="L780" s="43">
        <f t="shared" si="38"/>
        <v>34.953464996955674</v>
      </c>
      <c r="M780" s="36"/>
      <c r="O780" s="71"/>
    </row>
    <row r="781" spans="1:15">
      <c r="A781" s="18" t="s">
        <v>2125</v>
      </c>
      <c r="B781" s="18" t="s">
        <v>2126</v>
      </c>
      <c r="C781" s="18" t="s">
        <v>1399</v>
      </c>
      <c r="D781" s="18" t="s">
        <v>452</v>
      </c>
      <c r="E781" s="18" t="s">
        <v>2194</v>
      </c>
      <c r="F781" s="108">
        <v>4.4043999999999993E-3</v>
      </c>
      <c r="G781" s="109">
        <v>3.9744749999999999E-3</v>
      </c>
      <c r="H781" s="110">
        <f t="shared" si="36"/>
        <v>0.10817151950886572</v>
      </c>
      <c r="I781" s="108">
        <v>0.26734237</v>
      </c>
      <c r="J781" s="109">
        <v>0.2606465</v>
      </c>
      <c r="K781" s="110">
        <f t="shared" si="37"/>
        <v>2.5689468302854568E-2</v>
      </c>
      <c r="L781" s="43">
        <f t="shared" si="38"/>
        <v>60.698930614839718</v>
      </c>
      <c r="M781" s="36"/>
      <c r="O781" s="71"/>
    </row>
    <row r="782" spans="1:15">
      <c r="A782" s="18" t="s">
        <v>851</v>
      </c>
      <c r="B782" s="18" t="s">
        <v>852</v>
      </c>
      <c r="C782" s="18" t="s">
        <v>1829</v>
      </c>
      <c r="D782" s="18" t="s">
        <v>452</v>
      </c>
      <c r="E782" s="18" t="s">
        <v>2194</v>
      </c>
      <c r="F782" s="108">
        <v>4.2979999999999997E-3</v>
      </c>
      <c r="G782" s="109">
        <v>0</v>
      </c>
      <c r="H782" s="110" t="str">
        <f t="shared" si="36"/>
        <v/>
      </c>
      <c r="I782" s="108"/>
      <c r="J782" s="109"/>
      <c r="K782" s="110" t="str">
        <f t="shared" si="37"/>
        <v/>
      </c>
      <c r="L782" s="43">
        <f t="shared" si="38"/>
        <v>0</v>
      </c>
      <c r="M782" s="36"/>
      <c r="O782" s="71"/>
    </row>
    <row r="783" spans="1:15">
      <c r="A783" s="18" t="s">
        <v>262</v>
      </c>
      <c r="B783" s="18" t="s">
        <v>29</v>
      </c>
      <c r="C783" s="18" t="s">
        <v>1848</v>
      </c>
      <c r="D783" s="18" t="s">
        <v>1695</v>
      </c>
      <c r="E783" s="18" t="s">
        <v>2194</v>
      </c>
      <c r="F783" s="108">
        <v>4.2761648374405005E-3</v>
      </c>
      <c r="G783" s="109">
        <v>0</v>
      </c>
      <c r="H783" s="110" t="str">
        <f t="shared" si="36"/>
        <v/>
      </c>
      <c r="I783" s="108">
        <v>3.1809749303621198</v>
      </c>
      <c r="J783" s="109">
        <v>46.8372489112148</v>
      </c>
      <c r="K783" s="110">
        <f t="shared" si="37"/>
        <v>-0.93208450529637188</v>
      </c>
      <c r="L783" s="43">
        <f t="shared" si="38"/>
        <v>743.8850117541524</v>
      </c>
      <c r="M783" s="36"/>
      <c r="O783" s="71"/>
    </row>
    <row r="784" spans="1:15">
      <c r="A784" s="18" t="s">
        <v>1398</v>
      </c>
      <c r="B784" s="18" t="s">
        <v>699</v>
      </c>
      <c r="C784" s="18" t="s">
        <v>1830</v>
      </c>
      <c r="D784" s="18" t="s">
        <v>452</v>
      </c>
      <c r="E784" s="18" t="s">
        <v>2194</v>
      </c>
      <c r="F784" s="108">
        <v>4.1274499999999995E-3</v>
      </c>
      <c r="G784" s="109">
        <v>0.2730418</v>
      </c>
      <c r="H784" s="110">
        <f t="shared" si="36"/>
        <v>-0.9848834500798046</v>
      </c>
      <c r="I784" s="108"/>
      <c r="J784" s="109"/>
      <c r="K784" s="110" t="str">
        <f t="shared" si="37"/>
        <v/>
      </c>
      <c r="L784" s="43">
        <f t="shared" si="38"/>
        <v>0</v>
      </c>
      <c r="M784" s="36"/>
      <c r="O784" s="71"/>
    </row>
    <row r="785" spans="1:15">
      <c r="A785" s="18" t="s">
        <v>2131</v>
      </c>
      <c r="B785" s="18" t="s">
        <v>2132</v>
      </c>
      <c r="C785" s="18" t="s">
        <v>1399</v>
      </c>
      <c r="D785" s="18" t="s">
        <v>452</v>
      </c>
      <c r="E785" s="18" t="s">
        <v>2194</v>
      </c>
      <c r="F785" s="108">
        <v>3.9827999999999999E-3</v>
      </c>
      <c r="G785" s="109">
        <v>0</v>
      </c>
      <c r="H785" s="110" t="str">
        <f t="shared" si="36"/>
        <v/>
      </c>
      <c r="I785" s="108">
        <v>0.30418279999999998</v>
      </c>
      <c r="J785" s="109">
        <v>0.30020000000000002</v>
      </c>
      <c r="K785" s="110">
        <f t="shared" si="37"/>
        <v>1.3267155229846672E-2</v>
      </c>
      <c r="L785" s="43">
        <f t="shared" si="38"/>
        <v>76.374108667269255</v>
      </c>
      <c r="M785" s="36"/>
      <c r="O785" s="71"/>
    </row>
    <row r="786" spans="1:15">
      <c r="A786" s="18" t="s">
        <v>1002</v>
      </c>
      <c r="B786" s="18" t="s">
        <v>427</v>
      </c>
      <c r="C786" s="18" t="s">
        <v>1828</v>
      </c>
      <c r="D786" s="18" t="s">
        <v>452</v>
      </c>
      <c r="E786" s="18" t="s">
        <v>2194</v>
      </c>
      <c r="F786" s="108">
        <v>3.9307199999999995E-3</v>
      </c>
      <c r="G786" s="109">
        <v>3.1354999999999998E-3</v>
      </c>
      <c r="H786" s="110">
        <f t="shared" si="36"/>
        <v>0.25361824270451283</v>
      </c>
      <c r="I786" s="108">
        <v>3.9307199999999995E-3</v>
      </c>
      <c r="J786" s="109">
        <v>3.1354999999999998E-3</v>
      </c>
      <c r="K786" s="110">
        <f t="shared" si="37"/>
        <v>0.25361824270451283</v>
      </c>
      <c r="L786" s="43">
        <f t="shared" si="38"/>
        <v>1</v>
      </c>
      <c r="M786" s="36"/>
      <c r="O786" s="71"/>
    </row>
    <row r="787" spans="1:15">
      <c r="A787" s="18" t="s">
        <v>2157</v>
      </c>
      <c r="B787" s="18" t="s">
        <v>2178</v>
      </c>
      <c r="C787" s="18" t="s">
        <v>1399</v>
      </c>
      <c r="D787" s="18" t="s">
        <v>452</v>
      </c>
      <c r="E787" s="18" t="s">
        <v>2194</v>
      </c>
      <c r="F787" s="108">
        <v>3.813E-3</v>
      </c>
      <c r="G787" s="109">
        <v>1.3302000000000001E-3</v>
      </c>
      <c r="H787" s="110">
        <f t="shared" si="36"/>
        <v>1.8664862426702746</v>
      </c>
      <c r="I787" s="108">
        <v>0.12586753000000001</v>
      </c>
      <c r="J787" s="109">
        <v>0.1195702</v>
      </c>
      <c r="K787" s="110">
        <f t="shared" si="37"/>
        <v>5.2666383429985197E-2</v>
      </c>
      <c r="L787" s="43">
        <f t="shared" si="38"/>
        <v>33.010104904274854</v>
      </c>
      <c r="M787" s="36"/>
      <c r="O787" s="71"/>
    </row>
    <row r="788" spans="1:15">
      <c r="A788" s="18" t="s">
        <v>849</v>
      </c>
      <c r="B788" s="18" t="s">
        <v>850</v>
      </c>
      <c r="C788" s="18" t="s">
        <v>1829</v>
      </c>
      <c r="D788" s="18" t="s">
        <v>452</v>
      </c>
      <c r="E788" s="18" t="s">
        <v>2194</v>
      </c>
      <c r="F788" s="108">
        <v>3.4946999999999999E-3</v>
      </c>
      <c r="G788" s="109">
        <v>0</v>
      </c>
      <c r="H788" s="110" t="str">
        <f t="shared" si="36"/>
        <v/>
      </c>
      <c r="I788" s="108"/>
      <c r="J788" s="109"/>
      <c r="K788" s="110" t="str">
        <f t="shared" si="37"/>
        <v/>
      </c>
      <c r="L788" s="43">
        <f t="shared" si="38"/>
        <v>0</v>
      </c>
      <c r="M788" s="36"/>
      <c r="O788" s="71"/>
    </row>
    <row r="789" spans="1:15">
      <c r="A789" s="18" t="s">
        <v>2135</v>
      </c>
      <c r="B789" s="18" t="s">
        <v>2136</v>
      </c>
      <c r="C789" s="18" t="s">
        <v>1399</v>
      </c>
      <c r="D789" s="18" t="s">
        <v>452</v>
      </c>
      <c r="E789" s="18" t="s">
        <v>2194</v>
      </c>
      <c r="F789" s="108">
        <v>3.431E-3</v>
      </c>
      <c r="G789" s="109">
        <v>8.3850000000000005E-4</v>
      </c>
      <c r="H789" s="110">
        <f t="shared" si="36"/>
        <v>3.0918306499701842</v>
      </c>
      <c r="I789" s="108">
        <v>0.28118100000000001</v>
      </c>
      <c r="J789" s="109">
        <v>0.27858850000000002</v>
      </c>
      <c r="K789" s="110">
        <f t="shared" si="37"/>
        <v>9.3058399754475385E-3</v>
      </c>
      <c r="L789" s="43">
        <f t="shared" si="38"/>
        <v>81.953074905275429</v>
      </c>
      <c r="M789" s="36"/>
      <c r="O789" s="71"/>
    </row>
    <row r="790" spans="1:15">
      <c r="A790" s="18" t="s">
        <v>1725</v>
      </c>
      <c r="B790" s="18" t="s">
        <v>1726</v>
      </c>
      <c r="C790" s="18" t="s">
        <v>1833</v>
      </c>
      <c r="D790" s="18" t="s">
        <v>452</v>
      </c>
      <c r="E790" s="18" t="s">
        <v>2194</v>
      </c>
      <c r="F790" s="108">
        <v>3.2690000000000002E-3</v>
      </c>
      <c r="G790" s="109">
        <v>0</v>
      </c>
      <c r="H790" s="110" t="str">
        <f t="shared" si="36"/>
        <v/>
      </c>
      <c r="I790" s="108"/>
      <c r="J790" s="109"/>
      <c r="K790" s="110" t="str">
        <f t="shared" si="37"/>
        <v/>
      </c>
      <c r="L790" s="43">
        <f t="shared" si="38"/>
        <v>0</v>
      </c>
      <c r="M790" s="36"/>
      <c r="O790" s="71"/>
    </row>
    <row r="791" spans="1:15">
      <c r="A791" s="18" t="s">
        <v>1152</v>
      </c>
      <c r="B791" s="18" t="s">
        <v>1153</v>
      </c>
      <c r="C791" s="18" t="s">
        <v>1834</v>
      </c>
      <c r="D791" s="18" t="s">
        <v>453</v>
      </c>
      <c r="E791" s="18" t="s">
        <v>454</v>
      </c>
      <c r="F791" s="108">
        <v>3.1800000000000001E-3</v>
      </c>
      <c r="G791" s="109">
        <v>0</v>
      </c>
      <c r="H791" s="110" t="str">
        <f t="shared" si="36"/>
        <v/>
      </c>
      <c r="I791" s="108"/>
      <c r="J791" s="109"/>
      <c r="K791" s="110" t="str">
        <f t="shared" si="37"/>
        <v/>
      </c>
      <c r="L791" s="43">
        <f t="shared" si="38"/>
        <v>0</v>
      </c>
      <c r="M791" s="36"/>
      <c r="O791" s="71"/>
    </row>
    <row r="792" spans="1:15">
      <c r="A792" s="18" t="s">
        <v>841</v>
      </c>
      <c r="B792" s="18" t="s">
        <v>842</v>
      </c>
      <c r="C792" s="18" t="s">
        <v>1829</v>
      </c>
      <c r="D792" s="18" t="s">
        <v>452</v>
      </c>
      <c r="E792" s="18" t="s">
        <v>2194</v>
      </c>
      <c r="F792" s="108">
        <v>3.1413460000000002E-3</v>
      </c>
      <c r="G792" s="109">
        <v>2.4409806299999999</v>
      </c>
      <c r="H792" s="110">
        <f t="shared" si="36"/>
        <v>-0.99871308032460704</v>
      </c>
      <c r="I792" s="108">
        <v>4.84</v>
      </c>
      <c r="J792" s="109">
        <v>2.3546</v>
      </c>
      <c r="K792" s="110">
        <f t="shared" si="37"/>
        <v>1.0555508366601547</v>
      </c>
      <c r="L792" s="43">
        <f t="shared" si="38"/>
        <v>1540.7408161978972</v>
      </c>
      <c r="M792" s="36"/>
      <c r="O792" s="71"/>
    </row>
    <row r="793" spans="1:15">
      <c r="A793" s="18" t="s">
        <v>310</v>
      </c>
      <c r="B793" s="18" t="s">
        <v>318</v>
      </c>
      <c r="C793" s="18" t="s">
        <v>1829</v>
      </c>
      <c r="D793" s="18" t="s">
        <v>452</v>
      </c>
      <c r="E793" s="18" t="s">
        <v>2194</v>
      </c>
      <c r="F793" s="108">
        <v>3.0209E-3</v>
      </c>
      <c r="G793" s="109">
        <v>3.8103899999999999E-3</v>
      </c>
      <c r="H793" s="110">
        <f t="shared" si="36"/>
        <v>-0.20719401426100736</v>
      </c>
      <c r="I793" s="108"/>
      <c r="J793" s="109"/>
      <c r="K793" s="110" t="str">
        <f t="shared" si="37"/>
        <v/>
      </c>
      <c r="L793" s="43">
        <f t="shared" si="38"/>
        <v>0</v>
      </c>
      <c r="M793" s="36"/>
      <c r="O793" s="71"/>
    </row>
    <row r="794" spans="1:15">
      <c r="A794" s="18" t="s">
        <v>1033</v>
      </c>
      <c r="B794" s="18" t="s">
        <v>2070</v>
      </c>
      <c r="C794" s="18" t="s">
        <v>1828</v>
      </c>
      <c r="D794" s="18" t="s">
        <v>452</v>
      </c>
      <c r="E794" s="18" t="s">
        <v>2194</v>
      </c>
      <c r="F794" s="108">
        <v>2.5734400000000002E-3</v>
      </c>
      <c r="G794" s="109">
        <v>2.2967999999999999E-2</v>
      </c>
      <c r="H794" s="110">
        <f t="shared" si="36"/>
        <v>-0.88795541623127827</v>
      </c>
      <c r="I794" s="108"/>
      <c r="J794" s="109"/>
      <c r="K794" s="110" t="str">
        <f t="shared" si="37"/>
        <v/>
      </c>
      <c r="L794" s="43">
        <f t="shared" si="38"/>
        <v>0</v>
      </c>
      <c r="M794" s="36"/>
      <c r="O794" s="71"/>
    </row>
    <row r="795" spans="1:15">
      <c r="A795" s="18" t="s">
        <v>2159</v>
      </c>
      <c r="B795" s="18" t="s">
        <v>2180</v>
      </c>
      <c r="C795" s="18" t="s">
        <v>1399</v>
      </c>
      <c r="D795" s="18" t="s">
        <v>452</v>
      </c>
      <c r="E795" s="18" t="s">
        <v>2194</v>
      </c>
      <c r="F795" s="108">
        <v>2.4502500000000002E-3</v>
      </c>
      <c r="G795" s="109">
        <v>0</v>
      </c>
      <c r="H795" s="110" t="str">
        <f t="shared" si="36"/>
        <v/>
      </c>
      <c r="I795" s="108">
        <v>0.24188224999999999</v>
      </c>
      <c r="J795" s="109">
        <v>0.23943200000000001</v>
      </c>
      <c r="K795" s="110">
        <f t="shared" si="37"/>
        <v>1.0233594506999788E-2</v>
      </c>
      <c r="L795" s="43">
        <f t="shared" si="38"/>
        <v>98.717375777981829</v>
      </c>
      <c r="M795" s="36"/>
      <c r="O795" s="71"/>
    </row>
    <row r="796" spans="1:15">
      <c r="A796" s="18" t="s">
        <v>616</v>
      </c>
      <c r="B796" s="18" t="s">
        <v>617</v>
      </c>
      <c r="C796" s="18" t="s">
        <v>1399</v>
      </c>
      <c r="D796" s="18" t="s">
        <v>452</v>
      </c>
      <c r="E796" s="18" t="s">
        <v>2194</v>
      </c>
      <c r="F796" s="108">
        <v>2.4191999999999998E-3</v>
      </c>
      <c r="G796" s="109">
        <v>0</v>
      </c>
      <c r="H796" s="110" t="str">
        <f t="shared" si="36"/>
        <v/>
      </c>
      <c r="I796" s="108">
        <v>2.4191999999999998E-3</v>
      </c>
      <c r="J796" s="109"/>
      <c r="K796" s="110" t="str">
        <f t="shared" si="37"/>
        <v/>
      </c>
      <c r="L796" s="43">
        <f t="shared" si="38"/>
        <v>1</v>
      </c>
      <c r="M796" s="36"/>
      <c r="O796" s="71"/>
    </row>
    <row r="797" spans="1:15">
      <c r="A797" s="18" t="s">
        <v>2166</v>
      </c>
      <c r="B797" s="18" t="s">
        <v>2187</v>
      </c>
      <c r="C797" s="18" t="s">
        <v>1399</v>
      </c>
      <c r="D797" s="18" t="s">
        <v>452</v>
      </c>
      <c r="E797" s="18" t="s">
        <v>2194</v>
      </c>
      <c r="F797" s="108">
        <v>2.1087750000000002E-3</v>
      </c>
      <c r="G797" s="109">
        <v>0</v>
      </c>
      <c r="H797" s="110" t="str">
        <f t="shared" si="36"/>
        <v/>
      </c>
      <c r="I797" s="108">
        <v>2.1087800000000002E-3</v>
      </c>
      <c r="J797" s="109"/>
      <c r="K797" s="110" t="str">
        <f t="shared" si="37"/>
        <v/>
      </c>
      <c r="L797" s="43">
        <f t="shared" si="38"/>
        <v>1.0000023710448009</v>
      </c>
      <c r="M797" s="36"/>
      <c r="O797" s="71"/>
    </row>
    <row r="798" spans="1:15">
      <c r="A798" s="18" t="s">
        <v>308</v>
      </c>
      <c r="B798" s="18" t="s">
        <v>316</v>
      </c>
      <c r="C798" s="18" t="s">
        <v>1829</v>
      </c>
      <c r="D798" s="18" t="s">
        <v>452</v>
      </c>
      <c r="E798" s="18" t="s">
        <v>2194</v>
      </c>
      <c r="F798" s="108">
        <v>1.9069500000000001E-3</v>
      </c>
      <c r="G798" s="109">
        <v>8.5777E-4</v>
      </c>
      <c r="H798" s="110">
        <f t="shared" si="36"/>
        <v>1.2231483964232837</v>
      </c>
      <c r="I798" s="108"/>
      <c r="J798" s="109"/>
      <c r="K798" s="110" t="str">
        <f t="shared" si="37"/>
        <v/>
      </c>
      <c r="L798" s="43">
        <f t="shared" si="38"/>
        <v>0</v>
      </c>
      <c r="M798" s="36"/>
      <c r="O798" s="71"/>
    </row>
    <row r="799" spans="1:15">
      <c r="A799" s="18" t="s">
        <v>2109</v>
      </c>
      <c r="B799" s="18" t="s">
        <v>2110</v>
      </c>
      <c r="C799" s="18" t="s">
        <v>2094</v>
      </c>
      <c r="D799" s="18" t="s">
        <v>452</v>
      </c>
      <c r="E799" s="18" t="s">
        <v>2194</v>
      </c>
      <c r="F799" s="108">
        <v>1.8967999999999999E-3</v>
      </c>
      <c r="G799" s="109">
        <v>6.5325000000000001E-3</v>
      </c>
      <c r="H799" s="110">
        <f t="shared" si="36"/>
        <v>-0.70963643321852277</v>
      </c>
      <c r="I799" s="108"/>
      <c r="J799" s="109">
        <v>0.11283080000000001</v>
      </c>
      <c r="K799" s="110">
        <f t="shared" si="37"/>
        <v>-1</v>
      </c>
      <c r="L799" s="43">
        <f t="shared" si="38"/>
        <v>0</v>
      </c>
      <c r="M799" s="36"/>
      <c r="O799" s="71"/>
    </row>
    <row r="800" spans="1:15">
      <c r="A800" s="18" t="s">
        <v>976</v>
      </c>
      <c r="B800" s="18" t="s">
        <v>977</v>
      </c>
      <c r="C800" s="18" t="s">
        <v>1828</v>
      </c>
      <c r="D800" s="18" t="s">
        <v>452</v>
      </c>
      <c r="E800" s="18" t="s">
        <v>2194</v>
      </c>
      <c r="F800" s="108">
        <v>1.872E-3</v>
      </c>
      <c r="G800" s="109">
        <v>0.80287719999999996</v>
      </c>
      <c r="H800" s="110">
        <f t="shared" si="36"/>
        <v>-0.99766838565100613</v>
      </c>
      <c r="I800" s="108">
        <v>9.3599999999999998E-4</v>
      </c>
      <c r="J800" s="109">
        <v>0.80287719999999996</v>
      </c>
      <c r="K800" s="110">
        <f t="shared" si="37"/>
        <v>-0.99883419282550312</v>
      </c>
      <c r="L800" s="43">
        <f t="shared" si="38"/>
        <v>0.5</v>
      </c>
      <c r="M800" s="36"/>
      <c r="O800" s="71"/>
    </row>
    <row r="801" spans="1:15">
      <c r="A801" s="18" t="s">
        <v>334</v>
      </c>
      <c r="B801" s="18" t="s">
        <v>335</v>
      </c>
      <c r="C801" s="18" t="s">
        <v>347</v>
      </c>
      <c r="D801" s="18" t="s">
        <v>453</v>
      </c>
      <c r="E801" s="18" t="s">
        <v>2194</v>
      </c>
      <c r="F801" s="108">
        <v>1.8602499999999999E-3</v>
      </c>
      <c r="G801" s="109">
        <v>0.56423513000000003</v>
      </c>
      <c r="H801" s="110">
        <f t="shared" si="36"/>
        <v>-0.99670305888256194</v>
      </c>
      <c r="I801" s="108"/>
      <c r="J801" s="109">
        <v>0.54392699</v>
      </c>
      <c r="K801" s="110">
        <f t="shared" si="37"/>
        <v>-1</v>
      </c>
      <c r="L801" s="43">
        <f t="shared" si="38"/>
        <v>0</v>
      </c>
      <c r="M801" s="36"/>
      <c r="O801" s="71"/>
    </row>
    <row r="802" spans="1:15">
      <c r="A802" s="18" t="s">
        <v>55</v>
      </c>
      <c r="B802" s="18" t="s">
        <v>771</v>
      </c>
      <c r="C802" s="18" t="s">
        <v>1831</v>
      </c>
      <c r="D802" s="18" t="s">
        <v>452</v>
      </c>
      <c r="E802" s="18" t="s">
        <v>2194</v>
      </c>
      <c r="F802" s="108">
        <v>1.6260000000000001E-3</v>
      </c>
      <c r="G802" s="109">
        <v>0</v>
      </c>
      <c r="H802" s="110" t="str">
        <f t="shared" si="36"/>
        <v/>
      </c>
      <c r="I802" s="108">
        <v>1.6260000000000001E-3</v>
      </c>
      <c r="J802" s="109"/>
      <c r="K802" s="110" t="str">
        <f t="shared" si="37"/>
        <v/>
      </c>
      <c r="L802" s="43">
        <f t="shared" si="38"/>
        <v>1</v>
      </c>
      <c r="M802" s="36"/>
      <c r="O802" s="71"/>
    </row>
    <row r="803" spans="1:15">
      <c r="A803" s="18" t="s">
        <v>538</v>
      </c>
      <c r="B803" s="18" t="s">
        <v>2082</v>
      </c>
      <c r="C803" s="18" t="s">
        <v>1829</v>
      </c>
      <c r="D803" s="18" t="s">
        <v>452</v>
      </c>
      <c r="E803" s="18" t="s">
        <v>2194</v>
      </c>
      <c r="F803" s="108">
        <v>1.5518399999999999E-3</v>
      </c>
      <c r="G803" s="109">
        <v>0</v>
      </c>
      <c r="H803" s="110" t="str">
        <f t="shared" si="36"/>
        <v/>
      </c>
      <c r="I803" s="108"/>
      <c r="J803" s="109"/>
      <c r="K803" s="110" t="str">
        <f t="shared" si="37"/>
        <v/>
      </c>
      <c r="L803" s="43">
        <f t="shared" si="38"/>
        <v>0</v>
      </c>
      <c r="M803" s="36"/>
      <c r="O803" s="71"/>
    </row>
    <row r="804" spans="1:15">
      <c r="A804" s="18" t="s">
        <v>1731</v>
      </c>
      <c r="B804" s="18" t="s">
        <v>1732</v>
      </c>
      <c r="C804" s="18" t="s">
        <v>1833</v>
      </c>
      <c r="D804" s="18" t="s">
        <v>452</v>
      </c>
      <c r="E804" s="18" t="s">
        <v>2194</v>
      </c>
      <c r="F804" s="108">
        <v>1.4519999999999999E-3</v>
      </c>
      <c r="G804" s="109">
        <v>0</v>
      </c>
      <c r="H804" s="110" t="str">
        <f t="shared" si="36"/>
        <v/>
      </c>
      <c r="I804" s="108"/>
      <c r="J804" s="109"/>
      <c r="K804" s="110" t="str">
        <f t="shared" si="37"/>
        <v/>
      </c>
      <c r="L804" s="43">
        <f t="shared" si="38"/>
        <v>0</v>
      </c>
      <c r="M804" s="36"/>
      <c r="O804" s="71"/>
    </row>
    <row r="805" spans="1:15">
      <c r="A805" s="18" t="s">
        <v>510</v>
      </c>
      <c r="B805" s="18" t="s">
        <v>511</v>
      </c>
      <c r="C805" s="18" t="s">
        <v>1399</v>
      </c>
      <c r="D805" s="18" t="s">
        <v>452</v>
      </c>
      <c r="E805" s="18" t="s">
        <v>2194</v>
      </c>
      <c r="F805" s="108">
        <v>1.0440499999999999E-3</v>
      </c>
      <c r="G805" s="109">
        <v>1.4713E-2</v>
      </c>
      <c r="H805" s="110">
        <f t="shared" si="36"/>
        <v>-0.92903894515054719</v>
      </c>
      <c r="I805" s="108">
        <v>1.0440499999999999E-3</v>
      </c>
      <c r="J805" s="109">
        <v>0.15139786999999999</v>
      </c>
      <c r="K805" s="110">
        <f t="shared" si="37"/>
        <v>-0.99310393204342973</v>
      </c>
      <c r="L805" s="43">
        <f t="shared" si="38"/>
        <v>1</v>
      </c>
      <c r="M805" s="36"/>
      <c r="O805" s="71"/>
    </row>
    <row r="806" spans="1:15">
      <c r="A806" s="18" t="s">
        <v>2097</v>
      </c>
      <c r="B806" s="18" t="s">
        <v>2098</v>
      </c>
      <c r="C806" s="18" t="s">
        <v>2094</v>
      </c>
      <c r="D806" s="18" t="s">
        <v>452</v>
      </c>
      <c r="E806" s="18" t="s">
        <v>2194</v>
      </c>
      <c r="F806" s="108">
        <v>8.2386000000000004E-4</v>
      </c>
      <c r="G806" s="109">
        <v>0</v>
      </c>
      <c r="H806" s="110" t="str">
        <f t="shared" si="36"/>
        <v/>
      </c>
      <c r="I806" s="108">
        <v>3.32611269</v>
      </c>
      <c r="J806" s="109">
        <v>0.10956645</v>
      </c>
      <c r="K806" s="110">
        <f t="shared" si="37"/>
        <v>29.357036209533121</v>
      </c>
      <c r="L806" s="43">
        <f t="shared" si="38"/>
        <v>4037.2304639137715</v>
      </c>
      <c r="M806" s="36"/>
      <c r="O806" s="71"/>
    </row>
    <row r="807" spans="1:15">
      <c r="A807" s="18" t="s">
        <v>2117</v>
      </c>
      <c r="B807" s="18" t="s">
        <v>2118</v>
      </c>
      <c r="C807" s="18" t="s">
        <v>1399</v>
      </c>
      <c r="D807" s="18" t="s">
        <v>452</v>
      </c>
      <c r="E807" s="18" t="s">
        <v>2194</v>
      </c>
      <c r="F807" s="108">
        <v>6.3909999999999998E-4</v>
      </c>
      <c r="G807" s="109">
        <v>2.1990732500000001</v>
      </c>
      <c r="H807" s="110">
        <f t="shared" si="36"/>
        <v>-0.99970937757530365</v>
      </c>
      <c r="I807" s="108">
        <v>6.3909999999999998E-4</v>
      </c>
      <c r="J807" s="109">
        <v>2.1990732500000001</v>
      </c>
      <c r="K807" s="110">
        <f t="shared" si="37"/>
        <v>-0.99970937757530365</v>
      </c>
      <c r="L807" s="43">
        <f t="shared" si="38"/>
        <v>1</v>
      </c>
      <c r="M807" s="36"/>
      <c r="O807" s="71"/>
    </row>
    <row r="808" spans="1:15">
      <c r="A808" s="18" t="s">
        <v>273</v>
      </c>
      <c r="B808" s="18" t="s">
        <v>413</v>
      </c>
      <c r="C808" s="18" t="s">
        <v>1848</v>
      </c>
      <c r="D808" s="18" t="s">
        <v>453</v>
      </c>
      <c r="E808" s="18" t="s">
        <v>2194</v>
      </c>
      <c r="F808" s="108">
        <v>5.5424000000000001E-4</v>
      </c>
      <c r="G808" s="109">
        <v>0.45884999999999998</v>
      </c>
      <c r="H808" s="110">
        <f t="shared" si="36"/>
        <v>-0.99879211071156149</v>
      </c>
      <c r="I808" s="108">
        <v>6.5882502964652003</v>
      </c>
      <c r="J808" s="109"/>
      <c r="K808" s="110" t="str">
        <f t="shared" si="37"/>
        <v/>
      </c>
      <c r="L808" s="43">
        <f t="shared" si="38"/>
        <v>11886.998947144199</v>
      </c>
      <c r="M808" s="36"/>
      <c r="O808" s="71"/>
    </row>
    <row r="809" spans="1:15">
      <c r="A809" s="18" t="s">
        <v>253</v>
      </c>
      <c r="B809" s="18" t="s">
        <v>35</v>
      </c>
      <c r="C809" s="18" t="s">
        <v>1848</v>
      </c>
      <c r="D809" s="18" t="s">
        <v>1695</v>
      </c>
      <c r="E809" s="18" t="s">
        <v>2194</v>
      </c>
      <c r="F809" s="108">
        <v>4.2499999999999998E-4</v>
      </c>
      <c r="G809" s="109">
        <v>1.90765403</v>
      </c>
      <c r="H809" s="110">
        <f t="shared" si="36"/>
        <v>-0.99977721327173774</v>
      </c>
      <c r="I809" s="108">
        <v>11.00120175</v>
      </c>
      <c r="J809" s="109">
        <v>1.9070290000000001</v>
      </c>
      <c r="K809" s="110">
        <f t="shared" si="37"/>
        <v>4.7687647906770163</v>
      </c>
      <c r="L809" s="43">
        <f t="shared" si="38"/>
        <v>25885.180588235296</v>
      </c>
      <c r="M809" s="36"/>
      <c r="O809" s="71"/>
    </row>
    <row r="810" spans="1:15">
      <c r="A810" s="18" t="s">
        <v>711</v>
      </c>
      <c r="B810" s="18" t="s">
        <v>723</v>
      </c>
      <c r="C810" s="18" t="s">
        <v>1829</v>
      </c>
      <c r="D810" s="18" t="s">
        <v>452</v>
      </c>
      <c r="E810" s="18" t="s">
        <v>2194</v>
      </c>
      <c r="F810" s="108">
        <v>3.9051E-4</v>
      </c>
      <c r="G810" s="109">
        <v>4.2758999999999999E-4</v>
      </c>
      <c r="H810" s="110">
        <f t="shared" si="36"/>
        <v>-8.671858556093448E-2</v>
      </c>
      <c r="I810" s="108"/>
      <c r="J810" s="109"/>
      <c r="K810" s="110" t="str">
        <f t="shared" si="37"/>
        <v/>
      </c>
      <c r="L810" s="43">
        <f t="shared" si="38"/>
        <v>0</v>
      </c>
      <c r="M810" s="36"/>
      <c r="O810" s="71"/>
    </row>
    <row r="811" spans="1:15">
      <c r="A811" s="18" t="s">
        <v>300</v>
      </c>
      <c r="B811" s="18" t="s">
        <v>301</v>
      </c>
      <c r="C811" s="18" t="s">
        <v>1399</v>
      </c>
      <c r="D811" s="18" t="s">
        <v>452</v>
      </c>
      <c r="E811" s="18" t="s">
        <v>2194</v>
      </c>
      <c r="F811" s="108">
        <v>3.2450999999999997E-4</v>
      </c>
      <c r="G811" s="109">
        <v>0</v>
      </c>
      <c r="H811" s="110" t="str">
        <f t="shared" si="36"/>
        <v/>
      </c>
      <c r="I811" s="108">
        <v>2.1551245099999998</v>
      </c>
      <c r="J811" s="109"/>
      <c r="K811" s="110" t="str">
        <f t="shared" si="37"/>
        <v/>
      </c>
      <c r="L811" s="43">
        <f t="shared" si="38"/>
        <v>6641.165172105636</v>
      </c>
      <c r="M811" s="36"/>
      <c r="O811" s="71"/>
    </row>
    <row r="812" spans="1:15">
      <c r="A812" s="18" t="s">
        <v>2196</v>
      </c>
      <c r="B812" s="18" t="s">
        <v>1677</v>
      </c>
      <c r="C812" s="18" t="s">
        <v>1832</v>
      </c>
      <c r="D812" s="18" t="s">
        <v>453</v>
      </c>
      <c r="E812" s="18" t="s">
        <v>454</v>
      </c>
      <c r="F812" s="108">
        <v>2.6847000000000004E-4</v>
      </c>
      <c r="G812" s="109">
        <v>2.6622000000000001E-4</v>
      </c>
      <c r="H812" s="110">
        <f t="shared" si="36"/>
        <v>8.45165652467883E-3</v>
      </c>
      <c r="I812" s="108"/>
      <c r="J812" s="109"/>
      <c r="K812" s="110" t="str">
        <f t="shared" si="37"/>
        <v/>
      </c>
      <c r="L812" s="43">
        <f t="shared" si="38"/>
        <v>0</v>
      </c>
      <c r="M812" s="36"/>
      <c r="O812" s="71"/>
    </row>
    <row r="813" spans="1:15">
      <c r="A813" s="18" t="s">
        <v>988</v>
      </c>
      <c r="B813" s="18" t="s">
        <v>2072</v>
      </c>
      <c r="C813" s="18" t="s">
        <v>1828</v>
      </c>
      <c r="D813" s="18" t="s">
        <v>452</v>
      </c>
      <c r="E813" s="18" t="s">
        <v>2194</v>
      </c>
      <c r="F813" s="108">
        <v>2.503412256267E-4</v>
      </c>
      <c r="G813" s="109">
        <v>0</v>
      </c>
      <c r="H813" s="110" t="str">
        <f t="shared" si="36"/>
        <v/>
      </c>
      <c r="I813" s="108"/>
      <c r="J813" s="109"/>
      <c r="K813" s="110" t="str">
        <f t="shared" si="37"/>
        <v/>
      </c>
      <c r="L813" s="43">
        <f t="shared" si="38"/>
        <v>0</v>
      </c>
      <c r="M813" s="36"/>
      <c r="O813" s="71"/>
    </row>
    <row r="814" spans="1:15">
      <c r="A814" s="18" t="s">
        <v>847</v>
      </c>
      <c r="B814" s="18" t="s">
        <v>848</v>
      </c>
      <c r="C814" s="18" t="s">
        <v>1829</v>
      </c>
      <c r="D814" s="18" t="s">
        <v>452</v>
      </c>
      <c r="E814" s="18" t="s">
        <v>2194</v>
      </c>
      <c r="F814" s="108">
        <v>2.2913999999999999E-4</v>
      </c>
      <c r="G814" s="109">
        <v>0</v>
      </c>
      <c r="H814" s="110" t="str">
        <f t="shared" si="36"/>
        <v/>
      </c>
      <c r="I814" s="108"/>
      <c r="J814" s="109"/>
      <c r="K814" s="110" t="str">
        <f t="shared" si="37"/>
        <v/>
      </c>
      <c r="L814" s="43">
        <f t="shared" si="38"/>
        <v>0</v>
      </c>
      <c r="M814" s="36"/>
      <c r="O814" s="71"/>
    </row>
    <row r="815" spans="1:15">
      <c r="A815" s="18" t="s">
        <v>996</v>
      </c>
      <c r="B815" s="18" t="s">
        <v>422</v>
      </c>
      <c r="C815" s="18" t="s">
        <v>1828</v>
      </c>
      <c r="D815" s="18" t="s">
        <v>452</v>
      </c>
      <c r="E815" s="18" t="s">
        <v>2194</v>
      </c>
      <c r="F815" s="108">
        <v>1.5472999999999998E-4</v>
      </c>
      <c r="G815" s="109">
        <v>2.4723200000000001E-2</v>
      </c>
      <c r="H815" s="110">
        <f t="shared" si="36"/>
        <v>-0.99374150595392186</v>
      </c>
      <c r="I815" s="108"/>
      <c r="J815" s="109">
        <v>2.4713599999999999E-2</v>
      </c>
      <c r="K815" s="110">
        <f t="shared" si="37"/>
        <v>-1</v>
      </c>
      <c r="L815" s="43">
        <f t="shared" si="38"/>
        <v>0</v>
      </c>
      <c r="M815" s="36"/>
      <c r="O815" s="71"/>
    </row>
    <row r="816" spans="1:15">
      <c r="A816" s="18" t="s">
        <v>1036</v>
      </c>
      <c r="B816" s="18" t="s">
        <v>2063</v>
      </c>
      <c r="C816" s="18" t="s">
        <v>1828</v>
      </c>
      <c r="D816" s="18" t="s">
        <v>452</v>
      </c>
      <c r="E816" s="18" t="s">
        <v>2194</v>
      </c>
      <c r="F816" s="108">
        <v>1.1653E-4</v>
      </c>
      <c r="G816" s="109">
        <v>7.56831E-3</v>
      </c>
      <c r="H816" s="110">
        <f t="shared" si="36"/>
        <v>-0.98460290342229639</v>
      </c>
      <c r="I816" s="108"/>
      <c r="J816" s="109"/>
      <c r="K816" s="110" t="str">
        <f t="shared" si="37"/>
        <v/>
      </c>
      <c r="L816" s="43">
        <f t="shared" si="38"/>
        <v>0</v>
      </c>
      <c r="M816" s="36"/>
      <c r="O816" s="71"/>
    </row>
    <row r="817" spans="1:15">
      <c r="A817" s="18" t="s">
        <v>710</v>
      </c>
      <c r="B817" s="18" t="s">
        <v>722</v>
      </c>
      <c r="C817" s="18" t="s">
        <v>1829</v>
      </c>
      <c r="D817" s="18" t="s">
        <v>452</v>
      </c>
      <c r="E817" s="18" t="s">
        <v>2194</v>
      </c>
      <c r="F817" s="108">
        <v>7.3739999999999995E-5</v>
      </c>
      <c r="G817" s="109">
        <v>8.2299999999999995E-5</v>
      </c>
      <c r="H817" s="110">
        <f t="shared" si="36"/>
        <v>-0.10400972053462942</v>
      </c>
      <c r="I817" s="108"/>
      <c r="J817" s="109"/>
      <c r="K817" s="110" t="str">
        <f t="shared" si="37"/>
        <v/>
      </c>
      <c r="L817" s="43">
        <f t="shared" si="38"/>
        <v>0</v>
      </c>
      <c r="M817" s="36"/>
      <c r="O817" s="71"/>
    </row>
    <row r="818" spans="1:15">
      <c r="A818" s="18" t="s">
        <v>170</v>
      </c>
      <c r="B818" s="18" t="s">
        <v>171</v>
      </c>
      <c r="C818" s="18" t="s">
        <v>1836</v>
      </c>
      <c r="D818" s="18" t="s">
        <v>453</v>
      </c>
      <c r="E818" s="18" t="s">
        <v>454</v>
      </c>
      <c r="F818" s="108">
        <v>5.13E-6</v>
      </c>
      <c r="G818" s="109">
        <v>4.2785625000000001E-2</v>
      </c>
      <c r="H818" s="110">
        <f t="shared" si="36"/>
        <v>-0.9998800999167361</v>
      </c>
      <c r="I818" s="108"/>
      <c r="J818" s="109">
        <v>3.8745480000000006E-2</v>
      </c>
      <c r="K818" s="110">
        <f t="shared" si="37"/>
        <v>-1</v>
      </c>
      <c r="L818" s="43">
        <f t="shared" si="38"/>
        <v>0</v>
      </c>
      <c r="M818" s="36"/>
      <c r="O818" s="71"/>
    </row>
    <row r="819" spans="1:15">
      <c r="A819" s="18" t="s">
        <v>994</v>
      </c>
      <c r="B819" s="18" t="s">
        <v>420</v>
      </c>
      <c r="C819" s="18" t="s">
        <v>1828</v>
      </c>
      <c r="D819" s="18" t="s">
        <v>452</v>
      </c>
      <c r="E819" s="18" t="s">
        <v>2194</v>
      </c>
      <c r="F819" s="108">
        <v>0</v>
      </c>
      <c r="G819" s="109">
        <v>4.4393799999999999</v>
      </c>
      <c r="H819" s="110">
        <f t="shared" si="36"/>
        <v>-1</v>
      </c>
      <c r="I819" s="108">
        <v>18.431085600000003</v>
      </c>
      <c r="J819" s="109">
        <v>4.4361812</v>
      </c>
      <c r="K819" s="110">
        <f t="shared" si="37"/>
        <v>3.1547188379049986</v>
      </c>
      <c r="L819" s="43" t="str">
        <f t="shared" si="38"/>
        <v/>
      </c>
      <c r="M819" s="36"/>
      <c r="O819" s="71"/>
    </row>
    <row r="820" spans="1:15">
      <c r="A820" s="18" t="s">
        <v>340</v>
      </c>
      <c r="B820" s="18" t="s">
        <v>341</v>
      </c>
      <c r="C820" s="18" t="s">
        <v>347</v>
      </c>
      <c r="D820" s="18" t="s">
        <v>453</v>
      </c>
      <c r="E820" s="18" t="s">
        <v>2194</v>
      </c>
      <c r="F820" s="108">
        <v>0</v>
      </c>
      <c r="G820" s="109">
        <v>0.92011830000000006</v>
      </c>
      <c r="H820" s="110">
        <f t="shared" si="36"/>
        <v>-1</v>
      </c>
      <c r="I820" s="108"/>
      <c r="J820" s="109">
        <v>0.92662681000000002</v>
      </c>
      <c r="K820" s="110">
        <f t="shared" si="37"/>
        <v>-1</v>
      </c>
      <c r="L820" s="43" t="str">
        <f t="shared" si="38"/>
        <v/>
      </c>
      <c r="M820" s="36"/>
      <c r="O820" s="71"/>
    </row>
    <row r="821" spans="1:15">
      <c r="A821" s="18" t="s">
        <v>2164</v>
      </c>
      <c r="B821" s="18" t="s">
        <v>2185</v>
      </c>
      <c r="C821" s="18" t="s">
        <v>1399</v>
      </c>
      <c r="D821" s="18" t="s">
        <v>452</v>
      </c>
      <c r="E821" s="18" t="s">
        <v>2194</v>
      </c>
      <c r="F821" s="108">
        <v>0</v>
      </c>
      <c r="G821" s="109">
        <v>0.91680212999999999</v>
      </c>
      <c r="H821" s="110">
        <f t="shared" si="36"/>
        <v>-1</v>
      </c>
      <c r="I821" s="108">
        <v>0.178485</v>
      </c>
      <c r="J821" s="109">
        <v>1.04705092</v>
      </c>
      <c r="K821" s="110">
        <f t="shared" si="37"/>
        <v>-0.82953551103321699</v>
      </c>
      <c r="L821" s="43" t="str">
        <f t="shared" si="38"/>
        <v/>
      </c>
      <c r="M821" s="36"/>
      <c r="O821" s="71"/>
    </row>
    <row r="822" spans="1:15">
      <c r="A822" s="18" t="s">
        <v>1014</v>
      </c>
      <c r="B822" s="18" t="s">
        <v>438</v>
      </c>
      <c r="C822" s="18" t="s">
        <v>1828</v>
      </c>
      <c r="D822" s="18" t="s">
        <v>452</v>
      </c>
      <c r="E822" s="18" t="s">
        <v>2194</v>
      </c>
      <c r="F822" s="108">
        <v>0</v>
      </c>
      <c r="G822" s="109">
        <v>0.38183600000000001</v>
      </c>
      <c r="H822" s="110">
        <f t="shared" si="36"/>
        <v>-1</v>
      </c>
      <c r="I822" s="108"/>
      <c r="J822" s="109">
        <v>0.38183600000000001</v>
      </c>
      <c r="K822" s="110">
        <f t="shared" si="37"/>
        <v>-1</v>
      </c>
      <c r="L822" s="43" t="str">
        <f t="shared" si="38"/>
        <v/>
      </c>
      <c r="M822" s="36"/>
      <c r="O822" s="71"/>
    </row>
    <row r="823" spans="1:15">
      <c r="A823" s="18" t="s">
        <v>1010</v>
      </c>
      <c r="B823" s="18" t="s">
        <v>434</v>
      </c>
      <c r="C823" s="18" t="s">
        <v>1828</v>
      </c>
      <c r="D823" s="18" t="s">
        <v>452</v>
      </c>
      <c r="E823" s="18" t="s">
        <v>2194</v>
      </c>
      <c r="F823" s="108">
        <v>0</v>
      </c>
      <c r="G823" s="109">
        <v>0.33170267999999997</v>
      </c>
      <c r="H823" s="110">
        <f t="shared" si="36"/>
        <v>-1</v>
      </c>
      <c r="I823" s="108"/>
      <c r="J823" s="109">
        <v>0.33170267999999997</v>
      </c>
      <c r="K823" s="110">
        <f t="shared" si="37"/>
        <v>-1</v>
      </c>
      <c r="L823" s="43" t="str">
        <f t="shared" si="38"/>
        <v/>
      </c>
      <c r="M823" s="36"/>
      <c r="O823" s="71"/>
    </row>
    <row r="824" spans="1:15">
      <c r="A824" s="18" t="s">
        <v>1735</v>
      </c>
      <c r="B824" s="18" t="s">
        <v>1736</v>
      </c>
      <c r="C824" s="18" t="s">
        <v>347</v>
      </c>
      <c r="D824" s="18" t="s">
        <v>453</v>
      </c>
      <c r="E824" s="18" t="s">
        <v>454</v>
      </c>
      <c r="F824" s="108">
        <v>0</v>
      </c>
      <c r="G824" s="109">
        <v>0.29985000000000001</v>
      </c>
      <c r="H824" s="110">
        <f t="shared" si="36"/>
        <v>-1</v>
      </c>
      <c r="I824" s="108">
        <v>2.2967135499999998</v>
      </c>
      <c r="J824" s="109">
        <v>4.2428314</v>
      </c>
      <c r="K824" s="110">
        <f t="shared" si="37"/>
        <v>-0.45868375773781633</v>
      </c>
      <c r="L824" s="43" t="str">
        <f t="shared" si="38"/>
        <v/>
      </c>
      <c r="M824" s="36"/>
      <c r="O824" s="71"/>
    </row>
    <row r="825" spans="1:15">
      <c r="A825" s="18" t="s">
        <v>516</v>
      </c>
      <c r="B825" s="18" t="s">
        <v>517</v>
      </c>
      <c r="C825" s="18" t="s">
        <v>1399</v>
      </c>
      <c r="D825" s="18" t="s">
        <v>452</v>
      </c>
      <c r="E825" s="18" t="s">
        <v>2194</v>
      </c>
      <c r="F825" s="108">
        <v>0</v>
      </c>
      <c r="G825" s="109">
        <v>0.20881250000000001</v>
      </c>
      <c r="H825" s="110">
        <f t="shared" si="36"/>
        <v>-1</v>
      </c>
      <c r="I825" s="108">
        <v>2.0965867600000001</v>
      </c>
      <c r="J825" s="109">
        <v>0.30018129999999998</v>
      </c>
      <c r="K825" s="110">
        <f t="shared" si="37"/>
        <v>5.9844016266169815</v>
      </c>
      <c r="L825" s="43" t="str">
        <f t="shared" si="38"/>
        <v/>
      </c>
      <c r="M825" s="36"/>
      <c r="O825" s="71"/>
    </row>
    <row r="826" spans="1:15">
      <c r="A826" s="18" t="s">
        <v>2103</v>
      </c>
      <c r="B826" s="18" t="s">
        <v>2104</v>
      </c>
      <c r="C826" s="18" t="s">
        <v>347</v>
      </c>
      <c r="D826" s="18" t="s">
        <v>453</v>
      </c>
      <c r="E826" s="18" t="s">
        <v>454</v>
      </c>
      <c r="F826" s="108">
        <v>0</v>
      </c>
      <c r="G826" s="109">
        <v>0.15095781</v>
      </c>
      <c r="H826" s="110">
        <f t="shared" si="36"/>
        <v>-1</v>
      </c>
      <c r="I826" s="108"/>
      <c r="J826" s="109">
        <v>3.476</v>
      </c>
      <c r="K826" s="110">
        <f t="shared" si="37"/>
        <v>-1</v>
      </c>
      <c r="L826" s="43" t="str">
        <f t="shared" si="38"/>
        <v/>
      </c>
      <c r="M826" s="36"/>
      <c r="O826" s="71"/>
    </row>
    <row r="827" spans="1:15">
      <c r="A827" s="18" t="s">
        <v>671</v>
      </c>
      <c r="B827" s="18" t="s">
        <v>1170</v>
      </c>
      <c r="C827" s="18" t="s">
        <v>2083</v>
      </c>
      <c r="D827" s="18" t="s">
        <v>452</v>
      </c>
      <c r="E827" s="18" t="s">
        <v>2194</v>
      </c>
      <c r="F827" s="108">
        <v>0</v>
      </c>
      <c r="G827" s="109">
        <v>0.143204852734923</v>
      </c>
      <c r="H827" s="110">
        <f t="shared" si="36"/>
        <v>-1</v>
      </c>
      <c r="I827" s="108"/>
      <c r="J827" s="109"/>
      <c r="K827" s="110" t="str">
        <f t="shared" si="37"/>
        <v/>
      </c>
      <c r="L827" s="43" t="str">
        <f t="shared" si="38"/>
        <v/>
      </c>
      <c r="M827" s="36"/>
      <c r="O827" s="71"/>
    </row>
    <row r="828" spans="1:15">
      <c r="A828" s="18" t="s">
        <v>330</v>
      </c>
      <c r="B828" s="18" t="s">
        <v>331</v>
      </c>
      <c r="C828" s="18" t="s">
        <v>347</v>
      </c>
      <c r="D828" s="18" t="s">
        <v>453</v>
      </c>
      <c r="E828" s="18" t="s">
        <v>2194</v>
      </c>
      <c r="F828" s="108">
        <v>0</v>
      </c>
      <c r="G828" s="109">
        <v>8.858692E-2</v>
      </c>
      <c r="H828" s="110">
        <f t="shared" si="36"/>
        <v>-1</v>
      </c>
      <c r="I828" s="108"/>
      <c r="J828" s="109"/>
      <c r="K828" s="110" t="str">
        <f t="shared" si="37"/>
        <v/>
      </c>
      <c r="L828" s="43" t="str">
        <f t="shared" si="38"/>
        <v/>
      </c>
      <c r="M828" s="36"/>
      <c r="O828" s="71"/>
    </row>
    <row r="829" spans="1:15">
      <c r="A829" s="18" t="s">
        <v>2107</v>
      </c>
      <c r="B829" s="18" t="s">
        <v>2108</v>
      </c>
      <c r="C829" s="18" t="s">
        <v>2094</v>
      </c>
      <c r="D829" s="18" t="s">
        <v>452</v>
      </c>
      <c r="E829" s="18" t="s">
        <v>2194</v>
      </c>
      <c r="F829" s="108">
        <v>0</v>
      </c>
      <c r="G829" s="109">
        <v>6.1610999999999999E-2</v>
      </c>
      <c r="H829" s="110">
        <f t="shared" si="36"/>
        <v>-1</v>
      </c>
      <c r="I829" s="108"/>
      <c r="J829" s="109"/>
      <c r="K829" s="110" t="str">
        <f t="shared" si="37"/>
        <v/>
      </c>
      <c r="L829" s="43" t="str">
        <f t="shared" si="38"/>
        <v/>
      </c>
      <c r="M829" s="36"/>
      <c r="O829" s="71"/>
    </row>
    <row r="830" spans="1:15">
      <c r="A830" s="18" t="s">
        <v>1711</v>
      </c>
      <c r="B830" s="18" t="s">
        <v>1712</v>
      </c>
      <c r="C830" s="18" t="s">
        <v>347</v>
      </c>
      <c r="D830" s="18" t="s">
        <v>453</v>
      </c>
      <c r="E830" s="18" t="s">
        <v>454</v>
      </c>
      <c r="F830" s="108">
        <v>0</v>
      </c>
      <c r="G830" s="109">
        <v>3.5199059999999997E-2</v>
      </c>
      <c r="H830" s="110">
        <f t="shared" si="36"/>
        <v>-1</v>
      </c>
      <c r="I830" s="108"/>
      <c r="J830" s="109"/>
      <c r="K830" s="110" t="str">
        <f t="shared" si="37"/>
        <v/>
      </c>
      <c r="L830" s="43" t="str">
        <f t="shared" si="38"/>
        <v/>
      </c>
      <c r="M830" s="36"/>
      <c r="O830" s="71"/>
    </row>
    <row r="831" spans="1:15">
      <c r="A831" s="18" t="s">
        <v>2066</v>
      </c>
      <c r="B831" s="18" t="s">
        <v>2067</v>
      </c>
      <c r="C831" s="18" t="s">
        <v>1830</v>
      </c>
      <c r="D831" s="18" t="s">
        <v>452</v>
      </c>
      <c r="E831" s="18" t="s">
        <v>2194</v>
      </c>
      <c r="F831" s="108">
        <v>0</v>
      </c>
      <c r="G831" s="109">
        <v>1.8797500000000002E-2</v>
      </c>
      <c r="H831" s="110">
        <f t="shared" si="36"/>
        <v>-1</v>
      </c>
      <c r="I831" s="108"/>
      <c r="J831" s="109"/>
      <c r="K831" s="110" t="str">
        <f t="shared" si="37"/>
        <v/>
      </c>
      <c r="L831" s="43" t="str">
        <f t="shared" si="38"/>
        <v/>
      </c>
      <c r="M831" s="36"/>
      <c r="O831" s="71"/>
    </row>
    <row r="832" spans="1:15">
      <c r="A832" s="18" t="s">
        <v>2068</v>
      </c>
      <c r="B832" s="18" t="s">
        <v>2069</v>
      </c>
      <c r="C832" s="18" t="s">
        <v>1830</v>
      </c>
      <c r="D832" s="18" t="s">
        <v>452</v>
      </c>
      <c r="E832" s="18" t="s">
        <v>2194</v>
      </c>
      <c r="F832" s="108">
        <v>0</v>
      </c>
      <c r="G832" s="109">
        <v>1.5492229999999999E-2</v>
      </c>
      <c r="H832" s="110">
        <f t="shared" si="36"/>
        <v>-1</v>
      </c>
      <c r="I832" s="108"/>
      <c r="J832" s="109"/>
      <c r="K832" s="110" t="str">
        <f t="shared" si="37"/>
        <v/>
      </c>
      <c r="L832" s="43" t="str">
        <f t="shared" si="38"/>
        <v/>
      </c>
      <c r="M832" s="36"/>
      <c r="O832" s="71"/>
    </row>
    <row r="833" spans="1:15">
      <c r="A833" s="18" t="s">
        <v>1721</v>
      </c>
      <c r="B833" s="18" t="s">
        <v>1722</v>
      </c>
      <c r="C833" s="18" t="s">
        <v>1833</v>
      </c>
      <c r="D833" s="18" t="s">
        <v>452</v>
      </c>
      <c r="E833" s="18" t="s">
        <v>2194</v>
      </c>
      <c r="F833" s="108">
        <v>0</v>
      </c>
      <c r="G833" s="109">
        <v>1.5010000000000001E-2</v>
      </c>
      <c r="H833" s="110">
        <f t="shared" si="36"/>
        <v>-1</v>
      </c>
      <c r="I833" s="108"/>
      <c r="J833" s="109"/>
      <c r="K833" s="110" t="str">
        <f t="shared" si="37"/>
        <v/>
      </c>
      <c r="L833" s="43" t="str">
        <f t="shared" si="38"/>
        <v/>
      </c>
      <c r="M833" s="36"/>
      <c r="O833" s="71"/>
    </row>
    <row r="834" spans="1:15">
      <c r="A834" s="18" t="s">
        <v>2202</v>
      </c>
      <c r="B834" s="18" t="s">
        <v>1169</v>
      </c>
      <c r="C834" s="18" t="s">
        <v>2083</v>
      </c>
      <c r="D834" s="18" t="s">
        <v>452</v>
      </c>
      <c r="E834" s="18" t="s">
        <v>2194</v>
      </c>
      <c r="F834" s="108">
        <v>0</v>
      </c>
      <c r="G834" s="109">
        <v>9.7511027761542999E-3</v>
      </c>
      <c r="H834" s="110">
        <f t="shared" si="36"/>
        <v>-1</v>
      </c>
      <c r="I834" s="108"/>
      <c r="J834" s="109"/>
      <c r="K834" s="110" t="str">
        <f t="shared" si="37"/>
        <v/>
      </c>
      <c r="L834" s="43" t="str">
        <f t="shared" si="38"/>
        <v/>
      </c>
      <c r="M834" s="36"/>
      <c r="O834" s="71"/>
    </row>
    <row r="835" spans="1:15">
      <c r="A835" s="18" t="s">
        <v>999</v>
      </c>
      <c r="B835" s="18" t="s">
        <v>425</v>
      </c>
      <c r="C835" s="18" t="s">
        <v>1828</v>
      </c>
      <c r="D835" s="18" t="s">
        <v>452</v>
      </c>
      <c r="E835" s="18" t="s">
        <v>2194</v>
      </c>
      <c r="F835" s="108">
        <v>0</v>
      </c>
      <c r="G835" s="109">
        <v>0</v>
      </c>
      <c r="H835" s="110" t="str">
        <f t="shared" si="36"/>
        <v/>
      </c>
      <c r="I835" s="108"/>
      <c r="J835" s="109"/>
      <c r="K835" s="110" t="str">
        <f t="shared" si="37"/>
        <v/>
      </c>
      <c r="L835" s="43" t="str">
        <f t="shared" si="38"/>
        <v/>
      </c>
      <c r="M835" s="36"/>
      <c r="O835" s="71"/>
    </row>
    <row r="836" spans="1:15">
      <c r="A836" s="18" t="s">
        <v>995</v>
      </c>
      <c r="B836" s="18" t="s">
        <v>421</v>
      </c>
      <c r="C836" s="18" t="s">
        <v>1828</v>
      </c>
      <c r="D836" s="18" t="s">
        <v>452</v>
      </c>
      <c r="E836" s="18" t="s">
        <v>2194</v>
      </c>
      <c r="F836" s="108">
        <v>0</v>
      </c>
      <c r="G836" s="109">
        <v>0</v>
      </c>
      <c r="H836" s="110" t="str">
        <f t="shared" si="36"/>
        <v/>
      </c>
      <c r="I836" s="108"/>
      <c r="J836" s="109"/>
      <c r="K836" s="110" t="str">
        <f t="shared" si="37"/>
        <v/>
      </c>
      <c r="L836" s="43" t="str">
        <f t="shared" si="38"/>
        <v/>
      </c>
      <c r="M836" s="36"/>
      <c r="O836" s="71"/>
    </row>
    <row r="837" spans="1:15">
      <c r="A837" s="18" t="s">
        <v>1646</v>
      </c>
      <c r="B837" s="18" t="s">
        <v>1647</v>
      </c>
      <c r="C837" s="18" t="s">
        <v>1848</v>
      </c>
      <c r="D837" s="18" t="s">
        <v>452</v>
      </c>
      <c r="E837" s="18" t="s">
        <v>2194</v>
      </c>
      <c r="F837" s="108">
        <v>0</v>
      </c>
      <c r="G837" s="109">
        <v>0</v>
      </c>
      <c r="H837" s="110" t="str">
        <f t="shared" si="36"/>
        <v/>
      </c>
      <c r="I837" s="108"/>
      <c r="J837" s="109"/>
      <c r="K837" s="110" t="str">
        <f t="shared" si="37"/>
        <v/>
      </c>
      <c r="L837" s="43" t="str">
        <f t="shared" si="38"/>
        <v/>
      </c>
      <c r="M837" s="36"/>
      <c r="O837" s="71"/>
    </row>
    <row r="838" spans="1:15">
      <c r="A838" s="18" t="s">
        <v>1013</v>
      </c>
      <c r="B838" s="18" t="s">
        <v>437</v>
      </c>
      <c r="C838" s="18" t="s">
        <v>1828</v>
      </c>
      <c r="D838" s="18" t="s">
        <v>452</v>
      </c>
      <c r="E838" s="18" t="s">
        <v>2194</v>
      </c>
      <c r="F838" s="108">
        <v>0</v>
      </c>
      <c r="G838" s="109">
        <v>0</v>
      </c>
      <c r="H838" s="110" t="str">
        <f t="shared" si="36"/>
        <v/>
      </c>
      <c r="I838" s="108"/>
      <c r="J838" s="109"/>
      <c r="K838" s="110" t="str">
        <f t="shared" si="37"/>
        <v/>
      </c>
      <c r="L838" s="43" t="str">
        <f t="shared" si="38"/>
        <v/>
      </c>
      <c r="M838" s="36"/>
      <c r="O838" s="71"/>
    </row>
    <row r="839" spans="1:15">
      <c r="A839" s="18" t="s">
        <v>2199</v>
      </c>
      <c r="B839" s="18" t="s">
        <v>1675</v>
      </c>
      <c r="C839" s="18" t="s">
        <v>1832</v>
      </c>
      <c r="D839" s="18" t="s">
        <v>453</v>
      </c>
      <c r="E839" s="18" t="s">
        <v>454</v>
      </c>
      <c r="F839" s="108">
        <v>0</v>
      </c>
      <c r="G839" s="109">
        <v>0</v>
      </c>
      <c r="H839" s="110" t="str">
        <f t="shared" ref="H839:H874" si="39">IF(ISERROR(F839/G839-1),"",((F839/G839-1)))</f>
        <v/>
      </c>
      <c r="I839" s="108"/>
      <c r="J839" s="109"/>
      <c r="K839" s="110" t="str">
        <f t="shared" ref="K839:K875" si="40">IF(ISERROR(I839/J839-1),"",((I839/J839-1)))</f>
        <v/>
      </c>
      <c r="L839" s="43" t="str">
        <f t="shared" ref="L839:L875" si="41">IF(ISERROR(I839/F839),"",(I839/F839))</f>
        <v/>
      </c>
      <c r="M839" s="36"/>
      <c r="O839" s="71"/>
    </row>
    <row r="840" spans="1:15">
      <c r="A840" s="18" t="s">
        <v>1403</v>
      </c>
      <c r="B840" s="18" t="s">
        <v>628</v>
      </c>
      <c r="C840" s="18" t="s">
        <v>1399</v>
      </c>
      <c r="D840" s="18" t="s">
        <v>452</v>
      </c>
      <c r="E840" s="18" t="s">
        <v>2194</v>
      </c>
      <c r="F840" s="108">
        <v>0</v>
      </c>
      <c r="G840" s="109">
        <v>0</v>
      </c>
      <c r="H840" s="110" t="str">
        <f t="shared" si="39"/>
        <v/>
      </c>
      <c r="I840" s="108">
        <v>1.63882492</v>
      </c>
      <c r="J840" s="109"/>
      <c r="K840" s="110" t="str">
        <f t="shared" si="40"/>
        <v/>
      </c>
      <c r="L840" s="43" t="str">
        <f t="shared" si="41"/>
        <v/>
      </c>
      <c r="M840" s="36"/>
      <c r="O840" s="71"/>
    </row>
    <row r="841" spans="1:15">
      <c r="A841" s="18" t="s">
        <v>997</v>
      </c>
      <c r="B841" s="18" t="s">
        <v>423</v>
      </c>
      <c r="C841" s="18" t="s">
        <v>1828</v>
      </c>
      <c r="D841" s="18" t="s">
        <v>452</v>
      </c>
      <c r="E841" s="18" t="s">
        <v>2194</v>
      </c>
      <c r="F841" s="108">
        <v>0</v>
      </c>
      <c r="G841" s="109">
        <v>0</v>
      </c>
      <c r="H841" s="110" t="str">
        <f t="shared" si="39"/>
        <v/>
      </c>
      <c r="I841" s="108"/>
      <c r="J841" s="109"/>
      <c r="K841" s="110" t="str">
        <f t="shared" si="40"/>
        <v/>
      </c>
      <c r="L841" s="43" t="str">
        <f t="shared" si="41"/>
        <v/>
      </c>
      <c r="M841" s="36"/>
      <c r="O841" s="71"/>
    </row>
    <row r="842" spans="1:15">
      <c r="A842" s="18" t="s">
        <v>264</v>
      </c>
      <c r="B842" s="18" t="s">
        <v>34</v>
      </c>
      <c r="C842" s="18" t="s">
        <v>1848</v>
      </c>
      <c r="D842" s="18" t="s">
        <v>453</v>
      </c>
      <c r="E842" s="18" t="s">
        <v>2194</v>
      </c>
      <c r="F842" s="108">
        <v>0</v>
      </c>
      <c r="G842" s="109">
        <v>0</v>
      </c>
      <c r="H842" s="110" t="str">
        <f t="shared" si="39"/>
        <v/>
      </c>
      <c r="I842" s="108">
        <v>3.4758197238382302</v>
      </c>
      <c r="J842" s="109"/>
      <c r="K842" s="110" t="str">
        <f t="shared" si="40"/>
        <v/>
      </c>
      <c r="L842" s="43" t="str">
        <f t="shared" si="41"/>
        <v/>
      </c>
      <c r="M842" s="36"/>
      <c r="O842" s="71"/>
    </row>
    <row r="843" spans="1:15">
      <c r="A843" s="18" t="s">
        <v>537</v>
      </c>
      <c r="B843" s="18" t="s">
        <v>2057</v>
      </c>
      <c r="C843" s="18" t="s">
        <v>1829</v>
      </c>
      <c r="D843" s="18" t="s">
        <v>452</v>
      </c>
      <c r="E843" s="18" t="s">
        <v>2194</v>
      </c>
      <c r="F843" s="108">
        <v>0</v>
      </c>
      <c r="G843" s="109">
        <v>0</v>
      </c>
      <c r="H843" s="110" t="str">
        <f t="shared" si="39"/>
        <v/>
      </c>
      <c r="I843" s="108"/>
      <c r="J843" s="109">
        <v>10.069381740000001</v>
      </c>
      <c r="K843" s="110">
        <f t="shared" si="40"/>
        <v>-1</v>
      </c>
      <c r="L843" s="43" t="str">
        <f t="shared" si="41"/>
        <v/>
      </c>
      <c r="M843" s="36"/>
      <c r="O843" s="71"/>
    </row>
    <row r="844" spans="1:15">
      <c r="A844" s="18" t="s">
        <v>998</v>
      </c>
      <c r="B844" s="18" t="s">
        <v>424</v>
      </c>
      <c r="C844" s="18" t="s">
        <v>1828</v>
      </c>
      <c r="D844" s="18" t="s">
        <v>452</v>
      </c>
      <c r="E844" s="18" t="s">
        <v>2194</v>
      </c>
      <c r="F844" s="108">
        <v>0</v>
      </c>
      <c r="G844" s="109">
        <v>0</v>
      </c>
      <c r="H844" s="110" t="str">
        <f t="shared" si="39"/>
        <v/>
      </c>
      <c r="I844" s="108"/>
      <c r="J844" s="109"/>
      <c r="K844" s="110" t="str">
        <f t="shared" si="40"/>
        <v/>
      </c>
      <c r="L844" s="43" t="str">
        <f t="shared" si="41"/>
        <v/>
      </c>
      <c r="M844" s="36"/>
      <c r="O844" s="71"/>
    </row>
    <row r="845" spans="1:15">
      <c r="A845" s="18" t="s">
        <v>986</v>
      </c>
      <c r="B845" s="18" t="s">
        <v>987</v>
      </c>
      <c r="C845" s="18" t="s">
        <v>2083</v>
      </c>
      <c r="D845" s="18" t="s">
        <v>452</v>
      </c>
      <c r="E845" s="18" t="s">
        <v>2194</v>
      </c>
      <c r="F845" s="108">
        <v>0</v>
      </c>
      <c r="G845" s="109">
        <v>0</v>
      </c>
      <c r="H845" s="110" t="str">
        <f t="shared" si="39"/>
        <v/>
      </c>
      <c r="I845" s="108"/>
      <c r="J845" s="109"/>
      <c r="K845" s="110" t="str">
        <f t="shared" si="40"/>
        <v/>
      </c>
      <c r="L845" s="43" t="str">
        <f t="shared" si="41"/>
        <v/>
      </c>
      <c r="M845" s="36"/>
      <c r="O845" s="71"/>
    </row>
    <row r="846" spans="1:15">
      <c r="A846" s="18" t="s">
        <v>261</v>
      </c>
      <c r="B846" s="18" t="s">
        <v>28</v>
      </c>
      <c r="C846" s="18" t="s">
        <v>1848</v>
      </c>
      <c r="D846" s="18" t="s">
        <v>453</v>
      </c>
      <c r="E846" s="18" t="s">
        <v>2194</v>
      </c>
      <c r="F846" s="108">
        <v>0</v>
      </c>
      <c r="G846" s="109">
        <v>0</v>
      </c>
      <c r="H846" s="110" t="str">
        <f t="shared" si="39"/>
        <v/>
      </c>
      <c r="I846" s="108">
        <v>2.8946685236768803</v>
      </c>
      <c r="J846" s="109"/>
      <c r="K846" s="110" t="str">
        <f t="shared" si="40"/>
        <v/>
      </c>
      <c r="L846" s="43" t="str">
        <f t="shared" si="41"/>
        <v/>
      </c>
      <c r="M846" s="36"/>
      <c r="O846" s="71"/>
    </row>
    <row r="847" spans="1:15">
      <c r="A847" s="18" t="s">
        <v>12</v>
      </c>
      <c r="B847" s="18" t="s">
        <v>13</v>
      </c>
      <c r="C847" s="18" t="s">
        <v>2083</v>
      </c>
      <c r="D847" s="18" t="s">
        <v>453</v>
      </c>
      <c r="E847" s="18" t="s">
        <v>454</v>
      </c>
      <c r="F847" s="108">
        <v>0</v>
      </c>
      <c r="G847" s="109">
        <v>0</v>
      </c>
      <c r="H847" s="110" t="str">
        <f t="shared" si="39"/>
        <v/>
      </c>
      <c r="I847" s="108"/>
      <c r="J847" s="109"/>
      <c r="K847" s="110" t="str">
        <f t="shared" si="40"/>
        <v/>
      </c>
      <c r="L847" s="43" t="str">
        <f t="shared" si="41"/>
        <v/>
      </c>
      <c r="M847" s="36"/>
      <c r="O847" s="71"/>
    </row>
    <row r="848" spans="1:15">
      <c r="A848" s="18" t="s">
        <v>1644</v>
      </c>
      <c r="B848" s="18" t="s">
        <v>1645</v>
      </c>
      <c r="C848" s="18" t="s">
        <v>2083</v>
      </c>
      <c r="D848" s="18" t="s">
        <v>452</v>
      </c>
      <c r="E848" s="18" t="s">
        <v>2194</v>
      </c>
      <c r="F848" s="108">
        <v>0</v>
      </c>
      <c r="G848" s="109">
        <v>0</v>
      </c>
      <c r="H848" s="110" t="str">
        <f t="shared" si="39"/>
        <v/>
      </c>
      <c r="I848" s="108"/>
      <c r="J848" s="109"/>
      <c r="K848" s="110" t="str">
        <f t="shared" si="40"/>
        <v/>
      </c>
      <c r="L848" s="43" t="str">
        <f t="shared" si="41"/>
        <v/>
      </c>
      <c r="M848" s="36"/>
      <c r="O848" s="71"/>
    </row>
    <row r="849" spans="1:15">
      <c r="A849" s="18" t="s">
        <v>1648</v>
      </c>
      <c r="B849" s="18" t="s">
        <v>1649</v>
      </c>
      <c r="C849" s="18" t="s">
        <v>2083</v>
      </c>
      <c r="D849" s="18" t="s">
        <v>452</v>
      </c>
      <c r="E849" s="18" t="s">
        <v>2194</v>
      </c>
      <c r="F849" s="108">
        <v>0</v>
      </c>
      <c r="G849" s="109">
        <v>0</v>
      </c>
      <c r="H849" s="110" t="str">
        <f t="shared" si="39"/>
        <v/>
      </c>
      <c r="I849" s="108"/>
      <c r="J849" s="109"/>
      <c r="K849" s="110" t="str">
        <f t="shared" si="40"/>
        <v/>
      </c>
      <c r="L849" s="43" t="str">
        <f t="shared" si="41"/>
        <v/>
      </c>
      <c r="M849" s="36"/>
      <c r="O849" s="71"/>
    </row>
    <row r="850" spans="1:15">
      <c r="A850" s="18" t="s">
        <v>719</v>
      </c>
      <c r="B850" s="18" t="s">
        <v>732</v>
      </c>
      <c r="C850" s="18" t="s">
        <v>1835</v>
      </c>
      <c r="D850" s="18" t="s">
        <v>452</v>
      </c>
      <c r="E850" s="18" t="s">
        <v>2194</v>
      </c>
      <c r="F850" s="108">
        <v>0</v>
      </c>
      <c r="G850" s="109">
        <v>0</v>
      </c>
      <c r="H850" s="110" t="str">
        <f t="shared" si="39"/>
        <v/>
      </c>
      <c r="I850" s="108"/>
      <c r="J850" s="109"/>
      <c r="K850" s="110" t="str">
        <f t="shared" si="40"/>
        <v/>
      </c>
      <c r="L850" s="43" t="str">
        <f t="shared" si="41"/>
        <v/>
      </c>
      <c r="M850" s="36"/>
      <c r="O850" s="71"/>
    </row>
    <row r="851" spans="1:15">
      <c r="A851" s="18" t="s">
        <v>306</v>
      </c>
      <c r="B851" s="18" t="s">
        <v>314</v>
      </c>
      <c r="C851" s="18" t="s">
        <v>2083</v>
      </c>
      <c r="D851" s="18" t="s">
        <v>452</v>
      </c>
      <c r="E851" s="18" t="s">
        <v>2194</v>
      </c>
      <c r="F851" s="108">
        <v>0</v>
      </c>
      <c r="G851" s="109">
        <v>0</v>
      </c>
      <c r="H851" s="110" t="str">
        <f t="shared" si="39"/>
        <v/>
      </c>
      <c r="I851" s="108"/>
      <c r="J851" s="109"/>
      <c r="K851" s="110" t="str">
        <f t="shared" si="40"/>
        <v/>
      </c>
      <c r="L851" s="43" t="str">
        <f t="shared" si="41"/>
        <v/>
      </c>
      <c r="M851" s="36"/>
      <c r="O851" s="71"/>
    </row>
    <row r="852" spans="1:15">
      <c r="A852" s="18" t="s">
        <v>263</v>
      </c>
      <c r="B852" s="18" t="s">
        <v>30</v>
      </c>
      <c r="C852" s="18" t="s">
        <v>1848</v>
      </c>
      <c r="D852" s="18" t="s">
        <v>1695</v>
      </c>
      <c r="E852" s="18" t="s">
        <v>2194</v>
      </c>
      <c r="F852" s="108">
        <v>0</v>
      </c>
      <c r="G852" s="109">
        <v>0</v>
      </c>
      <c r="H852" s="110" t="str">
        <f t="shared" si="39"/>
        <v/>
      </c>
      <c r="I852" s="108"/>
      <c r="J852" s="109"/>
      <c r="K852" s="110" t="str">
        <f t="shared" si="40"/>
        <v/>
      </c>
      <c r="L852" s="43" t="str">
        <f t="shared" si="41"/>
        <v/>
      </c>
      <c r="M852" s="36"/>
      <c r="O852" s="71"/>
    </row>
    <row r="853" spans="1:15">
      <c r="A853" s="18" t="s">
        <v>598</v>
      </c>
      <c r="B853" s="18" t="s">
        <v>599</v>
      </c>
      <c r="C853" s="18" t="s">
        <v>1830</v>
      </c>
      <c r="D853" s="18" t="s">
        <v>452</v>
      </c>
      <c r="E853" s="18" t="s">
        <v>2194</v>
      </c>
      <c r="F853" s="108">
        <v>0</v>
      </c>
      <c r="G853" s="109">
        <v>0</v>
      </c>
      <c r="H853" s="110" t="str">
        <f t="shared" si="39"/>
        <v/>
      </c>
      <c r="I853" s="108"/>
      <c r="J853" s="109"/>
      <c r="K853" s="110" t="str">
        <f t="shared" si="40"/>
        <v/>
      </c>
      <c r="L853" s="43" t="str">
        <f t="shared" si="41"/>
        <v/>
      </c>
      <c r="M853" s="36"/>
      <c r="O853" s="71"/>
    </row>
    <row r="854" spans="1:15">
      <c r="A854" s="18" t="s">
        <v>991</v>
      </c>
      <c r="B854" s="18" t="s">
        <v>2074</v>
      </c>
      <c r="C854" s="18" t="s">
        <v>1828</v>
      </c>
      <c r="D854" s="18" t="s">
        <v>452</v>
      </c>
      <c r="E854" s="18" t="s">
        <v>2194</v>
      </c>
      <c r="F854" s="108">
        <v>0</v>
      </c>
      <c r="G854" s="109">
        <v>0</v>
      </c>
      <c r="H854" s="110" t="str">
        <f t="shared" si="39"/>
        <v/>
      </c>
      <c r="I854" s="108"/>
      <c r="J854" s="109"/>
      <c r="K854" s="110" t="str">
        <f t="shared" si="40"/>
        <v/>
      </c>
      <c r="L854" s="43" t="str">
        <f t="shared" si="41"/>
        <v/>
      </c>
      <c r="M854" s="36"/>
      <c r="O854" s="71"/>
    </row>
    <row r="855" spans="1:15">
      <c r="A855" s="18" t="s">
        <v>2197</v>
      </c>
      <c r="B855" s="18" t="s">
        <v>1681</v>
      </c>
      <c r="C855" s="18" t="s">
        <v>1832</v>
      </c>
      <c r="D855" s="18" t="s">
        <v>453</v>
      </c>
      <c r="E855" s="18" t="s">
        <v>454</v>
      </c>
      <c r="F855" s="108">
        <v>0</v>
      </c>
      <c r="G855" s="109">
        <v>0</v>
      </c>
      <c r="H855" s="110" t="str">
        <f t="shared" si="39"/>
        <v/>
      </c>
      <c r="I855" s="108"/>
      <c r="J855" s="109"/>
      <c r="K855" s="110" t="str">
        <f t="shared" si="40"/>
        <v/>
      </c>
      <c r="L855" s="43" t="str">
        <f t="shared" si="41"/>
        <v/>
      </c>
      <c r="M855" s="36"/>
      <c r="O855" s="71"/>
    </row>
    <row r="856" spans="1:15">
      <c r="A856" s="18" t="s">
        <v>1687</v>
      </c>
      <c r="B856" s="18" t="s">
        <v>1688</v>
      </c>
      <c r="C856" s="18" t="s">
        <v>1027</v>
      </c>
      <c r="D856" s="18" t="s">
        <v>452</v>
      </c>
      <c r="E856" s="18" t="s">
        <v>2194</v>
      </c>
      <c r="F856" s="108">
        <v>0</v>
      </c>
      <c r="G856" s="109">
        <v>0</v>
      </c>
      <c r="H856" s="110" t="str">
        <f t="shared" si="39"/>
        <v/>
      </c>
      <c r="I856" s="108"/>
      <c r="J856" s="109"/>
      <c r="K856" s="110" t="str">
        <f t="shared" si="40"/>
        <v/>
      </c>
      <c r="L856" s="43" t="str">
        <f t="shared" si="41"/>
        <v/>
      </c>
      <c r="M856" s="36"/>
      <c r="O856" s="71"/>
    </row>
    <row r="857" spans="1:15">
      <c r="A857" s="18" t="s">
        <v>984</v>
      </c>
      <c r="B857" s="18" t="s">
        <v>985</v>
      </c>
      <c r="C857" s="18" t="s">
        <v>2083</v>
      </c>
      <c r="D857" s="18" t="s">
        <v>452</v>
      </c>
      <c r="E857" s="18" t="s">
        <v>2194</v>
      </c>
      <c r="F857" s="108">
        <v>0</v>
      </c>
      <c r="G857" s="109">
        <v>0</v>
      </c>
      <c r="H857" s="110" t="str">
        <f t="shared" si="39"/>
        <v/>
      </c>
      <c r="I857" s="108"/>
      <c r="J857" s="109"/>
      <c r="K857" s="110" t="str">
        <f t="shared" si="40"/>
        <v/>
      </c>
      <c r="L857" s="43" t="str">
        <f t="shared" si="41"/>
        <v/>
      </c>
      <c r="M857" s="36"/>
      <c r="O857" s="71"/>
    </row>
    <row r="858" spans="1:15">
      <c r="A858" s="18" t="s">
        <v>2127</v>
      </c>
      <c r="B858" s="18" t="s">
        <v>2128</v>
      </c>
      <c r="C858" s="18" t="s">
        <v>1399</v>
      </c>
      <c r="D858" s="18" t="s">
        <v>452</v>
      </c>
      <c r="E858" s="18" t="s">
        <v>2194</v>
      </c>
      <c r="F858" s="108">
        <v>0</v>
      </c>
      <c r="G858" s="109">
        <v>0</v>
      </c>
      <c r="H858" s="110" t="str">
        <f t="shared" si="39"/>
        <v/>
      </c>
      <c r="I858" s="108">
        <v>0.18240000000000001</v>
      </c>
      <c r="J858" s="109">
        <v>0.18240000000000001</v>
      </c>
      <c r="K858" s="110">
        <f t="shared" si="40"/>
        <v>0</v>
      </c>
      <c r="L858" s="43" t="str">
        <f t="shared" si="41"/>
        <v/>
      </c>
      <c r="M858" s="36"/>
      <c r="O858" s="71"/>
    </row>
    <row r="859" spans="1:15">
      <c r="A859" s="18" t="s">
        <v>2133</v>
      </c>
      <c r="B859" s="18" t="s">
        <v>2134</v>
      </c>
      <c r="C859" s="18" t="s">
        <v>1399</v>
      </c>
      <c r="D859" s="18" t="s">
        <v>452</v>
      </c>
      <c r="E859" s="18" t="s">
        <v>2194</v>
      </c>
      <c r="F859" s="108">
        <v>0</v>
      </c>
      <c r="G859" s="109">
        <v>0</v>
      </c>
      <c r="H859" s="110" t="str">
        <f t="shared" si="39"/>
        <v/>
      </c>
      <c r="I859" s="108">
        <v>0.32361000000000001</v>
      </c>
      <c r="J859" s="109">
        <v>0.32361000000000001</v>
      </c>
      <c r="K859" s="110">
        <f t="shared" si="40"/>
        <v>0</v>
      </c>
      <c r="L859" s="43" t="str">
        <f t="shared" si="41"/>
        <v/>
      </c>
      <c r="M859" s="36"/>
      <c r="O859" s="71"/>
    </row>
    <row r="860" spans="1:15">
      <c r="A860" s="18" t="s">
        <v>2139</v>
      </c>
      <c r="B860" s="18" t="s">
        <v>2140</v>
      </c>
      <c r="C860" s="18" t="s">
        <v>1399</v>
      </c>
      <c r="D860" s="18" t="s">
        <v>452</v>
      </c>
      <c r="E860" s="18" t="s">
        <v>2194</v>
      </c>
      <c r="F860" s="108">
        <v>0</v>
      </c>
      <c r="G860" s="109">
        <v>0</v>
      </c>
      <c r="H860" s="110" t="str">
        <f t="shared" si="39"/>
        <v/>
      </c>
      <c r="I860" s="108">
        <v>0.21859500000000001</v>
      </c>
      <c r="J860" s="109">
        <v>0.21859500000000001</v>
      </c>
      <c r="K860" s="110">
        <f t="shared" si="40"/>
        <v>0</v>
      </c>
      <c r="L860" s="43" t="str">
        <f t="shared" si="41"/>
        <v/>
      </c>
      <c r="M860" s="36"/>
      <c r="O860" s="71"/>
    </row>
    <row r="861" spans="1:15">
      <c r="A861" s="18" t="s">
        <v>2155</v>
      </c>
      <c r="B861" s="18" t="s">
        <v>2176</v>
      </c>
      <c r="C861" s="18" t="s">
        <v>1399</v>
      </c>
      <c r="D861" s="18" t="s">
        <v>452</v>
      </c>
      <c r="E861" s="18" t="s">
        <v>2194</v>
      </c>
      <c r="F861" s="108">
        <v>0</v>
      </c>
      <c r="G861" s="109">
        <v>0</v>
      </c>
      <c r="H861" s="110" t="str">
        <f t="shared" si="39"/>
        <v/>
      </c>
      <c r="I861" s="108">
        <v>5.9639999999999999E-2</v>
      </c>
      <c r="J861" s="109">
        <v>5.9639999999999999E-2</v>
      </c>
      <c r="K861" s="110">
        <f t="shared" si="40"/>
        <v>0</v>
      </c>
      <c r="L861" s="43" t="str">
        <f t="shared" si="41"/>
        <v/>
      </c>
      <c r="M861" s="36"/>
      <c r="O861" s="71"/>
    </row>
    <row r="862" spans="1:15">
      <c r="A862" s="18" t="s">
        <v>2160</v>
      </c>
      <c r="B862" s="18" t="s">
        <v>2181</v>
      </c>
      <c r="C862" s="18" t="s">
        <v>1399</v>
      </c>
      <c r="D862" s="18" t="s">
        <v>452</v>
      </c>
      <c r="E862" s="18" t="s">
        <v>2194</v>
      </c>
      <c r="F862" s="108">
        <v>0</v>
      </c>
      <c r="G862" s="109">
        <v>0</v>
      </c>
      <c r="H862" s="110" t="str">
        <f t="shared" si="39"/>
        <v/>
      </c>
      <c r="I862" s="108">
        <v>0.1416</v>
      </c>
      <c r="J862" s="109">
        <v>0.1416</v>
      </c>
      <c r="K862" s="110">
        <f t="shared" si="40"/>
        <v>0</v>
      </c>
      <c r="L862" s="43" t="str">
        <f t="shared" si="41"/>
        <v/>
      </c>
      <c r="M862" s="36"/>
      <c r="O862" s="71"/>
    </row>
    <row r="863" spans="1:15">
      <c r="A863" s="18" t="s">
        <v>2163</v>
      </c>
      <c r="B863" s="18" t="s">
        <v>2184</v>
      </c>
      <c r="C863" s="18" t="s">
        <v>1399</v>
      </c>
      <c r="D863" s="18" t="s">
        <v>452</v>
      </c>
      <c r="E863" s="18" t="s">
        <v>2194</v>
      </c>
      <c r="F863" s="108">
        <v>0</v>
      </c>
      <c r="G863" s="109">
        <v>0</v>
      </c>
      <c r="H863" s="110" t="str">
        <f t="shared" si="39"/>
        <v/>
      </c>
      <c r="I863" s="108">
        <v>9.9449999999999997E-2</v>
      </c>
      <c r="J863" s="109">
        <v>9.9449999999999997E-2</v>
      </c>
      <c r="K863" s="110">
        <f t="shared" si="40"/>
        <v>0</v>
      </c>
      <c r="L863" s="43" t="str">
        <f t="shared" si="41"/>
        <v/>
      </c>
      <c r="M863" s="36"/>
      <c r="O863" s="71"/>
    </row>
    <row r="864" spans="1:15">
      <c r="A864" s="18" t="s">
        <v>2111</v>
      </c>
      <c r="B864" s="18" t="s">
        <v>2112</v>
      </c>
      <c r="C864" s="18" t="s">
        <v>2094</v>
      </c>
      <c r="D864" s="18" t="s">
        <v>452</v>
      </c>
      <c r="E864" s="18" t="s">
        <v>2194</v>
      </c>
      <c r="F864" s="108">
        <v>0</v>
      </c>
      <c r="G864" s="109">
        <v>0</v>
      </c>
      <c r="H864" s="110" t="str">
        <f t="shared" si="39"/>
        <v/>
      </c>
      <c r="I864" s="108"/>
      <c r="J864" s="109">
        <v>4.216271638365205</v>
      </c>
      <c r="K864" s="110">
        <f t="shared" si="40"/>
        <v>-1</v>
      </c>
      <c r="L864" s="43" t="str">
        <f t="shared" si="41"/>
        <v/>
      </c>
      <c r="M864" s="36"/>
      <c r="O864" s="71"/>
    </row>
    <row r="865" spans="1:15">
      <c r="A865" s="18" t="s">
        <v>2296</v>
      </c>
      <c r="B865" s="18" t="s">
        <v>2286</v>
      </c>
      <c r="C865" s="18" t="s">
        <v>2083</v>
      </c>
      <c r="D865" s="18" t="s">
        <v>453</v>
      </c>
      <c r="E865" s="18" t="s">
        <v>454</v>
      </c>
      <c r="F865" s="108">
        <v>0</v>
      </c>
      <c r="G865" s="109"/>
      <c r="H865" s="110" t="str">
        <f t="shared" si="39"/>
        <v/>
      </c>
      <c r="I865" s="108"/>
      <c r="J865" s="109"/>
      <c r="K865" s="110" t="str">
        <f t="shared" si="40"/>
        <v/>
      </c>
      <c r="L865" s="43" t="str">
        <f t="shared" si="41"/>
        <v/>
      </c>
      <c r="M865" s="36"/>
      <c r="O865" s="71"/>
    </row>
    <row r="866" spans="1:15">
      <c r="A866" s="18" t="s">
        <v>2297</v>
      </c>
      <c r="B866" s="18" t="s">
        <v>2287</v>
      </c>
      <c r="C866" s="18" t="s">
        <v>2083</v>
      </c>
      <c r="D866" s="18" t="s">
        <v>453</v>
      </c>
      <c r="E866" s="18" t="s">
        <v>454</v>
      </c>
      <c r="F866" s="108">
        <v>0</v>
      </c>
      <c r="G866" s="109"/>
      <c r="H866" s="110" t="str">
        <f t="shared" si="39"/>
        <v/>
      </c>
      <c r="I866" s="108"/>
      <c r="J866" s="109"/>
      <c r="K866" s="110" t="str">
        <f t="shared" si="40"/>
        <v/>
      </c>
      <c r="L866" s="43" t="str">
        <f t="shared" si="41"/>
        <v/>
      </c>
      <c r="M866" s="36"/>
      <c r="O866" s="71"/>
    </row>
    <row r="867" spans="1:15">
      <c r="A867" s="18" t="s">
        <v>2298</v>
      </c>
      <c r="B867" s="18" t="s">
        <v>2288</v>
      </c>
      <c r="C867" s="18" t="s">
        <v>2083</v>
      </c>
      <c r="D867" s="18" t="s">
        <v>453</v>
      </c>
      <c r="E867" s="18" t="s">
        <v>454</v>
      </c>
      <c r="F867" s="108">
        <v>0</v>
      </c>
      <c r="G867" s="109"/>
      <c r="H867" s="110" t="str">
        <f t="shared" si="39"/>
        <v/>
      </c>
      <c r="I867" s="108"/>
      <c r="J867" s="109"/>
      <c r="K867" s="110" t="str">
        <f t="shared" si="40"/>
        <v/>
      </c>
      <c r="L867" s="43" t="str">
        <f t="shared" si="41"/>
        <v/>
      </c>
      <c r="M867" s="36"/>
      <c r="O867" s="71"/>
    </row>
    <row r="868" spans="1:15">
      <c r="A868" s="18" t="s">
        <v>2299</v>
      </c>
      <c r="B868" s="18" t="s">
        <v>2289</v>
      </c>
      <c r="C868" s="18" t="s">
        <v>2083</v>
      </c>
      <c r="D868" s="18" t="s">
        <v>453</v>
      </c>
      <c r="E868" s="18" t="s">
        <v>454</v>
      </c>
      <c r="F868" s="108">
        <v>0</v>
      </c>
      <c r="G868" s="109"/>
      <c r="H868" s="110" t="str">
        <f t="shared" si="39"/>
        <v/>
      </c>
      <c r="I868" s="108"/>
      <c r="J868" s="109"/>
      <c r="K868" s="110" t="str">
        <f t="shared" si="40"/>
        <v/>
      </c>
      <c r="L868" s="43" t="str">
        <f t="shared" si="41"/>
        <v/>
      </c>
      <c r="M868" s="36"/>
      <c r="O868" s="71"/>
    </row>
    <row r="869" spans="1:15">
      <c r="A869" s="18" t="s">
        <v>2300</v>
      </c>
      <c r="B869" s="18" t="s">
        <v>2290</v>
      </c>
      <c r="C869" s="18" t="s">
        <v>2083</v>
      </c>
      <c r="D869" s="18" t="s">
        <v>453</v>
      </c>
      <c r="E869" s="18" t="s">
        <v>454</v>
      </c>
      <c r="F869" s="108">
        <v>0</v>
      </c>
      <c r="G869" s="109"/>
      <c r="H869" s="110" t="str">
        <f t="shared" si="39"/>
        <v/>
      </c>
      <c r="I869" s="108"/>
      <c r="J869" s="109"/>
      <c r="K869" s="110" t="str">
        <f t="shared" si="40"/>
        <v/>
      </c>
      <c r="L869" s="43" t="str">
        <f t="shared" si="41"/>
        <v/>
      </c>
      <c r="M869" s="36"/>
      <c r="O869" s="71"/>
    </row>
    <row r="870" spans="1:15">
      <c r="A870" s="18" t="s">
        <v>2301</v>
      </c>
      <c r="B870" s="18" t="s">
        <v>2291</v>
      </c>
      <c r="C870" s="18" t="s">
        <v>2083</v>
      </c>
      <c r="D870" s="18" t="s">
        <v>453</v>
      </c>
      <c r="E870" s="18" t="s">
        <v>454</v>
      </c>
      <c r="F870" s="108">
        <v>0</v>
      </c>
      <c r="G870" s="109"/>
      <c r="H870" s="110" t="str">
        <f t="shared" si="39"/>
        <v/>
      </c>
      <c r="I870" s="108"/>
      <c r="J870" s="109"/>
      <c r="K870" s="110" t="str">
        <f t="shared" si="40"/>
        <v/>
      </c>
      <c r="L870" s="43" t="str">
        <f t="shared" si="41"/>
        <v/>
      </c>
      <c r="M870" s="36"/>
      <c r="O870" s="71"/>
    </row>
    <row r="871" spans="1:15">
      <c r="A871" s="18" t="s">
        <v>2302</v>
      </c>
      <c r="B871" s="18" t="s">
        <v>2292</v>
      </c>
      <c r="C871" s="18" t="s">
        <v>2083</v>
      </c>
      <c r="D871" s="18" t="s">
        <v>453</v>
      </c>
      <c r="E871" s="18" t="s">
        <v>454</v>
      </c>
      <c r="F871" s="108">
        <v>0</v>
      </c>
      <c r="G871" s="109"/>
      <c r="H871" s="110" t="str">
        <f t="shared" si="39"/>
        <v/>
      </c>
      <c r="I871" s="108"/>
      <c r="J871" s="109"/>
      <c r="K871" s="110" t="str">
        <f t="shared" si="40"/>
        <v/>
      </c>
      <c r="L871" s="43" t="str">
        <f t="shared" si="41"/>
        <v/>
      </c>
      <c r="M871" s="36"/>
      <c r="O871" s="71"/>
    </row>
    <row r="872" spans="1:15">
      <c r="A872" s="18" t="s">
        <v>2303</v>
      </c>
      <c r="B872" s="18" t="s">
        <v>2293</v>
      </c>
      <c r="C872" s="18" t="s">
        <v>2083</v>
      </c>
      <c r="D872" s="18" t="s">
        <v>453</v>
      </c>
      <c r="E872" s="18" t="s">
        <v>454</v>
      </c>
      <c r="F872" s="108">
        <v>0</v>
      </c>
      <c r="G872" s="109"/>
      <c r="H872" s="110" t="str">
        <f t="shared" si="39"/>
        <v/>
      </c>
      <c r="I872" s="108"/>
      <c r="J872" s="109"/>
      <c r="K872" s="110" t="str">
        <f t="shared" si="40"/>
        <v/>
      </c>
      <c r="L872" s="43" t="str">
        <f t="shared" si="41"/>
        <v/>
      </c>
      <c r="M872" s="36"/>
      <c r="O872" s="71"/>
    </row>
    <row r="873" spans="1:15">
      <c r="A873" s="18" t="s">
        <v>2113</v>
      </c>
      <c r="B873" s="18" t="s">
        <v>2114</v>
      </c>
      <c r="C873" s="18" t="s">
        <v>1828</v>
      </c>
      <c r="D873" s="18" t="s">
        <v>452</v>
      </c>
      <c r="E873" s="18" t="s">
        <v>2194</v>
      </c>
      <c r="F873" s="108">
        <v>0</v>
      </c>
      <c r="G873" s="109">
        <v>0</v>
      </c>
      <c r="H873" s="110" t="str">
        <f t="shared" si="39"/>
        <v/>
      </c>
      <c r="I873" s="108"/>
      <c r="J873" s="109"/>
      <c r="K873" s="110" t="str">
        <f t="shared" si="40"/>
        <v/>
      </c>
      <c r="L873" s="43" t="str">
        <f t="shared" si="41"/>
        <v/>
      </c>
      <c r="M873" s="36"/>
      <c r="O873" s="71"/>
    </row>
    <row r="874" spans="1:15">
      <c r="A874" s="18" t="s">
        <v>2115</v>
      </c>
      <c r="B874" s="18" t="s">
        <v>2116</v>
      </c>
      <c r="C874" s="18" t="s">
        <v>1828</v>
      </c>
      <c r="D874" s="18" t="s">
        <v>452</v>
      </c>
      <c r="E874" s="18" t="s">
        <v>2194</v>
      </c>
      <c r="F874" s="108">
        <v>0</v>
      </c>
      <c r="G874" s="109">
        <v>0</v>
      </c>
      <c r="H874" s="110" t="str">
        <f t="shared" si="39"/>
        <v/>
      </c>
      <c r="I874" s="108"/>
      <c r="J874" s="109"/>
      <c r="K874" s="110" t="str">
        <f t="shared" si="40"/>
        <v/>
      </c>
      <c r="L874" s="43" t="str">
        <f t="shared" si="41"/>
        <v/>
      </c>
      <c r="M874" s="36"/>
      <c r="O874" s="71"/>
    </row>
    <row r="875" spans="1:15">
      <c r="A875" s="19" t="s">
        <v>62</v>
      </c>
      <c r="B875" s="20">
        <f>COUNTA(B7:B874)</f>
        <v>868</v>
      </c>
      <c r="C875" s="20"/>
      <c r="D875" s="20"/>
      <c r="E875" s="20"/>
      <c r="F875" s="119">
        <f>SUM(F7:F874)</f>
        <v>26992.369570064424</v>
      </c>
      <c r="G875" s="120">
        <f>SUM(G7:G874)</f>
        <v>18620.52101814263</v>
      </c>
      <c r="H875" s="121">
        <f t="shared" ref="H875" si="42">IF(ISERROR(F875/G875-1),"",((F875/G875-1)))</f>
        <v>0.44960334588730388</v>
      </c>
      <c r="I875" s="52">
        <f>SUM(I7:I874)</f>
        <v>45125.632321023397</v>
      </c>
      <c r="J875" s="53">
        <f>SUM(J7:J874)</f>
        <v>38214.472551062441</v>
      </c>
      <c r="K875" s="3">
        <f t="shared" si="40"/>
        <v>0.18085189480834041</v>
      </c>
      <c r="L875" s="37">
        <f t="shared" si="41"/>
        <v>1.6717921783002505</v>
      </c>
      <c r="M875" s="36"/>
    </row>
    <row r="876" spans="1:15">
      <c r="A876" s="21"/>
      <c r="B876" s="21"/>
      <c r="C876" s="21"/>
      <c r="D876" s="21"/>
      <c r="E876" s="21"/>
      <c r="F876" s="125"/>
      <c r="G876" s="125"/>
      <c r="H876" s="126"/>
    </row>
    <row r="877" spans="1:15">
      <c r="A877" s="25" t="s">
        <v>133</v>
      </c>
      <c r="B877" s="21"/>
      <c r="C877" s="21"/>
      <c r="D877" s="21"/>
      <c r="E877" s="21"/>
      <c r="F877" s="125"/>
      <c r="G877" s="125"/>
      <c r="H877" s="126"/>
    </row>
    <row r="878" spans="1:15">
      <c r="A878" s="21"/>
      <c r="B878" s="21"/>
      <c r="C878" s="21"/>
      <c r="D878" s="21"/>
      <c r="E878" s="21"/>
      <c r="F878" s="125"/>
      <c r="G878" s="125"/>
      <c r="H878" s="126"/>
    </row>
    <row r="879" spans="1:15">
      <c r="A879" s="25"/>
      <c r="B879" s="21"/>
      <c r="C879" s="21"/>
      <c r="D879" s="21"/>
      <c r="E879" s="21"/>
      <c r="F879" s="125"/>
      <c r="G879" s="125"/>
      <c r="H879" s="126"/>
    </row>
    <row r="880" spans="1:15">
      <c r="F880" s="125"/>
      <c r="G880" s="125"/>
      <c r="H880" s="126"/>
    </row>
    <row r="881" spans="6:8">
      <c r="F881" s="125"/>
      <c r="G881" s="125"/>
      <c r="H881" s="126"/>
    </row>
    <row r="882" spans="6:8">
      <c r="F882" s="125"/>
      <c r="G882" s="125"/>
      <c r="H882" s="126"/>
    </row>
    <row r="883" spans="6:8">
      <c r="F883" s="125"/>
      <c r="G883" s="125"/>
    </row>
    <row r="884" spans="6:8">
      <c r="F884" s="125"/>
      <c r="G884" s="125"/>
    </row>
    <row r="885" spans="6:8">
      <c r="F885" s="125"/>
      <c r="G885" s="125"/>
    </row>
    <row r="886" spans="6:8">
      <c r="F886" s="125"/>
      <c r="G886" s="125"/>
    </row>
    <row r="887" spans="6:8">
      <c r="F887" s="125"/>
      <c r="G887" s="125"/>
    </row>
    <row r="888" spans="6:8">
      <c r="F888" s="125"/>
      <c r="G888" s="125"/>
    </row>
    <row r="889" spans="6:8">
      <c r="F889" s="125"/>
      <c r="G889" s="125"/>
    </row>
    <row r="890" spans="6:8">
      <c r="F890" s="125"/>
      <c r="G890" s="125"/>
    </row>
  </sheetData>
  <autoFilter ref="A6:L875"/>
  <sortState ref="A7:L874">
    <sortCondition descending="1" ref="F7:F874"/>
  </sortState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3"/>
  <sheetViews>
    <sheetView showGridLines="0" workbookViewId="0"/>
  </sheetViews>
  <sheetFormatPr defaultRowHeight="12.75"/>
  <cols>
    <col min="1" max="1" width="56.42578125" style="15" customWidth="1"/>
    <col min="2" max="2" width="13.5703125" style="15" customWidth="1"/>
    <col min="3" max="7" width="11.42578125" style="15" customWidth="1"/>
    <col min="8" max="8" width="11.42578125" style="13" customWidth="1"/>
    <col min="9" max="9" width="6.140625" style="144" customWidth="1"/>
    <col min="10" max="11" width="11.7109375" bestFit="1" customWidth="1"/>
    <col min="12" max="12" width="10.140625" customWidth="1"/>
    <col min="13" max="13" width="11.42578125" bestFit="1" customWidth="1"/>
  </cols>
  <sheetData>
    <row r="1" spans="1:13" s="13" customFormat="1" ht="20.25">
      <c r="A1" s="42" t="s">
        <v>2410</v>
      </c>
      <c r="B1" s="15"/>
      <c r="C1" s="15"/>
      <c r="D1" s="15"/>
      <c r="E1" s="15"/>
      <c r="F1" s="15"/>
      <c r="G1" s="15"/>
      <c r="I1" s="144"/>
    </row>
    <row r="2" spans="1:13" s="13" customFormat="1" ht="15.75" customHeight="1">
      <c r="A2" s="14" t="s">
        <v>2304</v>
      </c>
      <c r="B2" s="15"/>
      <c r="C2" s="15"/>
      <c r="D2" s="15"/>
      <c r="E2" s="15"/>
      <c r="F2" s="15"/>
      <c r="G2" s="15"/>
      <c r="I2" s="144"/>
    </row>
    <row r="3" spans="1:13" s="13" customFormat="1" ht="12">
      <c r="A3" s="15"/>
      <c r="B3" s="15"/>
      <c r="C3" s="15"/>
      <c r="D3" s="15"/>
      <c r="E3" s="15"/>
      <c r="F3" s="15"/>
      <c r="G3" s="15"/>
      <c r="I3" s="144"/>
    </row>
    <row r="4" spans="1:13" s="13" customFormat="1" ht="12">
      <c r="I4" s="144"/>
    </row>
    <row r="5" spans="1:13" s="15" customFormat="1" ht="22.5" customHeight="1">
      <c r="A5" s="47" t="s">
        <v>2411</v>
      </c>
      <c r="B5" s="47" t="s">
        <v>201</v>
      </c>
      <c r="C5" s="218" t="s">
        <v>1385</v>
      </c>
      <c r="D5" s="219"/>
      <c r="E5" s="220"/>
      <c r="F5" s="145"/>
      <c r="G5" s="47" t="s">
        <v>624</v>
      </c>
      <c r="H5" s="48" t="s">
        <v>399</v>
      </c>
      <c r="I5" s="146"/>
      <c r="J5" s="221" t="s">
        <v>199</v>
      </c>
      <c r="K5" s="215"/>
      <c r="L5" s="216"/>
      <c r="M5" s="217"/>
    </row>
    <row r="6" spans="1:13" s="152" customFormat="1" ht="22.5">
      <c r="A6" s="2"/>
      <c r="B6" s="2"/>
      <c r="C6" s="147" t="s">
        <v>2283</v>
      </c>
      <c r="D6" s="148" t="s">
        <v>2195</v>
      </c>
      <c r="E6" s="149" t="s">
        <v>196</v>
      </c>
      <c r="F6" s="147" t="s">
        <v>197</v>
      </c>
      <c r="G6" s="149" t="s">
        <v>625</v>
      </c>
      <c r="H6" s="150" t="s">
        <v>1887</v>
      </c>
      <c r="I6" s="151"/>
      <c r="J6" s="149" t="s">
        <v>2283</v>
      </c>
      <c r="K6" s="149" t="s">
        <v>2195</v>
      </c>
      <c r="L6" s="7" t="s">
        <v>196</v>
      </c>
      <c r="M6" s="7" t="s">
        <v>200</v>
      </c>
    </row>
    <row r="7" spans="1:13" ht="12.75" customHeight="1">
      <c r="A7" s="153" t="s">
        <v>1578</v>
      </c>
      <c r="B7" s="154" t="s">
        <v>1391</v>
      </c>
      <c r="C7" s="155">
        <v>899.71780576999993</v>
      </c>
      <c r="D7" s="156">
        <v>187.73196704</v>
      </c>
      <c r="E7" s="157">
        <f t="shared" ref="E7:E38" si="0">IF(ISERROR(C7/D7-1),"",((C7/D7-1)))</f>
        <v>3.7925658051529245</v>
      </c>
      <c r="F7" s="158">
        <f t="shared" ref="F7:F38" si="1">C7/$C$189</f>
        <v>0.42277047315373256</v>
      </c>
      <c r="G7" s="159">
        <v>2177.9960067600005</v>
      </c>
      <c r="H7" s="31">
        <v>7.8715909090909104</v>
      </c>
      <c r="I7" s="160"/>
      <c r="J7" s="161">
        <v>338.72479612000001</v>
      </c>
      <c r="K7" s="51">
        <v>96.68686387999999</v>
      </c>
      <c r="L7" s="158">
        <f t="shared" ref="L7:L38" si="2">IF(ISERROR(J7/K7-1),"",((J7/K7-1)))</f>
        <v>2.5033176434432516</v>
      </c>
      <c r="M7" s="158">
        <f t="shared" ref="M7:M38" si="3">IF(ISERROR(J7/C7),"",(J7/C7))</f>
        <v>0.37647892922393733</v>
      </c>
    </row>
    <row r="8" spans="1:13" ht="12.75" customHeight="1">
      <c r="A8" s="153" t="s">
        <v>2412</v>
      </c>
      <c r="B8" s="153" t="s">
        <v>1351</v>
      </c>
      <c r="C8" s="155">
        <v>323.02391129</v>
      </c>
      <c r="D8" s="156">
        <v>111.40432224</v>
      </c>
      <c r="E8" s="158">
        <f t="shared" si="0"/>
        <v>1.8995635429126776</v>
      </c>
      <c r="F8" s="158">
        <f t="shared" si="1"/>
        <v>0.1517864500849431</v>
      </c>
      <c r="G8" s="159">
        <v>893.70600000000002</v>
      </c>
      <c r="H8" s="31">
        <v>23.034500000000001</v>
      </c>
      <c r="I8" s="160"/>
      <c r="J8" s="161">
        <v>629.81769971000006</v>
      </c>
      <c r="K8" s="51">
        <v>299.67756910000003</v>
      </c>
      <c r="L8" s="158">
        <f t="shared" si="2"/>
        <v>1.1016511232438453</v>
      </c>
      <c r="M8" s="158">
        <f t="shared" si="3"/>
        <v>1.9497556611051339</v>
      </c>
    </row>
    <row r="9" spans="1:13" ht="12.75" customHeight="1">
      <c r="A9" s="153" t="s">
        <v>1581</v>
      </c>
      <c r="B9" s="153" t="s">
        <v>1404</v>
      </c>
      <c r="C9" s="155">
        <v>220.44334161</v>
      </c>
      <c r="D9" s="156">
        <v>67.191077329999999</v>
      </c>
      <c r="E9" s="158">
        <f t="shared" si="0"/>
        <v>2.2808424923345401</v>
      </c>
      <c r="F9" s="158">
        <f t="shared" si="1"/>
        <v>0.10358462980099571</v>
      </c>
      <c r="G9" s="159">
        <v>5445.6820204142741</v>
      </c>
      <c r="H9" s="31">
        <v>15.095545454545499</v>
      </c>
      <c r="I9" s="160"/>
      <c r="J9" s="161">
        <v>192.25629731999999</v>
      </c>
      <c r="K9" s="51">
        <v>96.854246279999998</v>
      </c>
      <c r="L9" s="158">
        <f t="shared" si="2"/>
        <v>0.9850063854113138</v>
      </c>
      <c r="M9" s="158">
        <f t="shared" si="3"/>
        <v>0.87213474408373171</v>
      </c>
    </row>
    <row r="10" spans="1:13" ht="12.75" customHeight="1">
      <c r="A10" s="153" t="s">
        <v>2414</v>
      </c>
      <c r="B10" s="153" t="s">
        <v>734</v>
      </c>
      <c r="C10" s="155">
        <v>91.834495669999995</v>
      </c>
      <c r="D10" s="156">
        <v>28.819373049999999</v>
      </c>
      <c r="E10" s="158">
        <f t="shared" si="0"/>
        <v>2.1865542498329953</v>
      </c>
      <c r="F10" s="158">
        <f t="shared" si="1"/>
        <v>4.3152322803051583E-2</v>
      </c>
      <c r="G10" s="159">
        <v>213.26499999999999</v>
      </c>
      <c r="H10" s="31">
        <v>23.645545454545498</v>
      </c>
      <c r="I10" s="160"/>
      <c r="J10" s="161">
        <v>260.38108383000002</v>
      </c>
      <c r="K10" s="51">
        <v>174.21929134999999</v>
      </c>
      <c r="L10" s="158">
        <f t="shared" si="2"/>
        <v>0.49455942457545787</v>
      </c>
      <c r="M10" s="158">
        <f t="shared" si="3"/>
        <v>2.8353298173015387</v>
      </c>
    </row>
    <row r="11" spans="1:13" ht="12.75" customHeight="1">
      <c r="A11" s="153" t="s">
        <v>1579</v>
      </c>
      <c r="B11" s="153" t="s">
        <v>1401</v>
      </c>
      <c r="C11" s="155">
        <v>79.465610439999992</v>
      </c>
      <c r="D11" s="156">
        <v>22.248447629999998</v>
      </c>
      <c r="E11" s="158">
        <f t="shared" si="0"/>
        <v>2.5717373077682906</v>
      </c>
      <c r="F11" s="158">
        <f t="shared" si="1"/>
        <v>3.7340278818220093E-2</v>
      </c>
      <c r="G11" s="159">
        <v>4689.198640745808</v>
      </c>
      <c r="H11" s="31">
        <v>16.854545454545502</v>
      </c>
      <c r="I11" s="160"/>
      <c r="J11" s="161">
        <v>22.55775526</v>
      </c>
      <c r="K11" s="51">
        <v>9.7213532300000001</v>
      </c>
      <c r="L11" s="158">
        <f t="shared" si="2"/>
        <v>1.32043366044832</v>
      </c>
      <c r="M11" s="158">
        <f t="shared" si="3"/>
        <v>0.28386814289977791</v>
      </c>
    </row>
    <row r="12" spans="1:13" ht="12.75" customHeight="1">
      <c r="A12" s="153" t="s">
        <v>1580</v>
      </c>
      <c r="B12" s="153" t="s">
        <v>1402</v>
      </c>
      <c r="C12" s="155">
        <v>59.688968129999999</v>
      </c>
      <c r="D12" s="156">
        <v>57.614951399999995</v>
      </c>
      <c r="E12" s="158">
        <f t="shared" si="0"/>
        <v>3.5997890818319833E-2</v>
      </c>
      <c r="F12" s="158">
        <f t="shared" si="1"/>
        <v>2.8047386787884761E-2</v>
      </c>
      <c r="G12" s="159">
        <v>662.56221338143791</v>
      </c>
      <c r="H12" s="31">
        <v>34.496409090909097</v>
      </c>
      <c r="I12" s="160"/>
      <c r="J12" s="161">
        <v>75.313181</v>
      </c>
      <c r="K12" s="51">
        <v>75.098846680000008</v>
      </c>
      <c r="L12" s="158">
        <f t="shared" si="2"/>
        <v>2.854029448857931E-3</v>
      </c>
      <c r="M12" s="158">
        <f t="shared" si="3"/>
        <v>1.2617604786862984</v>
      </c>
    </row>
    <row r="13" spans="1:13" ht="12.75" customHeight="1">
      <c r="A13" s="153" t="s">
        <v>2413</v>
      </c>
      <c r="B13" s="153" t="s">
        <v>1352</v>
      </c>
      <c r="C13" s="155">
        <v>53.969095509999995</v>
      </c>
      <c r="D13" s="156">
        <v>52.11979814</v>
      </c>
      <c r="E13" s="158">
        <f t="shared" si="0"/>
        <v>3.5481667926505756E-2</v>
      </c>
      <c r="F13" s="158">
        <f t="shared" si="1"/>
        <v>2.535966266102152E-2</v>
      </c>
      <c r="G13" s="159">
        <v>133.30575000000002</v>
      </c>
      <c r="H13" s="31">
        <v>31.4820909090909</v>
      </c>
      <c r="I13" s="160"/>
      <c r="J13" s="161">
        <v>39.306482559999999</v>
      </c>
      <c r="K13" s="51">
        <v>66.996746369999997</v>
      </c>
      <c r="L13" s="158">
        <f t="shared" si="2"/>
        <v>-0.41330759044739562</v>
      </c>
      <c r="M13" s="158">
        <f t="shared" si="3"/>
        <v>0.72831464356701803</v>
      </c>
    </row>
    <row r="14" spans="1:13" ht="12.75" customHeight="1">
      <c r="A14" s="153" t="s">
        <v>1615</v>
      </c>
      <c r="B14" s="153" t="s">
        <v>1447</v>
      </c>
      <c r="C14" s="155">
        <v>36.650654459999998</v>
      </c>
      <c r="D14" s="156">
        <v>29.209834559999997</v>
      </c>
      <c r="E14" s="158">
        <f t="shared" si="0"/>
        <v>0.25473680395949505</v>
      </c>
      <c r="F14" s="158">
        <f t="shared" si="1"/>
        <v>1.7221860485674534E-2</v>
      </c>
      <c r="G14" s="159">
        <v>290.97561471022726</v>
      </c>
      <c r="H14" s="31">
        <v>24.270363636363602</v>
      </c>
      <c r="I14" s="160"/>
      <c r="J14" s="161">
        <v>105.60961718999999</v>
      </c>
      <c r="K14" s="51">
        <v>38.730123859999999</v>
      </c>
      <c r="L14" s="158">
        <f t="shared" si="2"/>
        <v>1.7268081447855197</v>
      </c>
      <c r="M14" s="158">
        <f t="shared" si="3"/>
        <v>2.8815206371078808</v>
      </c>
    </row>
    <row r="15" spans="1:13" ht="12.75" customHeight="1">
      <c r="A15" s="153" t="s">
        <v>1597</v>
      </c>
      <c r="B15" s="153" t="s">
        <v>1429</v>
      </c>
      <c r="C15" s="155">
        <v>34.961317439999995</v>
      </c>
      <c r="D15" s="156">
        <v>15.78430065</v>
      </c>
      <c r="E15" s="158">
        <f t="shared" si="0"/>
        <v>1.2149424428253015</v>
      </c>
      <c r="F15" s="158">
        <f t="shared" si="1"/>
        <v>1.6428054020268097E-2</v>
      </c>
      <c r="G15" s="159">
        <v>86.661210443904082</v>
      </c>
      <c r="H15" s="31">
        <v>37.413954545454501</v>
      </c>
      <c r="I15" s="160"/>
      <c r="J15" s="161">
        <v>8.9180818399999993</v>
      </c>
      <c r="K15" s="51">
        <v>1.5679528899999999</v>
      </c>
      <c r="L15" s="158">
        <f t="shared" si="2"/>
        <v>4.687723079486144</v>
      </c>
      <c r="M15" s="158">
        <f t="shared" si="3"/>
        <v>0.25508426149286439</v>
      </c>
    </row>
    <row r="16" spans="1:13" ht="12.75" customHeight="1">
      <c r="A16" s="153" t="s">
        <v>2415</v>
      </c>
      <c r="B16" s="153" t="s">
        <v>244</v>
      </c>
      <c r="C16" s="155">
        <v>30.941994989999998</v>
      </c>
      <c r="D16" s="156">
        <v>12.207395960000001</v>
      </c>
      <c r="E16" s="158">
        <f t="shared" si="0"/>
        <v>1.5346925004634646</v>
      </c>
      <c r="F16" s="158">
        <f t="shared" si="1"/>
        <v>1.4539405331705512E-2</v>
      </c>
      <c r="G16" s="159">
        <v>50.515540000000009</v>
      </c>
      <c r="H16" s="31">
        <v>29.9718181818182</v>
      </c>
      <c r="I16" s="160"/>
      <c r="J16" s="161">
        <v>98.347612170000005</v>
      </c>
      <c r="K16" s="51">
        <v>18.675014469999997</v>
      </c>
      <c r="L16" s="158">
        <f t="shared" si="2"/>
        <v>4.2662669861909892</v>
      </c>
      <c r="M16" s="158">
        <f t="shared" si="3"/>
        <v>3.1784509111899384</v>
      </c>
    </row>
    <row r="17" spans="1:13" ht="12.75" customHeight="1">
      <c r="A17" s="153" t="s">
        <v>1593</v>
      </c>
      <c r="B17" s="153" t="s">
        <v>1425</v>
      </c>
      <c r="C17" s="155">
        <v>25.642329629999999</v>
      </c>
      <c r="D17" s="156">
        <v>25.727715679999999</v>
      </c>
      <c r="E17" s="158">
        <f t="shared" si="0"/>
        <v>-3.3188352616310146E-3</v>
      </c>
      <c r="F17" s="158">
        <f t="shared" si="1"/>
        <v>1.2049133362611673E-2</v>
      </c>
      <c r="G17" s="159">
        <v>113.06145724392421</v>
      </c>
      <c r="H17" s="31">
        <v>71.123681818181794</v>
      </c>
      <c r="I17" s="160"/>
      <c r="J17" s="161">
        <v>5.1934616900000004</v>
      </c>
      <c r="K17" s="51">
        <v>2.98551631</v>
      </c>
      <c r="L17" s="158">
        <f t="shared" si="2"/>
        <v>0.73955227529807077</v>
      </c>
      <c r="M17" s="158">
        <f t="shared" si="3"/>
        <v>0.20253470589208711</v>
      </c>
    </row>
    <row r="18" spans="1:13" ht="12.75" customHeight="1">
      <c r="A18" s="153" t="s">
        <v>2419</v>
      </c>
      <c r="B18" s="153" t="s">
        <v>245</v>
      </c>
      <c r="C18" s="155">
        <v>19.131122350000002</v>
      </c>
      <c r="D18" s="156">
        <v>3.0160743999999999</v>
      </c>
      <c r="E18" s="158">
        <f t="shared" si="0"/>
        <v>5.3430538550375291</v>
      </c>
      <c r="F18" s="158">
        <f t="shared" si="1"/>
        <v>8.9895671687296244E-3</v>
      </c>
      <c r="G18" s="159">
        <v>10.3408</v>
      </c>
      <c r="H18" s="31">
        <v>33.4553636363636</v>
      </c>
      <c r="I18" s="160"/>
      <c r="J18" s="161">
        <v>4.4867371399999998</v>
      </c>
      <c r="K18" s="51">
        <v>25.41840414</v>
      </c>
      <c r="L18" s="158">
        <f t="shared" si="2"/>
        <v>-0.82348470363096526</v>
      </c>
      <c r="M18" s="158">
        <f t="shared" si="3"/>
        <v>0.23452555777523421</v>
      </c>
    </row>
    <row r="19" spans="1:13" ht="12.75" customHeight="1">
      <c r="A19" s="153" t="s">
        <v>1585</v>
      </c>
      <c r="B19" s="153" t="s">
        <v>1417</v>
      </c>
      <c r="C19" s="155">
        <v>14.674234380000001</v>
      </c>
      <c r="D19" s="156">
        <v>3.98717298</v>
      </c>
      <c r="E19" s="158">
        <f t="shared" si="0"/>
        <v>2.6803606097872388</v>
      </c>
      <c r="F19" s="158">
        <f t="shared" si="1"/>
        <v>6.8953098096041143E-3</v>
      </c>
      <c r="G19" s="159">
        <v>573.33854405614693</v>
      </c>
      <c r="H19" s="31">
        <v>27.303181818181798</v>
      </c>
      <c r="I19" s="160"/>
      <c r="J19" s="161">
        <v>22.499110690000002</v>
      </c>
      <c r="K19" s="51">
        <v>10.354842550000001</v>
      </c>
      <c r="L19" s="158">
        <f t="shared" si="2"/>
        <v>1.1728105069062589</v>
      </c>
      <c r="M19" s="158">
        <f t="shared" si="3"/>
        <v>1.5332391528831502</v>
      </c>
    </row>
    <row r="20" spans="1:13" ht="12.75" customHeight="1">
      <c r="A20" s="153" t="s">
        <v>2416</v>
      </c>
      <c r="B20" s="153" t="s">
        <v>735</v>
      </c>
      <c r="C20" s="155">
        <v>14.511455659999999</v>
      </c>
      <c r="D20" s="156">
        <v>9.7050446600000004</v>
      </c>
      <c r="E20" s="158">
        <f t="shared" si="0"/>
        <v>0.49524872562513256</v>
      </c>
      <c r="F20" s="158">
        <f t="shared" si="1"/>
        <v>6.8188213417396115E-3</v>
      </c>
      <c r="G20" s="159">
        <v>29.362200000000005</v>
      </c>
      <c r="H20" s="31">
        <v>51.3437727272727</v>
      </c>
      <c r="I20" s="160"/>
      <c r="J20" s="161">
        <v>26.880030340000001</v>
      </c>
      <c r="K20" s="51">
        <v>7.2045949400000007</v>
      </c>
      <c r="L20" s="158">
        <f t="shared" si="2"/>
        <v>2.7309565026011025</v>
      </c>
      <c r="M20" s="158">
        <f t="shared" si="3"/>
        <v>1.8523317694511705</v>
      </c>
    </row>
    <row r="21" spans="1:13" ht="12.75" customHeight="1">
      <c r="A21" s="153" t="s">
        <v>1587</v>
      </c>
      <c r="B21" s="153" t="s">
        <v>1419</v>
      </c>
      <c r="C21" s="155">
        <v>12.916085089999999</v>
      </c>
      <c r="D21" s="156">
        <v>2.5920974800000001</v>
      </c>
      <c r="E21" s="158">
        <f t="shared" si="0"/>
        <v>3.9828701233874888</v>
      </c>
      <c r="F21" s="158">
        <f t="shared" si="1"/>
        <v>6.0691689880694429E-3</v>
      </c>
      <c r="G21" s="159">
        <v>276.20099050399568</v>
      </c>
      <c r="H21" s="31">
        <v>20.106681818181801</v>
      </c>
      <c r="I21" s="160"/>
      <c r="J21" s="161">
        <v>1.98078314</v>
      </c>
      <c r="K21" s="51">
        <v>0.33341990000000005</v>
      </c>
      <c r="L21" s="158">
        <f t="shared" si="2"/>
        <v>4.9408065925279194</v>
      </c>
      <c r="M21" s="158">
        <f t="shared" si="3"/>
        <v>0.15335785775626229</v>
      </c>
    </row>
    <row r="22" spans="1:13" ht="12.75" customHeight="1">
      <c r="A22" s="153" t="s">
        <v>1604</v>
      </c>
      <c r="B22" s="153" t="s">
        <v>1436</v>
      </c>
      <c r="C22" s="155">
        <v>12.88343001</v>
      </c>
      <c r="D22" s="156">
        <v>16.13044429</v>
      </c>
      <c r="E22" s="158">
        <f t="shared" si="0"/>
        <v>-0.20129726259387493</v>
      </c>
      <c r="F22" s="158">
        <f t="shared" si="1"/>
        <v>6.0538246172745823E-3</v>
      </c>
      <c r="G22" s="159">
        <v>306.5665955549087</v>
      </c>
      <c r="H22" s="31">
        <v>22.4457272727273</v>
      </c>
      <c r="I22" s="160"/>
      <c r="J22" s="161">
        <v>12.63174006</v>
      </c>
      <c r="K22" s="51">
        <v>1.1437013700000001</v>
      </c>
      <c r="L22" s="158">
        <f t="shared" si="2"/>
        <v>10.044613910010442</v>
      </c>
      <c r="M22" s="158">
        <f t="shared" si="3"/>
        <v>0.98046405733530284</v>
      </c>
    </row>
    <row r="23" spans="1:13" ht="12.75" customHeight="1">
      <c r="A23" s="153" t="s">
        <v>1584</v>
      </c>
      <c r="B23" s="153" t="s">
        <v>1416</v>
      </c>
      <c r="C23" s="155">
        <v>12.124067675000001</v>
      </c>
      <c r="D23" s="156">
        <v>9.138603818</v>
      </c>
      <c r="E23" s="158">
        <f t="shared" si="0"/>
        <v>0.32668708661159296</v>
      </c>
      <c r="F23" s="158">
        <f t="shared" si="1"/>
        <v>5.697006099730271E-3</v>
      </c>
      <c r="G23" s="159">
        <v>80.927707293073652</v>
      </c>
      <c r="H23" s="31">
        <v>32.142000000000003</v>
      </c>
      <c r="I23" s="160"/>
      <c r="J23" s="161">
        <v>4.1390366600000004</v>
      </c>
      <c r="K23" s="51">
        <v>3.1108804800000001</v>
      </c>
      <c r="L23" s="158">
        <f t="shared" si="2"/>
        <v>0.33050327282261915</v>
      </c>
      <c r="M23" s="158">
        <f t="shared" si="3"/>
        <v>0.34139009868237147</v>
      </c>
    </row>
    <row r="24" spans="1:13" ht="12.75" customHeight="1">
      <c r="A24" s="153" t="s">
        <v>1607</v>
      </c>
      <c r="B24" s="153" t="s">
        <v>1439</v>
      </c>
      <c r="C24" s="155">
        <v>7.5887776200000001</v>
      </c>
      <c r="D24" s="156">
        <v>4.5610883300000005</v>
      </c>
      <c r="E24" s="158">
        <f t="shared" si="0"/>
        <v>0.66380851913911498</v>
      </c>
      <c r="F24" s="158">
        <f t="shared" si="1"/>
        <v>3.5659082042064374E-3</v>
      </c>
      <c r="G24" s="159">
        <v>250.49526556236421</v>
      </c>
      <c r="H24" s="31">
        <v>44.903454545454501</v>
      </c>
      <c r="I24" s="160"/>
      <c r="J24" s="161">
        <v>0.28014666999999999</v>
      </c>
      <c r="K24" s="51">
        <v>0.16069382000000001</v>
      </c>
      <c r="L24" s="158">
        <f t="shared" si="2"/>
        <v>0.74335683848949485</v>
      </c>
      <c r="M24" s="158">
        <f t="shared" si="3"/>
        <v>3.6915915056158939E-2</v>
      </c>
    </row>
    <row r="25" spans="1:13" ht="12.75" customHeight="1">
      <c r="A25" s="153" t="s">
        <v>1602</v>
      </c>
      <c r="B25" s="153" t="s">
        <v>1434</v>
      </c>
      <c r="C25" s="155">
        <v>7.4488724699999995</v>
      </c>
      <c r="D25" s="156">
        <v>2.7428181600000001</v>
      </c>
      <c r="E25" s="158">
        <f t="shared" si="0"/>
        <v>1.715773352616274</v>
      </c>
      <c r="F25" s="158">
        <f t="shared" si="1"/>
        <v>3.5001678508613967E-3</v>
      </c>
      <c r="G25" s="159">
        <v>29.230189500139467</v>
      </c>
      <c r="H25" s="31">
        <v>39.264318181818197</v>
      </c>
      <c r="I25" s="160"/>
      <c r="J25" s="161">
        <v>0.66029155000000006</v>
      </c>
      <c r="K25" s="51">
        <v>7.02734E-2</v>
      </c>
      <c r="L25" s="158">
        <f t="shared" si="2"/>
        <v>8.3960381879914738</v>
      </c>
      <c r="M25" s="158">
        <f t="shared" si="3"/>
        <v>8.8643154069195665E-2</v>
      </c>
    </row>
    <row r="26" spans="1:13" ht="12.75" customHeight="1">
      <c r="A26" s="153" t="s">
        <v>1590</v>
      </c>
      <c r="B26" s="153" t="s">
        <v>1422</v>
      </c>
      <c r="C26" s="155">
        <v>7.0309509349999999</v>
      </c>
      <c r="D26" s="156">
        <v>4.6068788349999998</v>
      </c>
      <c r="E26" s="158">
        <f t="shared" si="0"/>
        <v>0.52618533866866946</v>
      </c>
      <c r="F26" s="158">
        <f t="shared" si="1"/>
        <v>3.3037897376797056E-3</v>
      </c>
      <c r="G26" s="159">
        <v>687.16875705374775</v>
      </c>
      <c r="H26" s="31">
        <v>48.467363636363601</v>
      </c>
      <c r="I26" s="160"/>
      <c r="J26" s="161">
        <v>4.2136001900000002</v>
      </c>
      <c r="K26" s="51">
        <v>2.9214903999999997</v>
      </c>
      <c r="L26" s="158">
        <f t="shared" si="2"/>
        <v>0.44227760940101013</v>
      </c>
      <c r="M26" s="158">
        <f t="shared" si="3"/>
        <v>0.59929307272288623</v>
      </c>
    </row>
    <row r="27" spans="1:13" ht="12.75" customHeight="1">
      <c r="A27" s="153" t="s">
        <v>1605</v>
      </c>
      <c r="B27" s="153" t="s">
        <v>1437</v>
      </c>
      <c r="C27" s="155">
        <v>6.9715700800000002</v>
      </c>
      <c r="D27" s="156">
        <v>0.69946487999999996</v>
      </c>
      <c r="E27" s="158">
        <f t="shared" si="0"/>
        <v>8.9670051768717833</v>
      </c>
      <c r="F27" s="158">
        <f t="shared" si="1"/>
        <v>3.2758871308805233E-3</v>
      </c>
      <c r="G27" s="159">
        <v>19.778705864119797</v>
      </c>
      <c r="H27" s="31">
        <v>24.299545454545498</v>
      </c>
      <c r="I27" s="160"/>
      <c r="J27" s="161">
        <v>1.22119478</v>
      </c>
      <c r="K27" s="51">
        <v>3.724243E-2</v>
      </c>
      <c r="L27" s="158">
        <f t="shared" si="2"/>
        <v>31.790416200017027</v>
      </c>
      <c r="M27" s="158">
        <f t="shared" si="3"/>
        <v>0.17516782675732637</v>
      </c>
    </row>
    <row r="28" spans="1:13" ht="12.75" customHeight="1">
      <c r="A28" s="153" t="s">
        <v>1586</v>
      </c>
      <c r="B28" s="153" t="s">
        <v>1418</v>
      </c>
      <c r="C28" s="155">
        <v>6.9045541300000002</v>
      </c>
      <c r="D28" s="156">
        <v>3.4835533999999999</v>
      </c>
      <c r="E28" s="158">
        <f t="shared" si="0"/>
        <v>0.98204343013659567</v>
      </c>
      <c r="F28" s="158">
        <f t="shared" si="1"/>
        <v>3.2443968516967085E-3</v>
      </c>
      <c r="G28" s="159">
        <v>228.24612325265838</v>
      </c>
      <c r="H28" s="31">
        <v>39.374454545454498</v>
      </c>
      <c r="I28" s="160"/>
      <c r="J28" s="161">
        <v>2.1239059300000003</v>
      </c>
      <c r="K28" s="51">
        <v>0.25687129000000003</v>
      </c>
      <c r="L28" s="158">
        <f t="shared" si="2"/>
        <v>7.2683663479869622</v>
      </c>
      <c r="M28" s="158">
        <f t="shared" si="3"/>
        <v>0.30760942560674809</v>
      </c>
    </row>
    <row r="29" spans="1:13" ht="12.75" customHeight="1">
      <c r="A29" s="153" t="s">
        <v>1613</v>
      </c>
      <c r="B29" s="153" t="s">
        <v>1445</v>
      </c>
      <c r="C29" s="155">
        <v>6.7923382000000005</v>
      </c>
      <c r="D29" s="156">
        <v>1.5458605700000001</v>
      </c>
      <c r="E29" s="158">
        <f t="shared" si="0"/>
        <v>3.3938879946979954</v>
      </c>
      <c r="F29" s="158">
        <f t="shared" si="1"/>
        <v>3.1916674497473002E-3</v>
      </c>
      <c r="G29" s="159">
        <v>143.13481834162465</v>
      </c>
      <c r="H29" s="31">
        <v>24.699954545454499</v>
      </c>
      <c r="I29" s="160"/>
      <c r="J29" s="161">
        <v>0.74501582</v>
      </c>
      <c r="K29" s="51">
        <v>0.50332606999999996</v>
      </c>
      <c r="L29" s="158">
        <f t="shared" si="2"/>
        <v>0.48018524055390177</v>
      </c>
      <c r="M29" s="158">
        <f t="shared" si="3"/>
        <v>0.10968473566289734</v>
      </c>
    </row>
    <row r="30" spans="1:13" ht="12.75" customHeight="1">
      <c r="A30" s="153" t="s">
        <v>2420</v>
      </c>
      <c r="B30" s="153" t="s">
        <v>1133</v>
      </c>
      <c r="C30" s="155">
        <v>6.2574741600000001</v>
      </c>
      <c r="D30" s="156">
        <v>0.40782903000000004</v>
      </c>
      <c r="E30" s="158">
        <f t="shared" si="0"/>
        <v>14.343376022055123</v>
      </c>
      <c r="F30" s="158">
        <f t="shared" si="1"/>
        <v>2.9403389533970538E-3</v>
      </c>
      <c r="G30" s="159">
        <v>33.72</v>
      </c>
      <c r="H30" s="31">
        <v>54.438363636363597</v>
      </c>
      <c r="I30" s="160"/>
      <c r="J30" s="161">
        <v>1.42075043</v>
      </c>
      <c r="K30" s="51">
        <v>0.31992516999999998</v>
      </c>
      <c r="L30" s="158">
        <f t="shared" si="2"/>
        <v>3.4408835666165309</v>
      </c>
      <c r="M30" s="158">
        <f t="shared" si="3"/>
        <v>0.22704854925042151</v>
      </c>
    </row>
    <row r="31" spans="1:13" ht="12.75" customHeight="1">
      <c r="A31" s="153" t="s">
        <v>2422</v>
      </c>
      <c r="B31" s="153" t="s">
        <v>382</v>
      </c>
      <c r="C31" s="155">
        <v>5.4586952399999999</v>
      </c>
      <c r="D31" s="156">
        <v>1.3308316200000001</v>
      </c>
      <c r="E31" s="158">
        <f t="shared" si="0"/>
        <v>3.1017174208710188</v>
      </c>
      <c r="F31" s="158">
        <f t="shared" si="1"/>
        <v>2.5649988858915365E-3</v>
      </c>
      <c r="G31" s="159">
        <v>28.571400000000004</v>
      </c>
      <c r="H31" s="31">
        <v>54.728954545454499</v>
      </c>
      <c r="I31" s="160"/>
      <c r="J31" s="161">
        <v>7.6027244400000002</v>
      </c>
      <c r="K31" s="51">
        <v>1.9786461299999998</v>
      </c>
      <c r="L31" s="158">
        <f t="shared" si="2"/>
        <v>2.8423871377142111</v>
      </c>
      <c r="M31" s="158">
        <f t="shared" si="3"/>
        <v>1.3927732005056945</v>
      </c>
    </row>
    <row r="32" spans="1:13" ht="12.75" customHeight="1">
      <c r="A32" s="153" t="s">
        <v>1609</v>
      </c>
      <c r="B32" s="153" t="s">
        <v>1441</v>
      </c>
      <c r="C32" s="155">
        <v>4.9513036699999997</v>
      </c>
      <c r="D32" s="156">
        <v>5.648578155</v>
      </c>
      <c r="E32" s="158">
        <f t="shared" si="0"/>
        <v>-0.12344247806552666</v>
      </c>
      <c r="F32" s="158">
        <f t="shared" si="1"/>
        <v>2.3265794917799211E-3</v>
      </c>
      <c r="G32" s="159">
        <v>28.410348597020878</v>
      </c>
      <c r="H32" s="31">
        <v>53.494818181818196</v>
      </c>
      <c r="I32" s="160"/>
      <c r="J32" s="161">
        <v>0.48871943000000001</v>
      </c>
      <c r="K32" s="51">
        <v>0.66670192000000006</v>
      </c>
      <c r="L32" s="158">
        <f t="shared" si="2"/>
        <v>-0.26695961817539093</v>
      </c>
      <c r="M32" s="158">
        <f t="shared" si="3"/>
        <v>9.8705202220004423E-2</v>
      </c>
    </row>
    <row r="33" spans="1:13" ht="12.75" customHeight="1">
      <c r="A33" s="153" t="s">
        <v>1596</v>
      </c>
      <c r="B33" s="153" t="s">
        <v>1428</v>
      </c>
      <c r="C33" s="155">
        <v>4.7536200499999994</v>
      </c>
      <c r="D33" s="156">
        <v>1.5274892099999999</v>
      </c>
      <c r="E33" s="158">
        <f t="shared" si="0"/>
        <v>2.1120482022913927</v>
      </c>
      <c r="F33" s="158">
        <f t="shared" si="1"/>
        <v>2.2336894800160465E-3</v>
      </c>
      <c r="G33" s="159">
        <v>84.823802411408636</v>
      </c>
      <c r="H33" s="31">
        <v>33.235954545454497</v>
      </c>
      <c r="I33" s="160"/>
      <c r="J33" s="161">
        <v>1.02646774</v>
      </c>
      <c r="K33" s="51">
        <v>0.10188824</v>
      </c>
      <c r="L33" s="158">
        <f t="shared" si="2"/>
        <v>9.0744476496993176</v>
      </c>
      <c r="M33" s="158">
        <f t="shared" si="3"/>
        <v>0.21593390494050951</v>
      </c>
    </row>
    <row r="34" spans="1:13" ht="12.75" customHeight="1">
      <c r="A34" s="153" t="s">
        <v>1600</v>
      </c>
      <c r="B34" s="153" t="s">
        <v>1432</v>
      </c>
      <c r="C34" s="155">
        <v>4.4233188600000002</v>
      </c>
      <c r="D34" s="156">
        <v>2.3017618</v>
      </c>
      <c r="E34" s="158">
        <f t="shared" si="0"/>
        <v>0.92171008311980862</v>
      </c>
      <c r="F34" s="158">
        <f t="shared" si="1"/>
        <v>2.0784834926675668E-3</v>
      </c>
      <c r="G34" s="159">
        <v>136.37955480445643</v>
      </c>
      <c r="H34" s="31">
        <v>21.5818181818182</v>
      </c>
      <c r="I34" s="160"/>
      <c r="J34" s="161">
        <v>2.3407560099999998</v>
      </c>
      <c r="K34" s="51">
        <v>0.65234550000000002</v>
      </c>
      <c r="L34" s="158">
        <f t="shared" si="2"/>
        <v>2.5882151559258086</v>
      </c>
      <c r="M34" s="158">
        <f t="shared" si="3"/>
        <v>0.52918545646062687</v>
      </c>
    </row>
    <row r="35" spans="1:13" ht="12.75" customHeight="1">
      <c r="A35" s="153" t="s">
        <v>1591</v>
      </c>
      <c r="B35" s="153" t="s">
        <v>1423</v>
      </c>
      <c r="C35" s="155">
        <v>4.4118961799999994</v>
      </c>
      <c r="D35" s="156">
        <v>1.1707684199999999</v>
      </c>
      <c r="E35" s="158">
        <f t="shared" si="0"/>
        <v>2.7683764821739896</v>
      </c>
      <c r="F35" s="158">
        <f t="shared" si="1"/>
        <v>2.0731160632387904E-3</v>
      </c>
      <c r="G35" s="159">
        <v>43.977890626274281</v>
      </c>
      <c r="H35" s="31">
        <v>20.6510454545455</v>
      </c>
      <c r="I35" s="160"/>
      <c r="J35" s="161">
        <v>0.19305707999999999</v>
      </c>
      <c r="K35" s="51">
        <v>0.32360804999999998</v>
      </c>
      <c r="L35" s="158">
        <f t="shared" si="2"/>
        <v>-0.40342312250884982</v>
      </c>
      <c r="M35" s="158">
        <f t="shared" si="3"/>
        <v>4.3758300767630487E-2</v>
      </c>
    </row>
    <row r="36" spans="1:13" ht="12.75" customHeight="1">
      <c r="A36" s="153" t="s">
        <v>1589</v>
      </c>
      <c r="B36" s="153" t="s">
        <v>1421</v>
      </c>
      <c r="C36" s="155">
        <v>4.3608217699999994</v>
      </c>
      <c r="D36" s="156">
        <v>2.7957501699999998</v>
      </c>
      <c r="E36" s="158">
        <f t="shared" si="0"/>
        <v>0.55980381108230404</v>
      </c>
      <c r="F36" s="158">
        <f t="shared" si="1"/>
        <v>2.0491165910228679E-3</v>
      </c>
      <c r="G36" s="159">
        <v>150.94336409259313</v>
      </c>
      <c r="H36" s="31">
        <v>27.716818181818201</v>
      </c>
      <c r="I36" s="160"/>
      <c r="J36" s="161">
        <v>0.97726807999999998</v>
      </c>
      <c r="K36" s="51">
        <v>4.8494143799999998</v>
      </c>
      <c r="L36" s="158">
        <f t="shared" si="2"/>
        <v>-0.79847709364032526</v>
      </c>
      <c r="M36" s="158">
        <f t="shared" si="3"/>
        <v>0.22410181647942015</v>
      </c>
    </row>
    <row r="37" spans="1:13" ht="12.75" customHeight="1">
      <c r="A37" s="153" t="s">
        <v>5</v>
      </c>
      <c r="B37" s="153" t="s">
        <v>1576</v>
      </c>
      <c r="C37" s="155">
        <v>4.19768308</v>
      </c>
      <c r="D37" s="156">
        <v>0.56672352999999998</v>
      </c>
      <c r="E37" s="158">
        <f t="shared" si="0"/>
        <v>6.4069327596120811</v>
      </c>
      <c r="F37" s="158">
        <f t="shared" si="1"/>
        <v>1.972458976025515E-3</v>
      </c>
      <c r="G37" s="159">
        <v>21.155327452031003</v>
      </c>
      <c r="H37" s="31">
        <v>67.523136363636397</v>
      </c>
      <c r="I37" s="160"/>
      <c r="J37" s="161">
        <v>17.448273228023147</v>
      </c>
      <c r="K37" s="51">
        <v>13.51942534</v>
      </c>
      <c r="L37" s="158">
        <f t="shared" si="2"/>
        <v>0.29060761010298597</v>
      </c>
      <c r="M37" s="158">
        <f t="shared" si="3"/>
        <v>4.1566437712165607</v>
      </c>
    </row>
    <row r="38" spans="1:13" ht="12.75" customHeight="1">
      <c r="A38" s="153" t="s">
        <v>1582</v>
      </c>
      <c r="B38" s="153" t="s">
        <v>1405</v>
      </c>
      <c r="C38" s="155">
        <v>3.9991052310000001</v>
      </c>
      <c r="D38" s="156">
        <v>5.2987866480000001</v>
      </c>
      <c r="E38" s="158">
        <f t="shared" si="0"/>
        <v>-0.24527906166793068</v>
      </c>
      <c r="F38" s="158">
        <f t="shared" si="1"/>
        <v>1.8791487729360793E-3</v>
      </c>
      <c r="G38" s="159">
        <v>337.02661910304806</v>
      </c>
      <c r="H38" s="31">
        <v>73.7826818181818</v>
      </c>
      <c r="I38" s="160"/>
      <c r="J38" s="161">
        <v>1.7353059598517451</v>
      </c>
      <c r="K38" s="51">
        <v>0.44196711</v>
      </c>
      <c r="L38" s="158">
        <f t="shared" si="2"/>
        <v>2.9263237480538882</v>
      </c>
      <c r="M38" s="158">
        <f t="shared" si="3"/>
        <v>0.43392355529934917</v>
      </c>
    </row>
    <row r="39" spans="1:13" ht="12.75" customHeight="1">
      <c r="A39" s="153" t="s">
        <v>1603</v>
      </c>
      <c r="B39" s="153" t="s">
        <v>1435</v>
      </c>
      <c r="C39" s="155">
        <v>3.8142196400000001</v>
      </c>
      <c r="D39" s="156">
        <v>7.9477831700000001</v>
      </c>
      <c r="E39" s="158">
        <f t="shared" ref="E39:E70" si="4">IF(ISERROR(C39/D39-1),"",((C39/D39-1)))</f>
        <v>-0.52009012344507632</v>
      </c>
      <c r="F39" s="158">
        <f t="shared" ref="F39:F70" si="5">C39/$C$189</f>
        <v>1.7922724565120837E-3</v>
      </c>
      <c r="G39" s="159">
        <v>72.20140221321229</v>
      </c>
      <c r="H39" s="31">
        <v>42.422318181818198</v>
      </c>
      <c r="I39" s="160"/>
      <c r="J39" s="161">
        <v>0.71565542000000004</v>
      </c>
      <c r="K39" s="51">
        <v>0.79225809999999997</v>
      </c>
      <c r="L39" s="158">
        <f t="shared" ref="L39:L70" si="6">IF(ISERROR(J39/K39-1),"",((J39/K39-1)))</f>
        <v>-9.6689046158063841E-2</v>
      </c>
      <c r="M39" s="158">
        <f t="shared" ref="M39:M70" si="7">IF(ISERROR(J39/C39),"",(J39/C39))</f>
        <v>0.18762826673505356</v>
      </c>
    </row>
    <row r="40" spans="1:13" ht="12.75" customHeight="1">
      <c r="A40" s="153" t="s">
        <v>1775</v>
      </c>
      <c r="B40" s="153" t="s">
        <v>1504</v>
      </c>
      <c r="C40" s="155">
        <v>3.6895419199999999</v>
      </c>
      <c r="D40" s="156">
        <v>0.97000157999999992</v>
      </c>
      <c r="E40" s="158">
        <f t="shared" si="4"/>
        <v>2.8036452682891508</v>
      </c>
      <c r="F40" s="158">
        <f t="shared" si="5"/>
        <v>1.7336873553413692E-3</v>
      </c>
      <c r="G40" s="159">
        <v>12.392768999073263</v>
      </c>
      <c r="H40" s="31">
        <v>36.747999999999998</v>
      </c>
      <c r="I40" s="160"/>
      <c r="J40" s="161">
        <v>1.3130649999999999E-2</v>
      </c>
      <c r="K40" s="51"/>
      <c r="L40" s="158" t="str">
        <f t="shared" si="6"/>
        <v/>
      </c>
      <c r="M40" s="158">
        <f t="shared" si="7"/>
        <v>3.5588835374988771E-3</v>
      </c>
    </row>
    <row r="41" spans="1:13" ht="12.75" customHeight="1">
      <c r="A41" s="153" t="s">
        <v>2420</v>
      </c>
      <c r="B41" s="153" t="s">
        <v>1350</v>
      </c>
      <c r="C41" s="155">
        <v>3.4592496000000001</v>
      </c>
      <c r="D41" s="156">
        <v>2.30319012</v>
      </c>
      <c r="E41" s="158">
        <f t="shared" si="4"/>
        <v>0.50193836364667987</v>
      </c>
      <c r="F41" s="158">
        <f t="shared" si="5"/>
        <v>1.6254747663877172E-3</v>
      </c>
      <c r="G41" s="159">
        <v>13.15</v>
      </c>
      <c r="H41" s="31">
        <v>64.577772727272702</v>
      </c>
      <c r="I41" s="160"/>
      <c r="J41" s="161">
        <v>0.36767151000000003</v>
      </c>
      <c r="K41" s="51">
        <v>2.33036654</v>
      </c>
      <c r="L41" s="158">
        <f t="shared" si="6"/>
        <v>-0.84222588863638592</v>
      </c>
      <c r="M41" s="158">
        <f t="shared" si="7"/>
        <v>0.10628649346378476</v>
      </c>
    </row>
    <row r="42" spans="1:13" ht="12.75" customHeight="1">
      <c r="A42" s="153" t="s">
        <v>1583</v>
      </c>
      <c r="B42" s="153" t="s">
        <v>1415</v>
      </c>
      <c r="C42" s="155">
        <v>3.3677826909999999</v>
      </c>
      <c r="D42" s="156">
        <v>5.963462829</v>
      </c>
      <c r="E42" s="158">
        <f t="shared" si="4"/>
        <v>-0.43526390830799633</v>
      </c>
      <c r="F42" s="158">
        <f t="shared" si="5"/>
        <v>1.5824951697321356E-3</v>
      </c>
      <c r="G42" s="159">
        <v>227.4470269941466</v>
      </c>
      <c r="H42" s="31">
        <v>75.127363636363597</v>
      </c>
      <c r="I42" s="160"/>
      <c r="J42" s="161">
        <v>0.75458671999999993</v>
      </c>
      <c r="K42" s="51">
        <v>0.91304439000000004</v>
      </c>
      <c r="L42" s="158">
        <f t="shared" si="6"/>
        <v>-0.17354870336589012</v>
      </c>
      <c r="M42" s="158">
        <f t="shared" si="7"/>
        <v>0.22406039499417332</v>
      </c>
    </row>
    <row r="43" spans="1:13" ht="12.75" customHeight="1">
      <c r="A43" s="153" t="s">
        <v>1770</v>
      </c>
      <c r="B43" s="153" t="s">
        <v>1499</v>
      </c>
      <c r="C43" s="155">
        <v>3.3303440000000002</v>
      </c>
      <c r="D43" s="156">
        <v>4.3852356600000002</v>
      </c>
      <c r="E43" s="158">
        <f t="shared" si="4"/>
        <v>-0.24055529549351518</v>
      </c>
      <c r="F43" s="158">
        <f t="shared" si="5"/>
        <v>1.5649030169406497E-3</v>
      </c>
      <c r="G43" s="159">
        <v>0.348736653984</v>
      </c>
      <c r="H43" s="31">
        <v>102.16500000000001</v>
      </c>
      <c r="I43" s="160"/>
      <c r="J43" s="161">
        <v>36.8082327515991</v>
      </c>
      <c r="K43" s="51">
        <v>16.5817063529366</v>
      </c>
      <c r="L43" s="158">
        <f t="shared" si="6"/>
        <v>1.2198097088530582</v>
      </c>
      <c r="M43" s="158">
        <f t="shared" si="7"/>
        <v>11.052381601299775</v>
      </c>
    </row>
    <row r="44" spans="1:13" ht="12.75" customHeight="1">
      <c r="A44" s="153" t="s">
        <v>1610</v>
      </c>
      <c r="B44" s="153" t="s">
        <v>1442</v>
      </c>
      <c r="C44" s="155">
        <v>3.2231979599999998</v>
      </c>
      <c r="D44" s="156">
        <v>1.6864673600000002</v>
      </c>
      <c r="E44" s="158">
        <f t="shared" si="4"/>
        <v>0.91121277318998906</v>
      </c>
      <c r="F44" s="158">
        <f t="shared" si="5"/>
        <v>1.5145559172869069E-3</v>
      </c>
      <c r="G44" s="159">
        <v>160.14439903428197</v>
      </c>
      <c r="H44" s="31">
        <v>36.138727272727301</v>
      </c>
      <c r="I44" s="160"/>
      <c r="J44" s="161">
        <v>8.4140076500000003</v>
      </c>
      <c r="K44" s="51">
        <v>4.4659445099999999</v>
      </c>
      <c r="L44" s="158">
        <f t="shared" si="6"/>
        <v>0.88403766127403149</v>
      </c>
      <c r="M44" s="158">
        <f t="shared" si="7"/>
        <v>2.6104532685916695</v>
      </c>
    </row>
    <row r="45" spans="1:13" ht="12.75" customHeight="1">
      <c r="A45" s="153" t="s">
        <v>1622</v>
      </c>
      <c r="B45" s="153" t="s">
        <v>1454</v>
      </c>
      <c r="C45" s="155">
        <v>3.1869441219999999</v>
      </c>
      <c r="D45" s="156">
        <v>5.2951495379999995</v>
      </c>
      <c r="E45" s="158">
        <f t="shared" si="4"/>
        <v>-0.39813897622167582</v>
      </c>
      <c r="F45" s="158">
        <f t="shared" si="5"/>
        <v>1.4975205178020857E-3</v>
      </c>
      <c r="G45" s="159">
        <v>52.640791532777385</v>
      </c>
      <c r="H45" s="31">
        <v>139.85595454545501</v>
      </c>
      <c r="I45" s="160"/>
      <c r="J45" s="161">
        <v>0.46447305999999999</v>
      </c>
      <c r="K45" s="51">
        <v>0.78327585999999993</v>
      </c>
      <c r="L45" s="158">
        <f t="shared" si="6"/>
        <v>-0.40701216044115029</v>
      </c>
      <c r="M45" s="158">
        <f t="shared" si="7"/>
        <v>0.14574245490960008</v>
      </c>
    </row>
    <row r="46" spans="1:13" ht="12.75" customHeight="1">
      <c r="A46" s="153" t="s">
        <v>1628</v>
      </c>
      <c r="B46" s="153" t="s">
        <v>1460</v>
      </c>
      <c r="C46" s="155">
        <v>2.9359491499999999</v>
      </c>
      <c r="D46" s="156">
        <v>1.4125686499999999</v>
      </c>
      <c r="E46" s="158">
        <f t="shared" si="4"/>
        <v>1.0784470545909399</v>
      </c>
      <c r="F46" s="158">
        <f t="shared" si="5"/>
        <v>1.379579911990874E-3</v>
      </c>
      <c r="G46" s="159">
        <v>594.18593976895534</v>
      </c>
      <c r="H46" s="31">
        <v>37.4404545454545</v>
      </c>
      <c r="I46" s="160"/>
      <c r="J46" s="161">
        <v>0.76634620999999992</v>
      </c>
      <c r="K46" s="51">
        <v>5.4112317399999998</v>
      </c>
      <c r="L46" s="158">
        <f t="shared" si="6"/>
        <v>-0.85837860087655382</v>
      </c>
      <c r="M46" s="158">
        <f t="shared" si="7"/>
        <v>0.2610216222580013</v>
      </c>
    </row>
    <row r="47" spans="1:13" ht="12.75" customHeight="1">
      <c r="A47" s="153" t="s">
        <v>1618</v>
      </c>
      <c r="B47" s="153" t="s">
        <v>1450</v>
      </c>
      <c r="C47" s="155">
        <v>2.7767678220000001</v>
      </c>
      <c r="D47" s="156">
        <v>1.6399848779999999</v>
      </c>
      <c r="E47" s="158">
        <f t="shared" si="4"/>
        <v>0.69316672321170025</v>
      </c>
      <c r="F47" s="158">
        <f t="shared" si="5"/>
        <v>1.3047818309434452E-3</v>
      </c>
      <c r="G47" s="159">
        <v>63.671517567354826</v>
      </c>
      <c r="H47" s="31">
        <v>63.206272727272697</v>
      </c>
      <c r="I47" s="160"/>
      <c r="J47" s="161">
        <v>0.92558855000000007</v>
      </c>
      <c r="K47" s="51">
        <v>0.40332490999999998</v>
      </c>
      <c r="L47" s="158">
        <f t="shared" si="6"/>
        <v>1.2948955719100019</v>
      </c>
      <c r="M47" s="158">
        <f t="shared" si="7"/>
        <v>0.33333307259853434</v>
      </c>
    </row>
    <row r="48" spans="1:13" ht="12.75" customHeight="1">
      <c r="A48" s="153" t="s">
        <v>1753</v>
      </c>
      <c r="B48" s="153" t="s">
        <v>1482</v>
      </c>
      <c r="C48" s="155">
        <v>2.6655058199999999</v>
      </c>
      <c r="D48" s="156">
        <v>0.75358387999999998</v>
      </c>
      <c r="E48" s="158">
        <f t="shared" si="4"/>
        <v>2.5371056769420282</v>
      </c>
      <c r="F48" s="158">
        <f t="shared" si="5"/>
        <v>1.2525006724202845E-3</v>
      </c>
      <c r="G48" s="159">
        <v>0.57561359235559195</v>
      </c>
      <c r="H48" s="31">
        <v>20.391227272727299</v>
      </c>
      <c r="I48" s="160"/>
      <c r="J48" s="161"/>
      <c r="K48" s="51">
        <v>0.7233764399999999</v>
      </c>
      <c r="L48" s="158">
        <f t="shared" si="6"/>
        <v>-1</v>
      </c>
      <c r="M48" s="158">
        <f t="shared" si="7"/>
        <v>0</v>
      </c>
    </row>
    <row r="49" spans="1:13" ht="12.75" customHeight="1">
      <c r="A49" s="153" t="s">
        <v>2428</v>
      </c>
      <c r="B49" s="153" t="s">
        <v>246</v>
      </c>
      <c r="C49" s="155">
        <v>2.4622355699999998</v>
      </c>
      <c r="D49" s="156">
        <v>5.3844900000000001E-2</v>
      </c>
      <c r="E49" s="158">
        <f t="shared" si="4"/>
        <v>44.728296830340476</v>
      </c>
      <c r="F49" s="158">
        <f t="shared" si="5"/>
        <v>1.1569855462113163E-3</v>
      </c>
      <c r="G49" s="159">
        <v>1.07982</v>
      </c>
      <c r="H49" s="31">
        <v>47.400636363636401</v>
      </c>
      <c r="I49" s="160"/>
      <c r="J49" s="161">
        <v>9.5099365999999996</v>
      </c>
      <c r="K49" s="51"/>
      <c r="L49" s="158" t="str">
        <f t="shared" si="6"/>
        <v/>
      </c>
      <c r="M49" s="158">
        <f t="shared" si="7"/>
        <v>3.8623179341040874</v>
      </c>
    </row>
    <row r="50" spans="1:13" ht="12.75" customHeight="1">
      <c r="A50" s="153" t="s">
        <v>1595</v>
      </c>
      <c r="B50" s="153" t="s">
        <v>1427</v>
      </c>
      <c r="C50" s="155">
        <v>2.3347318100000001</v>
      </c>
      <c r="D50" s="156">
        <v>2.9522211400000002</v>
      </c>
      <c r="E50" s="158">
        <f t="shared" si="4"/>
        <v>-0.20916093365553234</v>
      </c>
      <c r="F50" s="158">
        <f t="shared" si="5"/>
        <v>1.0970725105923904E-3</v>
      </c>
      <c r="G50" s="159">
        <v>2.5517872737260001</v>
      </c>
      <c r="H50" s="31">
        <v>45.742727272727301</v>
      </c>
      <c r="I50" s="160"/>
      <c r="J50" s="161">
        <v>1.04969450021247</v>
      </c>
      <c r="K50" s="51">
        <v>2.4016562000000001</v>
      </c>
      <c r="L50" s="158">
        <f t="shared" si="6"/>
        <v>-0.56292890705486076</v>
      </c>
      <c r="M50" s="158">
        <f t="shared" si="7"/>
        <v>0.44959960528077525</v>
      </c>
    </row>
    <row r="51" spans="1:13" ht="12.75" customHeight="1">
      <c r="A51" s="153" t="s">
        <v>2418</v>
      </c>
      <c r="B51" s="153" t="s">
        <v>1131</v>
      </c>
      <c r="C51" s="155">
        <v>2.3316073799999999</v>
      </c>
      <c r="D51" s="156">
        <v>3.7642275600000001</v>
      </c>
      <c r="E51" s="158">
        <f t="shared" si="4"/>
        <v>-0.38058809069449573</v>
      </c>
      <c r="F51" s="158">
        <f t="shared" si="5"/>
        <v>1.0956043649794386E-3</v>
      </c>
      <c r="G51" s="159">
        <v>37.742400000000004</v>
      </c>
      <c r="H51" s="31">
        <v>121.567318181818</v>
      </c>
      <c r="I51" s="160"/>
      <c r="J51" s="161">
        <v>4.5809007300000006</v>
      </c>
      <c r="K51" s="51">
        <v>12.01635656</v>
      </c>
      <c r="L51" s="158">
        <f t="shared" si="6"/>
        <v>-0.61877789601809208</v>
      </c>
      <c r="M51" s="158">
        <f t="shared" si="7"/>
        <v>1.9646964447333328</v>
      </c>
    </row>
    <row r="52" spans="1:13" ht="12.75" customHeight="1">
      <c r="A52" s="153" t="s">
        <v>2427</v>
      </c>
      <c r="B52" s="153" t="s">
        <v>1132</v>
      </c>
      <c r="C52" s="155">
        <v>2.2811706800000002</v>
      </c>
      <c r="D52" s="156">
        <v>5.8112400000000002E-2</v>
      </c>
      <c r="E52" s="158">
        <f t="shared" si="4"/>
        <v>38.254456535954461</v>
      </c>
      <c r="F52" s="158">
        <f t="shared" si="5"/>
        <v>1.0719045477850196E-3</v>
      </c>
      <c r="G52" s="159">
        <v>5.3934999999999986</v>
      </c>
      <c r="H52" s="31">
        <v>33.750454545454502</v>
      </c>
      <c r="I52" s="160"/>
      <c r="J52" s="161">
        <v>5.2928168300000005</v>
      </c>
      <c r="K52" s="51">
        <v>31.029707800000001</v>
      </c>
      <c r="L52" s="158">
        <f t="shared" si="6"/>
        <v>-0.82942743566537869</v>
      </c>
      <c r="M52" s="158">
        <f t="shared" si="7"/>
        <v>2.3202195593711559</v>
      </c>
    </row>
    <row r="53" spans="1:13" ht="12.75" customHeight="1">
      <c r="A53" s="153" t="s">
        <v>1778</v>
      </c>
      <c r="B53" s="153" t="s">
        <v>1507</v>
      </c>
      <c r="C53" s="155">
        <v>2.2695204500000004</v>
      </c>
      <c r="D53" s="156">
        <v>0.31065865000000004</v>
      </c>
      <c r="E53" s="158">
        <f t="shared" si="4"/>
        <v>6.3055118536052355</v>
      </c>
      <c r="F53" s="158">
        <f t="shared" si="5"/>
        <v>1.0664301943623545E-3</v>
      </c>
      <c r="G53" s="159">
        <v>39.695879382459857</v>
      </c>
      <c r="H53" s="31">
        <v>54.150090909090899</v>
      </c>
      <c r="I53" s="160"/>
      <c r="J53" s="161"/>
      <c r="K53" s="51">
        <v>0.22273954999999998</v>
      </c>
      <c r="L53" s="158">
        <f t="shared" si="6"/>
        <v>-1</v>
      </c>
      <c r="M53" s="158">
        <f t="shared" si="7"/>
        <v>0</v>
      </c>
    </row>
    <row r="54" spans="1:13" ht="12.75" customHeight="1">
      <c r="A54" s="153" t="s">
        <v>1765</v>
      </c>
      <c r="B54" s="153" t="s">
        <v>1494</v>
      </c>
      <c r="C54" s="155">
        <v>2.1530771</v>
      </c>
      <c r="D54" s="156">
        <v>3.8801255099999996</v>
      </c>
      <c r="E54" s="158">
        <f t="shared" si="4"/>
        <v>-0.44510117148246575</v>
      </c>
      <c r="F54" s="158">
        <f t="shared" si="5"/>
        <v>1.0117143602870527E-3</v>
      </c>
      <c r="G54" s="159">
        <v>3.0715850985520676</v>
      </c>
      <c r="H54" s="31">
        <v>147.250181818182</v>
      </c>
      <c r="I54" s="160"/>
      <c r="J54" s="161">
        <v>0.20084310999999999</v>
      </c>
      <c r="K54" s="51">
        <v>0.18230699</v>
      </c>
      <c r="L54" s="158">
        <f t="shared" si="6"/>
        <v>0.10167531151712828</v>
      </c>
      <c r="M54" s="158">
        <f t="shared" si="7"/>
        <v>9.3281894085446362E-2</v>
      </c>
    </row>
    <row r="55" spans="1:13" ht="12.75" customHeight="1">
      <c r="A55" s="153" t="s">
        <v>2424</v>
      </c>
      <c r="B55" s="153" t="s">
        <v>1130</v>
      </c>
      <c r="C55" s="155">
        <v>1.9688576100000001</v>
      </c>
      <c r="D55" s="156">
        <v>0.31359529999999997</v>
      </c>
      <c r="E55" s="158">
        <f t="shared" si="4"/>
        <v>5.2783390248514577</v>
      </c>
      <c r="F55" s="158">
        <f t="shared" si="5"/>
        <v>9.2515103959697775E-4</v>
      </c>
      <c r="G55" s="159">
        <v>7</v>
      </c>
      <c r="H55" s="31">
        <v>36.655000000000001</v>
      </c>
      <c r="I55" s="160"/>
      <c r="J55" s="161">
        <v>2.7570010299999996</v>
      </c>
      <c r="K55" s="51">
        <v>1.0864613999999999</v>
      </c>
      <c r="L55" s="158">
        <f t="shared" si="6"/>
        <v>1.5375968534178939</v>
      </c>
      <c r="M55" s="158">
        <f t="shared" si="7"/>
        <v>1.4003049362213651</v>
      </c>
    </row>
    <row r="56" spans="1:13" ht="12.75" customHeight="1">
      <c r="A56" s="153" t="s">
        <v>1594</v>
      </c>
      <c r="B56" s="153" t="s">
        <v>1426</v>
      </c>
      <c r="C56" s="155">
        <v>1.8146951299999998</v>
      </c>
      <c r="D56" s="156">
        <v>1.5709211999999999</v>
      </c>
      <c r="E56" s="158">
        <f t="shared" si="4"/>
        <v>0.1551789676019395</v>
      </c>
      <c r="F56" s="158">
        <f t="shared" si="5"/>
        <v>8.5271127660220807E-4</v>
      </c>
      <c r="G56" s="159">
        <v>1.6268055997924999</v>
      </c>
      <c r="H56" s="31">
        <v>24.047318181818198</v>
      </c>
      <c r="I56" s="160"/>
      <c r="J56" s="161">
        <v>1.516881626649075</v>
      </c>
      <c r="K56" s="51">
        <v>3.6991344852776247</v>
      </c>
      <c r="L56" s="158">
        <f t="shared" si="6"/>
        <v>-0.58993606945457366</v>
      </c>
      <c r="M56" s="158">
        <f t="shared" si="7"/>
        <v>0.835887858832285</v>
      </c>
    </row>
    <row r="57" spans="1:13" ht="12.75" customHeight="1">
      <c r="A57" s="153" t="s">
        <v>1698</v>
      </c>
      <c r="B57" s="153" t="s">
        <v>1467</v>
      </c>
      <c r="C57" s="155">
        <v>1.75719994</v>
      </c>
      <c r="D57" s="156">
        <v>4.0852926499999995</v>
      </c>
      <c r="E57" s="158">
        <f t="shared" si="4"/>
        <v>-0.56987171041467488</v>
      </c>
      <c r="F57" s="158">
        <f t="shared" si="5"/>
        <v>8.2569472927539276E-4</v>
      </c>
      <c r="G57" s="159">
        <v>21.560348796259177</v>
      </c>
      <c r="H57" s="31">
        <v>80.496545454545497</v>
      </c>
      <c r="I57" s="160"/>
      <c r="J57" s="161">
        <v>5.8730110000000002E-2</v>
      </c>
      <c r="K57" s="51">
        <v>2.8466156800000002</v>
      </c>
      <c r="L57" s="158">
        <f t="shared" si="6"/>
        <v>-0.97936844428539083</v>
      </c>
      <c r="M57" s="158">
        <f t="shared" si="7"/>
        <v>3.3422554066328956E-2</v>
      </c>
    </row>
    <row r="58" spans="1:13" ht="12.75" customHeight="1">
      <c r="A58" s="153" t="s">
        <v>1611</v>
      </c>
      <c r="B58" s="153" t="s">
        <v>1443</v>
      </c>
      <c r="C58" s="155">
        <v>1.6864125599999999</v>
      </c>
      <c r="D58" s="156">
        <v>1.2826810800000001</v>
      </c>
      <c r="E58" s="158">
        <f t="shared" si="4"/>
        <v>0.31475593294008819</v>
      </c>
      <c r="F58" s="158">
        <f t="shared" si="5"/>
        <v>7.9243228415761381E-4</v>
      </c>
      <c r="G58" s="159">
        <v>7.8000870108924234</v>
      </c>
      <c r="H58" s="31">
        <v>73.662000000000006</v>
      </c>
      <c r="I58" s="160"/>
      <c r="J58" s="161">
        <v>1.550147E-2</v>
      </c>
      <c r="K58" s="51">
        <v>4.1119849999999999E-2</v>
      </c>
      <c r="L58" s="158">
        <f t="shared" si="6"/>
        <v>-0.62301735050103546</v>
      </c>
      <c r="M58" s="158">
        <f t="shared" si="7"/>
        <v>9.191979689714835E-3</v>
      </c>
    </row>
    <row r="59" spans="1:13" ht="12.75" customHeight="1">
      <c r="A59" s="153" t="s">
        <v>1748</v>
      </c>
      <c r="B59" s="153" t="s">
        <v>1477</v>
      </c>
      <c r="C59" s="155">
        <v>1.4704600400000001</v>
      </c>
      <c r="D59" s="156">
        <v>1.23933198</v>
      </c>
      <c r="E59" s="158">
        <f t="shared" si="4"/>
        <v>0.18649406594026563</v>
      </c>
      <c r="F59" s="158">
        <f t="shared" si="5"/>
        <v>6.9095785687204334E-4</v>
      </c>
      <c r="G59" s="159">
        <v>3.4771304581109335</v>
      </c>
      <c r="H59" s="31">
        <v>94.409363636363594</v>
      </c>
      <c r="I59" s="160"/>
      <c r="J59" s="161">
        <v>6.3014600000000004E-2</v>
      </c>
      <c r="K59" s="51">
        <v>0.12434294999999999</v>
      </c>
      <c r="L59" s="158">
        <f t="shared" si="6"/>
        <v>-0.49321935823462437</v>
      </c>
      <c r="M59" s="158">
        <f t="shared" si="7"/>
        <v>4.285366367385271E-2</v>
      </c>
    </row>
    <row r="60" spans="1:13" ht="12.75" customHeight="1">
      <c r="A60" s="153" t="s">
        <v>1608</v>
      </c>
      <c r="B60" s="153" t="s">
        <v>1440</v>
      </c>
      <c r="C60" s="155">
        <v>1.456574628</v>
      </c>
      <c r="D60" s="156">
        <v>3.5203033820000003</v>
      </c>
      <c r="E60" s="158">
        <f t="shared" si="4"/>
        <v>-0.58623605128815004</v>
      </c>
      <c r="F60" s="158">
        <f t="shared" si="5"/>
        <v>6.8443320862841925E-4</v>
      </c>
      <c r="G60" s="159">
        <v>122.31839241157391</v>
      </c>
      <c r="H60" s="31">
        <v>63.873727272727301</v>
      </c>
      <c r="I60" s="160"/>
      <c r="J60" s="161">
        <v>0.23696973999999998</v>
      </c>
      <c r="K60" s="51">
        <v>0.38455689000000004</v>
      </c>
      <c r="L60" s="158">
        <f t="shared" si="6"/>
        <v>-0.38378495831917103</v>
      </c>
      <c r="M60" s="158">
        <f t="shared" si="7"/>
        <v>0.16268973483725957</v>
      </c>
    </row>
    <row r="61" spans="1:13" ht="12.75" customHeight="1">
      <c r="A61" s="153" t="s">
        <v>1624</v>
      </c>
      <c r="B61" s="153" t="s">
        <v>1456</v>
      </c>
      <c r="C61" s="155">
        <v>1.42865464</v>
      </c>
      <c r="D61" s="156">
        <v>0.36265539000000002</v>
      </c>
      <c r="E61" s="158">
        <f t="shared" si="4"/>
        <v>2.9394275651052642</v>
      </c>
      <c r="F61" s="158">
        <f t="shared" si="5"/>
        <v>6.7131382112546264E-4</v>
      </c>
      <c r="G61" s="159">
        <v>2.7130463312490716</v>
      </c>
      <c r="H61" s="31">
        <v>83.798136363636402</v>
      </c>
      <c r="I61" s="160"/>
      <c r="J61" s="161">
        <v>0.74834339999999999</v>
      </c>
      <c r="K61" s="51">
        <v>5.1014999999999998E-2</v>
      </c>
      <c r="L61" s="158">
        <f t="shared" si="6"/>
        <v>13.669085563069686</v>
      </c>
      <c r="M61" s="158">
        <f t="shared" si="7"/>
        <v>0.5238098691227433</v>
      </c>
    </row>
    <row r="62" spans="1:13" ht="12.75" customHeight="1">
      <c r="A62" s="153" t="s">
        <v>1623</v>
      </c>
      <c r="B62" s="153" t="s">
        <v>1455</v>
      </c>
      <c r="C62" s="155">
        <v>1.4263708899999998</v>
      </c>
      <c r="D62" s="156">
        <v>1.0214667800000001</v>
      </c>
      <c r="E62" s="158">
        <f t="shared" si="4"/>
        <v>0.39639479024467117</v>
      </c>
      <c r="F62" s="158">
        <f t="shared" si="5"/>
        <v>6.7024070457505868E-4</v>
      </c>
      <c r="G62" s="159">
        <v>39.312824022214684</v>
      </c>
      <c r="H62" s="31">
        <v>98.899409090909103</v>
      </c>
      <c r="I62" s="160"/>
      <c r="J62" s="161">
        <v>0.37511930999999998</v>
      </c>
      <c r="K62" s="51">
        <v>3.0033299999999999E-2</v>
      </c>
      <c r="L62" s="158">
        <f t="shared" si="6"/>
        <v>11.490112974598196</v>
      </c>
      <c r="M62" s="158">
        <f t="shared" si="7"/>
        <v>0.26298861861938311</v>
      </c>
    </row>
    <row r="63" spans="1:13" ht="12.75" customHeight="1">
      <c r="A63" s="153" t="s">
        <v>2417</v>
      </c>
      <c r="B63" s="153" t="s">
        <v>1129</v>
      </c>
      <c r="C63" s="155">
        <v>1.2911968200000001</v>
      </c>
      <c r="D63" s="156">
        <v>4.0968695200000003</v>
      </c>
      <c r="E63" s="158">
        <f t="shared" si="4"/>
        <v>-0.68483330657794539</v>
      </c>
      <c r="F63" s="158">
        <f t="shared" si="5"/>
        <v>6.0672344931399669E-4</v>
      </c>
      <c r="G63" s="159">
        <v>19.243200000000002</v>
      </c>
      <c r="H63" s="31">
        <v>61.720954545454497</v>
      </c>
      <c r="I63" s="160"/>
      <c r="J63" s="161">
        <v>11.68318101</v>
      </c>
      <c r="K63" s="51">
        <v>21.414209850000002</v>
      </c>
      <c r="L63" s="158">
        <f t="shared" si="6"/>
        <v>-0.45441923415166319</v>
      </c>
      <c r="M63" s="158">
        <f t="shared" si="7"/>
        <v>9.048334714764863</v>
      </c>
    </row>
    <row r="64" spans="1:13" ht="12.75" customHeight="1">
      <c r="A64" s="153" t="s">
        <v>1811</v>
      </c>
      <c r="B64" s="153" t="s">
        <v>1813</v>
      </c>
      <c r="C64" s="155">
        <v>1.2803616100000001</v>
      </c>
      <c r="D64" s="156">
        <v>4.0077781200000002</v>
      </c>
      <c r="E64" s="158">
        <f t="shared" si="4"/>
        <v>-0.68053081491447431</v>
      </c>
      <c r="F64" s="158">
        <f t="shared" si="5"/>
        <v>6.0163206751734583E-4</v>
      </c>
      <c r="G64" s="159">
        <v>11.94858</v>
      </c>
      <c r="H64" s="31">
        <v>197.595272727273</v>
      </c>
      <c r="I64" s="160"/>
      <c r="J64" s="161">
        <v>2.12390992</v>
      </c>
      <c r="K64" s="51">
        <v>6.2432538600000003</v>
      </c>
      <c r="L64" s="158">
        <f t="shared" si="6"/>
        <v>-0.65980721469493475</v>
      </c>
      <c r="M64" s="158">
        <f t="shared" si="7"/>
        <v>1.658835990872922</v>
      </c>
    </row>
    <row r="65" spans="1:13" ht="12.75" customHeight="1">
      <c r="A65" s="153" t="s">
        <v>1700</v>
      </c>
      <c r="B65" s="153" t="s">
        <v>1469</v>
      </c>
      <c r="C65" s="155">
        <v>1.2344541</v>
      </c>
      <c r="D65" s="156">
        <v>0.54053050000000002</v>
      </c>
      <c r="E65" s="158">
        <f t="shared" si="4"/>
        <v>1.2837825062600539</v>
      </c>
      <c r="F65" s="158">
        <f t="shared" si="5"/>
        <v>5.8006048184954895E-4</v>
      </c>
      <c r="G65" s="159">
        <v>2.468402605305156</v>
      </c>
      <c r="H65" s="31">
        <v>164.710409090909</v>
      </c>
      <c r="I65" s="160"/>
      <c r="J65" s="161">
        <v>5.5887799999999998E-3</v>
      </c>
      <c r="K65" s="51">
        <v>6.5207279999999992E-2</v>
      </c>
      <c r="L65" s="158">
        <f t="shared" si="6"/>
        <v>-0.91429208517821936</v>
      </c>
      <c r="M65" s="158">
        <f t="shared" si="7"/>
        <v>4.5273291246713827E-3</v>
      </c>
    </row>
    <row r="66" spans="1:13" ht="12.75" customHeight="1">
      <c r="A66" s="153" t="s">
        <v>1798</v>
      </c>
      <c r="B66" s="153" t="s">
        <v>1537</v>
      </c>
      <c r="C66" s="155">
        <v>1.1818477700000001</v>
      </c>
      <c r="D66" s="156">
        <v>1.6249978899999999</v>
      </c>
      <c r="E66" s="158">
        <f t="shared" si="4"/>
        <v>-0.27270812025485147</v>
      </c>
      <c r="F66" s="158">
        <f t="shared" si="5"/>
        <v>5.5534117221451575E-4</v>
      </c>
      <c r="G66" s="159">
        <v>1.9170558090014398</v>
      </c>
      <c r="H66" s="31">
        <v>173.91122727272699</v>
      </c>
      <c r="I66" s="160"/>
      <c r="J66" s="161">
        <v>3.0889880000000002E-2</v>
      </c>
      <c r="K66" s="51">
        <v>9.1271700000000004E-3</v>
      </c>
      <c r="L66" s="158">
        <f t="shared" si="6"/>
        <v>2.3843874936042608</v>
      </c>
      <c r="M66" s="158">
        <f t="shared" si="7"/>
        <v>2.6136936400869969E-2</v>
      </c>
    </row>
    <row r="67" spans="1:13" ht="12.75" customHeight="1">
      <c r="A67" s="153" t="s">
        <v>1790</v>
      </c>
      <c r="B67" s="153" t="s">
        <v>1529</v>
      </c>
      <c r="C67" s="155">
        <v>1.14015369</v>
      </c>
      <c r="D67" s="156">
        <v>0.13021221999999999</v>
      </c>
      <c r="E67" s="158">
        <f t="shared" si="4"/>
        <v>7.7561189725511177</v>
      </c>
      <c r="F67" s="158">
        <f t="shared" si="5"/>
        <v>5.3574944487927195E-4</v>
      </c>
      <c r="G67" s="159">
        <v>12.304163846514994</v>
      </c>
      <c r="H67" s="31">
        <v>28.7409545454545</v>
      </c>
      <c r="I67" s="160"/>
      <c r="J67" s="161">
        <v>1.5874579999999999E-2</v>
      </c>
      <c r="K67" s="51">
        <v>3.9787889999999999E-2</v>
      </c>
      <c r="L67" s="158">
        <f t="shared" si="6"/>
        <v>-0.60101980778573583</v>
      </c>
      <c r="M67" s="158">
        <f t="shared" si="7"/>
        <v>1.3923193109167589E-2</v>
      </c>
    </row>
    <row r="68" spans="1:13" ht="12.75" customHeight="1">
      <c r="A68" s="153" t="s">
        <v>1614</v>
      </c>
      <c r="B68" s="153" t="s">
        <v>1446</v>
      </c>
      <c r="C68" s="155">
        <v>1.1309558899999999</v>
      </c>
      <c r="D68" s="156">
        <v>0.23224296</v>
      </c>
      <c r="E68" s="158">
        <f t="shared" si="4"/>
        <v>3.8697101087585164</v>
      </c>
      <c r="F68" s="158">
        <f t="shared" si="5"/>
        <v>5.3142746944093383E-4</v>
      </c>
      <c r="G68" s="159">
        <v>16.578446302474035</v>
      </c>
      <c r="H68" s="31">
        <v>40.4450454545455</v>
      </c>
      <c r="I68" s="160"/>
      <c r="J68" s="161">
        <v>1.3438706100000002</v>
      </c>
      <c r="K68" s="51">
        <v>6.6928580000000001E-2</v>
      </c>
      <c r="L68" s="158">
        <f t="shared" si="6"/>
        <v>19.079174098718369</v>
      </c>
      <c r="M68" s="158">
        <f t="shared" si="7"/>
        <v>1.1882608525076963</v>
      </c>
    </row>
    <row r="69" spans="1:13" ht="12.75" customHeight="1">
      <c r="A69" s="153" t="s">
        <v>1629</v>
      </c>
      <c r="B69" s="153" t="s">
        <v>1461</v>
      </c>
      <c r="C69" s="155">
        <v>1.1247101180000001</v>
      </c>
      <c r="D69" s="156">
        <v>2.3271655929999997</v>
      </c>
      <c r="E69" s="158">
        <f t="shared" si="4"/>
        <v>-0.51670387299336451</v>
      </c>
      <c r="F69" s="158">
        <f t="shared" si="5"/>
        <v>5.2849262924246692E-4</v>
      </c>
      <c r="G69" s="159">
        <v>65.010962033507298</v>
      </c>
      <c r="H69" s="31">
        <v>66.061136363636393</v>
      </c>
      <c r="I69" s="160"/>
      <c r="J69" s="161">
        <v>0.21158066</v>
      </c>
      <c r="K69" s="51">
        <v>0.39448532000000003</v>
      </c>
      <c r="L69" s="158">
        <f t="shared" si="6"/>
        <v>-0.46365390732410527</v>
      </c>
      <c r="M69" s="158">
        <f t="shared" si="7"/>
        <v>0.18812017124576094</v>
      </c>
    </row>
    <row r="70" spans="1:13" ht="12.75" customHeight="1">
      <c r="A70" s="153" t="s">
        <v>1796</v>
      </c>
      <c r="B70" s="153" t="s">
        <v>1535</v>
      </c>
      <c r="C70" s="155">
        <v>1.1074516000000001</v>
      </c>
      <c r="D70" s="156">
        <v>3.2368583100000001</v>
      </c>
      <c r="E70" s="158">
        <f t="shared" si="4"/>
        <v>-0.65786219415949665</v>
      </c>
      <c r="F70" s="158">
        <f t="shared" si="5"/>
        <v>5.203829844471771E-4</v>
      </c>
      <c r="G70" s="159">
        <v>1.9307947264907579</v>
      </c>
      <c r="H70" s="31">
        <v>150.310454545455</v>
      </c>
      <c r="I70" s="160"/>
      <c r="J70" s="161">
        <v>9.4054860000000004E-2</v>
      </c>
      <c r="K70" s="51">
        <v>9.6235059999999997E-2</v>
      </c>
      <c r="L70" s="158">
        <f t="shared" si="6"/>
        <v>-2.2654945089658485E-2</v>
      </c>
      <c r="M70" s="158">
        <f t="shared" si="7"/>
        <v>8.4929093063751043E-2</v>
      </c>
    </row>
    <row r="71" spans="1:13" ht="12.75" customHeight="1">
      <c r="A71" s="153" t="s">
        <v>2421</v>
      </c>
      <c r="B71" s="153" t="s">
        <v>383</v>
      </c>
      <c r="C71" s="155">
        <v>1.0946401299999999</v>
      </c>
      <c r="D71" s="156">
        <v>1.7215081399999999</v>
      </c>
      <c r="E71" s="158">
        <f t="shared" ref="E71:E102" si="8">IF(ISERROR(C71/D71-1),"",((C71/D71-1)))</f>
        <v>-0.36413885908201393</v>
      </c>
      <c r="F71" s="158">
        <f t="shared" ref="F71:F102" si="9">C71/$C$189</f>
        <v>5.1436297328483324E-4</v>
      </c>
      <c r="G71" s="159">
        <v>13.648199999999999</v>
      </c>
      <c r="H71" s="31">
        <v>103.899409090909</v>
      </c>
      <c r="I71" s="160"/>
      <c r="J71" s="161">
        <v>5.6735680300000002</v>
      </c>
      <c r="K71" s="51">
        <v>2.4374670299999996</v>
      </c>
      <c r="L71" s="158">
        <f t="shared" ref="L71:L102" si="10">IF(ISERROR(J71/K71-1),"",((J71/K71-1)))</f>
        <v>1.3276491374736672</v>
      </c>
      <c r="M71" s="158">
        <f t="shared" ref="M71:M102" si="11">IF(ISERROR(J71/C71),"",(J71/C71))</f>
        <v>5.1830440658154933</v>
      </c>
    </row>
    <row r="72" spans="1:13" ht="12.75" customHeight="1">
      <c r="A72" s="153" t="s">
        <v>1631</v>
      </c>
      <c r="B72" s="153" t="s">
        <v>1463</v>
      </c>
      <c r="C72" s="155">
        <v>1.0870674</v>
      </c>
      <c r="D72" s="156">
        <v>2.13780291</v>
      </c>
      <c r="E72" s="158">
        <f t="shared" si="8"/>
        <v>-0.49150251647847176</v>
      </c>
      <c r="F72" s="158">
        <f t="shared" si="9"/>
        <v>5.1080460573377044E-4</v>
      </c>
      <c r="G72" s="159">
        <v>3.3449530240240799</v>
      </c>
      <c r="H72" s="31">
        <v>63.367954545454502</v>
      </c>
      <c r="I72" s="160"/>
      <c r="J72" s="161">
        <v>8.2596500000000003E-3</v>
      </c>
      <c r="K72" s="51">
        <v>5.6603500000000006E-3</v>
      </c>
      <c r="L72" s="158">
        <f t="shared" si="10"/>
        <v>0.45921188619078324</v>
      </c>
      <c r="M72" s="158">
        <f t="shared" si="11"/>
        <v>7.5981029327160396E-3</v>
      </c>
    </row>
    <row r="73" spans="1:13" ht="12.75" customHeight="1">
      <c r="A73" s="153" t="s">
        <v>1776</v>
      </c>
      <c r="B73" s="153" t="s">
        <v>1505</v>
      </c>
      <c r="C73" s="155">
        <v>1.04317484</v>
      </c>
      <c r="D73" s="156">
        <v>5.7744719999999999E-2</v>
      </c>
      <c r="E73" s="158">
        <f t="shared" si="8"/>
        <v>17.065285276298855</v>
      </c>
      <c r="F73" s="158">
        <f t="shared" si="9"/>
        <v>4.9017982956492769E-4</v>
      </c>
      <c r="G73" s="159">
        <v>0.69911181988312499</v>
      </c>
      <c r="H73" s="31">
        <v>47.683727272727303</v>
      </c>
      <c r="I73" s="160"/>
      <c r="J73" s="161"/>
      <c r="K73" s="51"/>
      <c r="L73" s="158" t="str">
        <f t="shared" si="10"/>
        <v/>
      </c>
      <c r="M73" s="158">
        <f t="shared" si="11"/>
        <v>0</v>
      </c>
    </row>
    <row r="74" spans="1:13" ht="12.75" customHeight="1">
      <c r="A74" s="153" t="s">
        <v>1747</v>
      </c>
      <c r="B74" s="153" t="s">
        <v>1476</v>
      </c>
      <c r="C74" s="155">
        <v>1.030389086</v>
      </c>
      <c r="D74" s="156">
        <v>1.868297179</v>
      </c>
      <c r="E74" s="158">
        <f t="shared" si="8"/>
        <v>-0.44848758667423971</v>
      </c>
      <c r="F74" s="158">
        <f t="shared" si="9"/>
        <v>4.8417190215308643E-4</v>
      </c>
      <c r="G74" s="159">
        <v>23.954245128758291</v>
      </c>
      <c r="H74" s="31">
        <v>108.002045454545</v>
      </c>
      <c r="I74" s="160"/>
      <c r="J74" s="161">
        <v>0.71362523999999994</v>
      </c>
      <c r="K74" s="51">
        <v>0.19562642000000002</v>
      </c>
      <c r="L74" s="158">
        <f t="shared" si="10"/>
        <v>2.6478980702095343</v>
      </c>
      <c r="M74" s="158">
        <f t="shared" si="11"/>
        <v>0.69257841498526895</v>
      </c>
    </row>
    <row r="75" spans="1:13" ht="12.75" customHeight="1">
      <c r="A75" s="153" t="s">
        <v>1599</v>
      </c>
      <c r="B75" s="153" t="s">
        <v>1431</v>
      </c>
      <c r="C75" s="155">
        <v>1.0080457599999999</v>
      </c>
      <c r="D75" s="156">
        <v>0.120035935</v>
      </c>
      <c r="E75" s="158">
        <f t="shared" si="8"/>
        <v>7.3978665222210331</v>
      </c>
      <c r="F75" s="158">
        <f t="shared" si="9"/>
        <v>4.7367294520873215E-4</v>
      </c>
      <c r="G75" s="159">
        <v>136.4010141603593</v>
      </c>
      <c r="H75" s="31">
        <v>22.404363636363598</v>
      </c>
      <c r="I75" s="160"/>
      <c r="J75" s="161">
        <v>0.28598079999999998</v>
      </c>
      <c r="K75" s="51">
        <v>3.7370139999999996E-2</v>
      </c>
      <c r="L75" s="158">
        <f t="shared" si="10"/>
        <v>6.6526553017997792</v>
      </c>
      <c r="M75" s="158">
        <f t="shared" si="11"/>
        <v>0.28369823211200257</v>
      </c>
    </row>
    <row r="76" spans="1:13" ht="12.75" customHeight="1">
      <c r="A76" s="153" t="s">
        <v>1633</v>
      </c>
      <c r="B76" s="153" t="s">
        <v>1465</v>
      </c>
      <c r="C76" s="155">
        <v>0.96941343000000002</v>
      </c>
      <c r="D76" s="156">
        <v>0.99516330000000008</v>
      </c>
      <c r="E76" s="158">
        <f t="shared" si="8"/>
        <v>-2.5875019707820912E-2</v>
      </c>
      <c r="F76" s="158">
        <f t="shared" si="9"/>
        <v>4.5551991063679404E-4</v>
      </c>
      <c r="G76" s="159">
        <v>20.160672886519517</v>
      </c>
      <c r="H76" s="31">
        <v>75.333500000000001</v>
      </c>
      <c r="I76" s="160"/>
      <c r="J76" s="161">
        <v>0.12434363000000001</v>
      </c>
      <c r="K76" s="51">
        <v>7.6663270000000006E-2</v>
      </c>
      <c r="L76" s="158">
        <f t="shared" si="10"/>
        <v>0.62194529401106946</v>
      </c>
      <c r="M76" s="158">
        <f t="shared" si="11"/>
        <v>0.12826687371145665</v>
      </c>
    </row>
    <row r="77" spans="1:13" ht="12.75" customHeight="1">
      <c r="A77" s="153" t="s">
        <v>1746</v>
      </c>
      <c r="B77" s="153" t="s">
        <v>1475</v>
      </c>
      <c r="C77" s="155">
        <v>0.96554740999999999</v>
      </c>
      <c r="D77" s="156">
        <v>0.51375190000000004</v>
      </c>
      <c r="E77" s="158">
        <f t="shared" si="8"/>
        <v>0.87940406643751579</v>
      </c>
      <c r="F77" s="158">
        <f t="shared" si="9"/>
        <v>4.5370329758974757E-4</v>
      </c>
      <c r="G77" s="159">
        <v>2.880809201576823</v>
      </c>
      <c r="H77" s="31">
        <v>106.535181818182</v>
      </c>
      <c r="I77" s="160"/>
      <c r="J77" s="161"/>
      <c r="K77" s="51">
        <v>4.3487169999999999E-2</v>
      </c>
      <c r="L77" s="158">
        <f t="shared" si="10"/>
        <v>-1</v>
      </c>
      <c r="M77" s="158">
        <f t="shared" si="11"/>
        <v>0</v>
      </c>
    </row>
    <row r="78" spans="1:13" ht="12.75" customHeight="1">
      <c r="A78" s="153" t="s">
        <v>1816</v>
      </c>
      <c r="B78" s="153" t="s">
        <v>1551</v>
      </c>
      <c r="C78" s="155">
        <v>0.95508543000000001</v>
      </c>
      <c r="D78" s="156">
        <v>8.9962159999999999E-2</v>
      </c>
      <c r="E78" s="158">
        <f t="shared" si="8"/>
        <v>9.6165239918650247</v>
      </c>
      <c r="F78" s="158">
        <f t="shared" si="9"/>
        <v>4.4878729369790559E-4</v>
      </c>
      <c r="G78" s="159">
        <v>21.039054568546991</v>
      </c>
      <c r="H78" s="31">
        <v>45.375318181818201</v>
      </c>
      <c r="I78" s="160"/>
      <c r="J78" s="161">
        <v>8.1740429999999989E-2</v>
      </c>
      <c r="K78" s="51">
        <v>0.30844351000000003</v>
      </c>
      <c r="L78" s="158">
        <f t="shared" si="10"/>
        <v>-0.73499059844053782</v>
      </c>
      <c r="M78" s="158">
        <f t="shared" si="11"/>
        <v>8.5584417301811405E-2</v>
      </c>
    </row>
    <row r="79" spans="1:13" ht="12.75" customHeight="1">
      <c r="A79" s="153" t="s">
        <v>1785</v>
      </c>
      <c r="B79" s="153" t="s">
        <v>1524</v>
      </c>
      <c r="C79" s="155">
        <v>0.90799488000000006</v>
      </c>
      <c r="D79" s="156">
        <v>0.43946176000000003</v>
      </c>
      <c r="E79" s="158">
        <f t="shared" si="8"/>
        <v>1.0661521949031472</v>
      </c>
      <c r="F79" s="158">
        <f t="shared" si="9"/>
        <v>4.2665980663819208E-4</v>
      </c>
      <c r="G79" s="159">
        <v>27.485437094778355</v>
      </c>
      <c r="H79" s="31">
        <v>75.775000000000006</v>
      </c>
      <c r="I79" s="160"/>
      <c r="J79" s="161">
        <v>0.27140607</v>
      </c>
      <c r="K79" s="51">
        <v>0.50749993999999998</v>
      </c>
      <c r="L79" s="158">
        <f t="shared" si="10"/>
        <v>-0.46520965105926904</v>
      </c>
      <c r="M79" s="158">
        <f t="shared" si="11"/>
        <v>0.2989070489031832</v>
      </c>
    </row>
    <row r="80" spans="1:13" ht="12.75" customHeight="1">
      <c r="A80" s="153" t="s">
        <v>1621</v>
      </c>
      <c r="B80" s="153" t="s">
        <v>1453</v>
      </c>
      <c r="C80" s="155">
        <v>0.81898818799999995</v>
      </c>
      <c r="D80" s="156">
        <v>0.50455914299999993</v>
      </c>
      <c r="E80" s="158">
        <f t="shared" si="8"/>
        <v>0.62317579487406105</v>
      </c>
      <c r="F80" s="158">
        <f t="shared" si="9"/>
        <v>3.8483624701831276E-4</v>
      </c>
      <c r="G80" s="159">
        <v>44.577996214078205</v>
      </c>
      <c r="H80" s="31">
        <v>60.899318181818202</v>
      </c>
      <c r="I80" s="160"/>
      <c r="J80" s="161">
        <v>0.67600718000000004</v>
      </c>
      <c r="K80" s="51">
        <v>7.9464149999999997E-2</v>
      </c>
      <c r="L80" s="158">
        <f t="shared" si="10"/>
        <v>7.5070711761215598</v>
      </c>
      <c r="M80" s="158">
        <f t="shared" si="11"/>
        <v>0.8254174967417236</v>
      </c>
    </row>
    <row r="81" spans="1:13" ht="12.75" customHeight="1">
      <c r="A81" s="153" t="s">
        <v>2423</v>
      </c>
      <c r="B81" s="153" t="s">
        <v>1143</v>
      </c>
      <c r="C81" s="155">
        <v>0.78560759999999996</v>
      </c>
      <c r="D81" s="156">
        <v>0.53057900000000002</v>
      </c>
      <c r="E81" s="158">
        <f t="shared" si="8"/>
        <v>0.48066093833340551</v>
      </c>
      <c r="F81" s="158">
        <f t="shared" si="9"/>
        <v>3.6915096559739864E-4</v>
      </c>
      <c r="G81" s="159">
        <v>4.3687550499999999</v>
      </c>
      <c r="H81" s="31">
        <v>48.073318181818202</v>
      </c>
      <c r="I81" s="160"/>
      <c r="J81" s="161"/>
      <c r="K81" s="51"/>
      <c r="L81" s="158" t="str">
        <f t="shared" si="10"/>
        <v/>
      </c>
      <c r="M81" s="158">
        <f t="shared" si="11"/>
        <v>0</v>
      </c>
    </row>
    <row r="82" spans="1:13" ht="12.75" customHeight="1">
      <c r="A82" s="153" t="s">
        <v>1780</v>
      </c>
      <c r="B82" s="153" t="s">
        <v>1509</v>
      </c>
      <c r="C82" s="155">
        <v>0.74641899</v>
      </c>
      <c r="D82" s="156">
        <v>1.6085151499999999</v>
      </c>
      <c r="E82" s="158">
        <f t="shared" si="8"/>
        <v>-0.53595774960528031</v>
      </c>
      <c r="F82" s="158">
        <f t="shared" si="9"/>
        <v>3.5073653933431276E-4</v>
      </c>
      <c r="G82" s="159">
        <v>6.529083471795655</v>
      </c>
      <c r="H82" s="31">
        <v>130.869454545455</v>
      </c>
      <c r="I82" s="160"/>
      <c r="J82" s="161">
        <v>0.24397329999999998</v>
      </c>
      <c r="K82" s="51">
        <v>0.21612951</v>
      </c>
      <c r="L82" s="158">
        <f t="shared" si="10"/>
        <v>0.12882919134920523</v>
      </c>
      <c r="M82" s="158">
        <f t="shared" si="11"/>
        <v>0.32685837749117286</v>
      </c>
    </row>
    <row r="83" spans="1:13" ht="12.75" customHeight="1">
      <c r="A83" s="153" t="s">
        <v>1743</v>
      </c>
      <c r="B83" s="153" t="s">
        <v>1472</v>
      </c>
      <c r="C83" s="155">
        <v>0.71757837999999996</v>
      </c>
      <c r="D83" s="156">
        <v>0.89096600000000004</v>
      </c>
      <c r="E83" s="158">
        <f t="shared" si="8"/>
        <v>-0.19460632616732854</v>
      </c>
      <c r="F83" s="158">
        <f t="shared" si="9"/>
        <v>3.3718455863820192E-4</v>
      </c>
      <c r="G83" s="159">
        <v>10.651261633777464</v>
      </c>
      <c r="H83" s="31">
        <v>107.911454545455</v>
      </c>
      <c r="I83" s="160"/>
      <c r="J83" s="161">
        <v>4.072696E-2</v>
      </c>
      <c r="K83" s="51">
        <v>8.2853070000000001E-2</v>
      </c>
      <c r="L83" s="158">
        <f t="shared" si="10"/>
        <v>-0.50844356159645021</v>
      </c>
      <c r="M83" s="158">
        <f t="shared" si="11"/>
        <v>5.6756113527277677E-2</v>
      </c>
    </row>
    <row r="84" spans="1:13" ht="12.75" customHeight="1">
      <c r="A84" s="153" t="s">
        <v>1619</v>
      </c>
      <c r="B84" s="153" t="s">
        <v>1451</v>
      </c>
      <c r="C84" s="155">
        <v>0.70495099999999999</v>
      </c>
      <c r="D84" s="156">
        <v>0.8455154399999999</v>
      </c>
      <c r="E84" s="158">
        <f t="shared" si="8"/>
        <v>-0.16624704097656684</v>
      </c>
      <c r="F84" s="158">
        <f t="shared" si="9"/>
        <v>3.3125104995019368E-4</v>
      </c>
      <c r="G84" s="159">
        <v>27.295289095470498</v>
      </c>
      <c r="H84" s="31">
        <v>77.756363636363602</v>
      </c>
      <c r="I84" s="160"/>
      <c r="J84" s="161">
        <v>1.3999061380620401</v>
      </c>
      <c r="K84" s="51">
        <v>1.49175766635616</v>
      </c>
      <c r="L84" s="158">
        <f t="shared" si="10"/>
        <v>-6.157268728404186E-2</v>
      </c>
      <c r="M84" s="158">
        <f t="shared" si="11"/>
        <v>1.9858204869019835</v>
      </c>
    </row>
    <row r="85" spans="1:13" ht="12.75" customHeight="1">
      <c r="A85" s="153" t="s">
        <v>1779</v>
      </c>
      <c r="B85" s="153" t="s">
        <v>1508</v>
      </c>
      <c r="C85" s="155">
        <v>0.68192052000000003</v>
      </c>
      <c r="D85" s="156">
        <v>0.28735108500000001</v>
      </c>
      <c r="E85" s="158">
        <f t="shared" si="8"/>
        <v>1.3731266579348396</v>
      </c>
      <c r="F85" s="158">
        <f t="shared" si="9"/>
        <v>3.2042920462923251E-4</v>
      </c>
      <c r="G85" s="159">
        <v>5.5535628172096798</v>
      </c>
      <c r="H85" s="31">
        <v>57.858409090909099</v>
      </c>
      <c r="I85" s="160"/>
      <c r="J85" s="161">
        <v>9.6682399999999998E-3</v>
      </c>
      <c r="K85" s="51">
        <v>3.9769140000000001E-2</v>
      </c>
      <c r="L85" s="158">
        <f t="shared" si="10"/>
        <v>-0.75689089580513935</v>
      </c>
      <c r="M85" s="158">
        <f t="shared" si="11"/>
        <v>1.4177957278657635E-2</v>
      </c>
    </row>
    <row r="86" spans="1:13" ht="12.75" customHeight="1">
      <c r="A86" s="153" t="s">
        <v>1801</v>
      </c>
      <c r="B86" s="153" t="s">
        <v>1540</v>
      </c>
      <c r="C86" s="155">
        <v>0.65805943</v>
      </c>
      <c r="D86" s="156">
        <v>6.0400000000000002E-3</v>
      </c>
      <c r="E86" s="158">
        <f t="shared" si="8"/>
        <v>107.95023675496688</v>
      </c>
      <c r="F86" s="158">
        <f t="shared" si="9"/>
        <v>3.0921706206122978E-4</v>
      </c>
      <c r="G86" s="159">
        <v>1.0398960234062398</v>
      </c>
      <c r="H86" s="31">
        <v>80.516045454545505</v>
      </c>
      <c r="I86" s="160"/>
      <c r="J86" s="161"/>
      <c r="K86" s="51">
        <v>6.0390900000000004E-3</v>
      </c>
      <c r="L86" s="158">
        <f t="shared" si="10"/>
        <v>-1</v>
      </c>
      <c r="M86" s="158">
        <f t="shared" si="11"/>
        <v>0</v>
      </c>
    </row>
    <row r="87" spans="1:13" ht="12.75" customHeight="1">
      <c r="A87" s="153" t="s">
        <v>1617</v>
      </c>
      <c r="B87" s="153" t="s">
        <v>1449</v>
      </c>
      <c r="C87" s="155">
        <v>0.65049948999999996</v>
      </c>
      <c r="D87" s="156">
        <v>0.66537840000000004</v>
      </c>
      <c r="E87" s="158">
        <f t="shared" si="8"/>
        <v>-2.2361576510448899E-2</v>
      </c>
      <c r="F87" s="158">
        <f t="shared" si="9"/>
        <v>3.0566470443274145E-4</v>
      </c>
      <c r="G87" s="159">
        <v>3.2024467171111199</v>
      </c>
      <c r="H87" s="31">
        <v>33.915454545454502</v>
      </c>
      <c r="I87" s="160"/>
      <c r="J87" s="161"/>
      <c r="K87" s="51"/>
      <c r="L87" s="158" t="str">
        <f t="shared" si="10"/>
        <v/>
      </c>
      <c r="M87" s="158">
        <f t="shared" si="11"/>
        <v>0</v>
      </c>
    </row>
    <row r="88" spans="1:13" ht="12.75" customHeight="1">
      <c r="A88" s="153" t="s">
        <v>1793</v>
      </c>
      <c r="B88" s="153" t="s">
        <v>1532</v>
      </c>
      <c r="C88" s="155">
        <v>0.63606514999999997</v>
      </c>
      <c r="D88" s="156">
        <v>1.1745150600000001</v>
      </c>
      <c r="E88" s="158">
        <f t="shared" si="8"/>
        <v>-0.45844444940535722</v>
      </c>
      <c r="F88" s="158">
        <f t="shared" si="9"/>
        <v>2.9888211914619236E-4</v>
      </c>
      <c r="G88" s="159">
        <v>15.135901833187001</v>
      </c>
      <c r="H88" s="31">
        <v>88.714454545454501</v>
      </c>
      <c r="I88" s="160"/>
      <c r="J88" s="161">
        <v>0.37882196000000001</v>
      </c>
      <c r="K88" s="51">
        <v>0.86436481288135503</v>
      </c>
      <c r="L88" s="158">
        <f t="shared" si="10"/>
        <v>-0.56173370970852088</v>
      </c>
      <c r="M88" s="158">
        <f t="shared" si="11"/>
        <v>0.59557100400800145</v>
      </c>
    </row>
    <row r="89" spans="1:13" ht="12.75" customHeight="1">
      <c r="A89" s="153" t="s">
        <v>2426</v>
      </c>
      <c r="B89" s="153" t="s">
        <v>1128</v>
      </c>
      <c r="C89" s="155">
        <v>0.59859494999999996</v>
      </c>
      <c r="D89" s="156">
        <v>0.23813579999999998</v>
      </c>
      <c r="E89" s="158">
        <f t="shared" si="8"/>
        <v>1.513670561083214</v>
      </c>
      <c r="F89" s="158">
        <f t="shared" si="9"/>
        <v>2.8127516051808379E-4</v>
      </c>
      <c r="G89" s="159">
        <v>2.8147999999999995</v>
      </c>
      <c r="H89" s="31">
        <v>115.199272727273</v>
      </c>
      <c r="I89" s="160"/>
      <c r="J89" s="161">
        <v>0.27963767</v>
      </c>
      <c r="K89" s="51">
        <v>1.1362596899999999</v>
      </c>
      <c r="L89" s="158">
        <f t="shared" si="10"/>
        <v>-0.75389633860900229</v>
      </c>
      <c r="M89" s="158">
        <f t="shared" si="11"/>
        <v>0.46715674764713605</v>
      </c>
    </row>
    <row r="90" spans="1:13" ht="12.75" customHeight="1">
      <c r="A90" s="153" t="s">
        <v>1769</v>
      </c>
      <c r="B90" s="153" t="s">
        <v>1498</v>
      </c>
      <c r="C90" s="155">
        <v>0.58143806999999992</v>
      </c>
      <c r="D90" s="156">
        <v>2.88081E-2</v>
      </c>
      <c r="E90" s="158">
        <f t="shared" si="8"/>
        <v>19.183145365365988</v>
      </c>
      <c r="F90" s="158">
        <f t="shared" si="9"/>
        <v>2.7321327463683884E-4</v>
      </c>
      <c r="G90" s="159">
        <v>10.066194716180158</v>
      </c>
      <c r="H90" s="31">
        <v>25.8838636363636</v>
      </c>
      <c r="I90" s="160"/>
      <c r="J90" s="161"/>
      <c r="K90" s="51"/>
      <c r="L90" s="158" t="str">
        <f t="shared" si="10"/>
        <v/>
      </c>
      <c r="M90" s="158">
        <f t="shared" si="11"/>
        <v>0</v>
      </c>
    </row>
    <row r="91" spans="1:13" ht="12.75" customHeight="1">
      <c r="A91" s="153" t="s">
        <v>1766</v>
      </c>
      <c r="B91" s="153" t="s">
        <v>1495</v>
      </c>
      <c r="C91" s="155">
        <v>0.56206068000000009</v>
      </c>
      <c r="D91" s="156">
        <v>0.5549463</v>
      </c>
      <c r="E91" s="158">
        <f t="shared" si="8"/>
        <v>1.2819943118820731E-2</v>
      </c>
      <c r="F91" s="158">
        <f t="shared" si="9"/>
        <v>2.6410798819452683E-4</v>
      </c>
      <c r="G91" s="159">
        <v>1.4840588695961847</v>
      </c>
      <c r="H91" s="31">
        <v>113.725863636364</v>
      </c>
      <c r="I91" s="160"/>
      <c r="J91" s="161">
        <v>1.5325389999999999E-2</v>
      </c>
      <c r="K91" s="51"/>
      <c r="L91" s="158" t="str">
        <f t="shared" si="10"/>
        <v/>
      </c>
      <c r="M91" s="158">
        <f t="shared" si="11"/>
        <v>2.7266433225679471E-2</v>
      </c>
    </row>
    <row r="92" spans="1:13" ht="12.75" customHeight="1">
      <c r="A92" s="153" t="s">
        <v>1767</v>
      </c>
      <c r="B92" s="162" t="s">
        <v>1496</v>
      </c>
      <c r="C92" s="155">
        <v>0.55945495900000008</v>
      </c>
      <c r="D92" s="156">
        <v>0.38141559399999997</v>
      </c>
      <c r="E92" s="158">
        <f t="shared" si="8"/>
        <v>0.46678575234131658</v>
      </c>
      <c r="F92" s="158">
        <f t="shared" si="9"/>
        <v>2.6288357994895051E-4</v>
      </c>
      <c r="G92" s="159">
        <v>16.135744549859233</v>
      </c>
      <c r="H92" s="31">
        <v>89.501681818181794</v>
      </c>
      <c r="I92" s="160"/>
      <c r="J92" s="161">
        <v>7.860410000000001E-2</v>
      </c>
      <c r="K92" s="51">
        <v>1.8967000000000001E-2</v>
      </c>
      <c r="L92" s="158">
        <f t="shared" si="10"/>
        <v>3.1442558127273692</v>
      </c>
      <c r="M92" s="158">
        <f t="shared" si="11"/>
        <v>0.14050121235943858</v>
      </c>
    </row>
    <row r="93" spans="1:13" ht="12.75" customHeight="1">
      <c r="A93" s="153" t="s">
        <v>2084</v>
      </c>
      <c r="B93" s="153" t="s">
        <v>1563</v>
      </c>
      <c r="C93" s="155">
        <v>0.51412296000000002</v>
      </c>
      <c r="D93" s="156">
        <v>7.363488E-2</v>
      </c>
      <c r="E93" s="158">
        <f t="shared" si="8"/>
        <v>5.982057416267943</v>
      </c>
      <c r="F93" s="158">
        <f t="shared" si="9"/>
        <v>2.4158242247120925E-4</v>
      </c>
      <c r="G93" s="159">
        <v>0.79716356636354091</v>
      </c>
      <c r="H93" s="31">
        <v>53.444545454545498</v>
      </c>
      <c r="I93" s="160"/>
      <c r="J93" s="161"/>
      <c r="K93" s="51"/>
      <c r="L93" s="158" t="str">
        <f t="shared" si="10"/>
        <v/>
      </c>
      <c r="M93" s="158">
        <f t="shared" si="11"/>
        <v>0</v>
      </c>
    </row>
    <row r="94" spans="1:13" ht="12.75" customHeight="1">
      <c r="A94" s="153" t="s">
        <v>1786</v>
      </c>
      <c r="B94" s="153" t="s">
        <v>1525</v>
      </c>
      <c r="C94" s="155">
        <v>0.49934084000000001</v>
      </c>
      <c r="D94" s="156">
        <v>0.10376546</v>
      </c>
      <c r="E94" s="158">
        <f t="shared" si="8"/>
        <v>3.8122066822620937</v>
      </c>
      <c r="F94" s="158">
        <f t="shared" si="9"/>
        <v>2.3463641803900083E-4</v>
      </c>
      <c r="G94" s="159">
        <v>2.0098352043944998</v>
      </c>
      <c r="H94" s="31">
        <v>46.1010454545454</v>
      </c>
      <c r="I94" s="163"/>
      <c r="J94" s="161">
        <v>0.27879155</v>
      </c>
      <c r="K94" s="51">
        <v>1.0356489999999999E-2</v>
      </c>
      <c r="L94" s="158">
        <f t="shared" si="10"/>
        <v>25.919501684451006</v>
      </c>
      <c r="M94" s="158">
        <f t="shared" si="11"/>
        <v>0.55831914329298604</v>
      </c>
    </row>
    <row r="95" spans="1:13" ht="12.75" customHeight="1">
      <c r="A95" s="153" t="s">
        <v>1791</v>
      </c>
      <c r="B95" s="153" t="s">
        <v>1530</v>
      </c>
      <c r="C95" s="155">
        <v>0.48228272999999999</v>
      </c>
      <c r="D95" s="156">
        <v>7.957228999999999E-2</v>
      </c>
      <c r="E95" s="158">
        <f t="shared" si="8"/>
        <v>5.0609381733264183</v>
      </c>
      <c r="F95" s="158">
        <f t="shared" si="9"/>
        <v>2.2662094342067147E-4</v>
      </c>
      <c r="G95" s="159">
        <v>0.63384706941765001</v>
      </c>
      <c r="H95" s="31">
        <v>115.84372727272699</v>
      </c>
      <c r="I95" s="160"/>
      <c r="J95" s="161">
        <v>0.31358028999999998</v>
      </c>
      <c r="K95" s="51">
        <v>4.4023239999999998E-2</v>
      </c>
      <c r="L95" s="158">
        <f t="shared" si="10"/>
        <v>6.1230625006246697</v>
      </c>
      <c r="M95" s="158">
        <f t="shared" si="11"/>
        <v>0.65020012223950041</v>
      </c>
    </row>
    <row r="96" spans="1:13" ht="12.75" customHeight="1">
      <c r="A96" s="153" t="s">
        <v>1620</v>
      </c>
      <c r="B96" s="153" t="s">
        <v>1452</v>
      </c>
      <c r="C96" s="155">
        <v>0.43926812999999998</v>
      </c>
      <c r="D96" s="156">
        <v>0.74974313999999997</v>
      </c>
      <c r="E96" s="158">
        <f t="shared" si="8"/>
        <v>-0.41410850388040898</v>
      </c>
      <c r="F96" s="158">
        <f t="shared" si="9"/>
        <v>2.0640871389948829E-4</v>
      </c>
      <c r="G96" s="159">
        <v>12.094927116372</v>
      </c>
      <c r="H96" s="31">
        <v>133.988909090909</v>
      </c>
      <c r="I96" s="160"/>
      <c r="J96" s="161">
        <v>0.16769753000000001</v>
      </c>
      <c r="K96" s="51">
        <v>0.72145762575350003</v>
      </c>
      <c r="L96" s="158">
        <f t="shared" si="10"/>
        <v>-0.7675573394558628</v>
      </c>
      <c r="M96" s="158">
        <f t="shared" si="11"/>
        <v>0.38176575660064394</v>
      </c>
    </row>
    <row r="97" spans="1:13" ht="12.75" customHeight="1">
      <c r="A97" s="153" t="s">
        <v>1750</v>
      </c>
      <c r="B97" s="153" t="s">
        <v>1479</v>
      </c>
      <c r="C97" s="155">
        <v>0.435334532</v>
      </c>
      <c r="D97" s="156">
        <v>0.16114420300000001</v>
      </c>
      <c r="E97" s="158">
        <f t="shared" si="8"/>
        <v>1.7015215185866781</v>
      </c>
      <c r="F97" s="158">
        <f t="shared" si="9"/>
        <v>2.0456034647028828E-4</v>
      </c>
      <c r="G97" s="159">
        <v>24.920996317145683</v>
      </c>
      <c r="H97" s="31">
        <v>53.314772727272697</v>
      </c>
      <c r="I97" s="160"/>
      <c r="J97" s="161">
        <v>0.40483943</v>
      </c>
      <c r="K97" s="51">
        <v>4.9889240000000001E-2</v>
      </c>
      <c r="L97" s="158">
        <f t="shared" si="10"/>
        <v>7.1147644261568228</v>
      </c>
      <c r="M97" s="158">
        <f t="shared" si="11"/>
        <v>0.92995018828416764</v>
      </c>
    </row>
    <row r="98" spans="1:13" ht="12.75" customHeight="1">
      <c r="A98" s="153" t="s">
        <v>1782</v>
      </c>
      <c r="B98" s="153" t="s">
        <v>1521</v>
      </c>
      <c r="C98" s="155">
        <v>0.43404096999999997</v>
      </c>
      <c r="D98" s="156">
        <v>0.2551967</v>
      </c>
      <c r="E98" s="158">
        <f t="shared" si="8"/>
        <v>0.70080949322620545</v>
      </c>
      <c r="F98" s="158">
        <f t="shared" si="9"/>
        <v>2.0395251164109351E-4</v>
      </c>
      <c r="G98" s="159">
        <v>0.34067427751992596</v>
      </c>
      <c r="H98" s="31">
        <v>113.05236363636401</v>
      </c>
      <c r="I98" s="160"/>
      <c r="J98" s="161">
        <v>5.9228949999999995E-2</v>
      </c>
      <c r="K98" s="51"/>
      <c r="L98" s="158" t="str">
        <f t="shared" si="10"/>
        <v/>
      </c>
      <c r="M98" s="158">
        <f t="shared" si="11"/>
        <v>0.1364593531343366</v>
      </c>
    </row>
    <row r="99" spans="1:13" ht="12.75" customHeight="1">
      <c r="A99" s="153" t="s">
        <v>644</v>
      </c>
      <c r="B99" s="153" t="s">
        <v>645</v>
      </c>
      <c r="C99" s="155">
        <v>0.42499908000000003</v>
      </c>
      <c r="D99" s="156">
        <v>1.704E-2</v>
      </c>
      <c r="E99" s="158">
        <f t="shared" si="8"/>
        <v>23.941260563380283</v>
      </c>
      <c r="F99" s="158">
        <f t="shared" si="9"/>
        <v>1.9970379711195017E-4</v>
      </c>
      <c r="G99" s="159">
        <v>2.1589999999999998</v>
      </c>
      <c r="H99" s="31">
        <v>49.771045454545501</v>
      </c>
      <c r="I99" s="160"/>
      <c r="J99" s="161">
        <v>0.42528540000000004</v>
      </c>
      <c r="K99" s="51">
        <v>3.944897E-2</v>
      </c>
      <c r="L99" s="158">
        <f t="shared" si="10"/>
        <v>9.7806464908969755</v>
      </c>
      <c r="M99" s="158">
        <f t="shared" si="11"/>
        <v>1.0006736955759998</v>
      </c>
    </row>
    <row r="100" spans="1:13" ht="12.75" customHeight="1">
      <c r="A100" s="153" t="s">
        <v>1792</v>
      </c>
      <c r="B100" s="153" t="s">
        <v>1531</v>
      </c>
      <c r="C100" s="155">
        <v>0.39854490999999997</v>
      </c>
      <c r="D100" s="156">
        <v>3.6835109999999997E-2</v>
      </c>
      <c r="E100" s="158">
        <f t="shared" si="8"/>
        <v>9.8197019094011129</v>
      </c>
      <c r="F100" s="158">
        <f t="shared" si="9"/>
        <v>1.8727318620699232E-4</v>
      </c>
      <c r="G100" s="159">
        <v>1.2833728348449689</v>
      </c>
      <c r="H100" s="31">
        <v>56.0432272727273</v>
      </c>
      <c r="I100" s="160"/>
      <c r="J100" s="161">
        <v>2.7529999999999998E-3</v>
      </c>
      <c r="K100" s="51"/>
      <c r="L100" s="158" t="str">
        <f t="shared" si="10"/>
        <v/>
      </c>
      <c r="M100" s="158">
        <f t="shared" si="11"/>
        <v>6.9076280512527432E-3</v>
      </c>
    </row>
    <row r="101" spans="1:13" ht="12.75" customHeight="1">
      <c r="A101" s="153" t="s">
        <v>1760</v>
      </c>
      <c r="B101" s="153" t="s">
        <v>1489</v>
      </c>
      <c r="C101" s="155">
        <v>0.38650996000000004</v>
      </c>
      <c r="D101" s="156">
        <v>0</v>
      </c>
      <c r="E101" s="158" t="str">
        <f t="shared" si="8"/>
        <v/>
      </c>
      <c r="F101" s="158">
        <f t="shared" si="9"/>
        <v>1.8161805581693959E-4</v>
      </c>
      <c r="G101" s="159">
        <v>0.32063998142553596</v>
      </c>
      <c r="H101" s="31">
        <v>34.437136363636398</v>
      </c>
      <c r="I101" s="160"/>
      <c r="J101" s="161"/>
      <c r="K101" s="51"/>
      <c r="L101" s="158" t="str">
        <f t="shared" si="10"/>
        <v/>
      </c>
      <c r="M101" s="158">
        <f t="shared" si="11"/>
        <v>0</v>
      </c>
    </row>
    <row r="102" spans="1:13" ht="12.75" customHeight="1">
      <c r="A102" s="153" t="s">
        <v>1630</v>
      </c>
      <c r="B102" s="153" t="s">
        <v>1462</v>
      </c>
      <c r="C102" s="155">
        <v>0.38629161000000001</v>
      </c>
      <c r="D102" s="156">
        <v>0</v>
      </c>
      <c r="E102" s="158" t="str">
        <f t="shared" si="8"/>
        <v/>
      </c>
      <c r="F102" s="158">
        <f t="shared" si="9"/>
        <v>1.8151545483225182E-4</v>
      </c>
      <c r="G102" s="159">
        <v>0.79361597346849999</v>
      </c>
      <c r="H102" s="31">
        <v>45.689500000000002</v>
      </c>
      <c r="I102" s="160"/>
      <c r="J102" s="161">
        <v>1.0683244443827251</v>
      </c>
      <c r="K102" s="51"/>
      <c r="L102" s="158" t="str">
        <f t="shared" si="10"/>
        <v/>
      </c>
      <c r="M102" s="158">
        <f t="shared" si="11"/>
        <v>2.7655905971727552</v>
      </c>
    </row>
    <row r="103" spans="1:13" ht="12.75" customHeight="1">
      <c r="A103" s="153" t="s">
        <v>1756</v>
      </c>
      <c r="B103" s="153" t="s">
        <v>1485</v>
      </c>
      <c r="C103" s="155">
        <v>0.38228255</v>
      </c>
      <c r="D103" s="156">
        <v>3.7247189999999999E-2</v>
      </c>
      <c r="E103" s="158">
        <f t="shared" ref="E103:E134" si="12">IF(ISERROR(C103/D103-1),"",((C103/D103-1)))</f>
        <v>9.2633930237421946</v>
      </c>
      <c r="F103" s="158">
        <f t="shared" ref="F103:F134" si="13">C103/$C$189</f>
        <v>1.7963162838996954E-4</v>
      </c>
      <c r="G103" s="159">
        <v>3.7123974306695877</v>
      </c>
      <c r="H103" s="31">
        <v>77.322954545454607</v>
      </c>
      <c r="I103" s="160"/>
      <c r="J103" s="161">
        <v>0.13272697</v>
      </c>
      <c r="K103" s="51"/>
      <c r="L103" s="158" t="str">
        <f t="shared" ref="L103:L134" si="14">IF(ISERROR(J103/K103-1),"",((J103/K103-1)))</f>
        <v/>
      </c>
      <c r="M103" s="158">
        <f t="shared" ref="M103:M134" si="15">IF(ISERROR(J103/C103),"",(J103/C103))</f>
        <v>0.34719599416714153</v>
      </c>
    </row>
    <row r="104" spans="1:13" ht="12.75" customHeight="1">
      <c r="A104" s="153" t="s">
        <v>2425</v>
      </c>
      <c r="B104" s="153" t="s">
        <v>247</v>
      </c>
      <c r="C104" s="155">
        <v>0.36437558000000003</v>
      </c>
      <c r="D104" s="156">
        <v>0.29950920000000003</v>
      </c>
      <c r="E104" s="158">
        <f t="shared" si="12"/>
        <v>0.21657558432261848</v>
      </c>
      <c r="F104" s="158">
        <f t="shared" si="13"/>
        <v>1.712172809900416E-4</v>
      </c>
      <c r="G104" s="159">
        <v>7.6993000000000009</v>
      </c>
      <c r="H104" s="31">
        <v>57.0135454545455</v>
      </c>
      <c r="I104" s="160"/>
      <c r="J104" s="161">
        <v>0.37532180999999998</v>
      </c>
      <c r="K104" s="51">
        <v>0.68593735999999994</v>
      </c>
      <c r="L104" s="158">
        <f t="shared" si="14"/>
        <v>-0.45283369606810742</v>
      </c>
      <c r="M104" s="158">
        <f t="shared" si="15"/>
        <v>1.0300410636739157</v>
      </c>
    </row>
    <row r="105" spans="1:13" ht="12.75" customHeight="1">
      <c r="A105" s="153" t="s">
        <v>1598</v>
      </c>
      <c r="B105" s="153" t="s">
        <v>1430</v>
      </c>
      <c r="C105" s="155">
        <v>0.36368232</v>
      </c>
      <c r="D105" s="156">
        <v>0.42667828999999996</v>
      </c>
      <c r="E105" s="158">
        <f t="shared" si="12"/>
        <v>-0.14764278257513397</v>
      </c>
      <c r="F105" s="158">
        <f t="shared" si="13"/>
        <v>1.708915234510233E-4</v>
      </c>
      <c r="G105" s="159">
        <v>27.391753587711499</v>
      </c>
      <c r="H105" s="31">
        <v>37.9002272727273</v>
      </c>
      <c r="I105" s="160"/>
      <c r="J105" s="161">
        <v>5.6365406143736001</v>
      </c>
      <c r="K105" s="51">
        <v>12.885824346146901</v>
      </c>
      <c r="L105" s="158">
        <f t="shared" si="14"/>
        <v>-0.56257818957007366</v>
      </c>
      <c r="M105" s="158">
        <f t="shared" si="15"/>
        <v>15.498527985560585</v>
      </c>
    </row>
    <row r="106" spans="1:13" ht="12.75" customHeight="1">
      <c r="A106" s="153" t="s">
        <v>1745</v>
      </c>
      <c r="B106" s="153" t="s">
        <v>1474</v>
      </c>
      <c r="C106" s="155">
        <v>0.34835653000000005</v>
      </c>
      <c r="D106" s="156">
        <v>0.22797717000000001</v>
      </c>
      <c r="E106" s="158">
        <f t="shared" si="12"/>
        <v>0.52803252185295579</v>
      </c>
      <c r="F106" s="158">
        <f t="shared" si="13"/>
        <v>1.6369005266962693E-4</v>
      </c>
      <c r="G106" s="159">
        <v>38.728095397124619</v>
      </c>
      <c r="H106" s="31">
        <v>111.992818181818</v>
      </c>
      <c r="I106" s="160"/>
      <c r="J106" s="161">
        <v>0.35836729000000001</v>
      </c>
      <c r="K106" s="51">
        <v>0.62937169999999998</v>
      </c>
      <c r="L106" s="158">
        <f t="shared" si="14"/>
        <v>-0.43059516339867199</v>
      </c>
      <c r="M106" s="158">
        <f t="shared" si="15"/>
        <v>1.0287371102244012</v>
      </c>
    </row>
    <row r="107" spans="1:13" ht="12.75" customHeight="1">
      <c r="A107" s="153" t="s">
        <v>1825</v>
      </c>
      <c r="B107" s="153" t="s">
        <v>1560</v>
      </c>
      <c r="C107" s="155">
        <v>0.33424764000000001</v>
      </c>
      <c r="D107" s="156">
        <v>0</v>
      </c>
      <c r="E107" s="158" t="str">
        <f t="shared" si="12"/>
        <v/>
      </c>
      <c r="F107" s="158">
        <f t="shared" si="13"/>
        <v>1.5706039383357761E-4</v>
      </c>
      <c r="G107" s="159">
        <v>0.25307168869362895</v>
      </c>
      <c r="H107" s="31">
        <v>31.742909090909102</v>
      </c>
      <c r="I107" s="160"/>
      <c r="J107" s="161"/>
      <c r="K107" s="51"/>
      <c r="L107" s="158" t="str">
        <f t="shared" si="14"/>
        <v/>
      </c>
      <c r="M107" s="158">
        <f t="shared" si="15"/>
        <v>0</v>
      </c>
    </row>
    <row r="108" spans="1:13" ht="12.75" customHeight="1">
      <c r="A108" s="153" t="s">
        <v>1592</v>
      </c>
      <c r="B108" s="153" t="s">
        <v>1424</v>
      </c>
      <c r="C108" s="155">
        <v>0.32821549999999999</v>
      </c>
      <c r="D108" s="156">
        <v>0.19548764000000002</v>
      </c>
      <c r="E108" s="158">
        <f t="shared" si="12"/>
        <v>0.67895781032499025</v>
      </c>
      <c r="F108" s="158">
        <f t="shared" si="13"/>
        <v>1.5422593766790572E-4</v>
      </c>
      <c r="G108" s="159">
        <v>1.898735800401</v>
      </c>
      <c r="H108" s="31">
        <v>108.030454545455</v>
      </c>
      <c r="I108" s="160"/>
      <c r="J108" s="161">
        <v>1.320686071808775</v>
      </c>
      <c r="K108" s="51">
        <v>1.561015E-2</v>
      </c>
      <c r="L108" s="158">
        <f t="shared" si="14"/>
        <v>83.604316538199498</v>
      </c>
      <c r="M108" s="158">
        <f t="shared" si="15"/>
        <v>4.0238382154675056</v>
      </c>
    </row>
    <row r="109" spans="1:13" ht="12.75" customHeight="1">
      <c r="A109" s="153" t="s">
        <v>1741</v>
      </c>
      <c r="B109" s="153" t="s">
        <v>1470</v>
      </c>
      <c r="C109" s="155">
        <v>0.313633245</v>
      </c>
      <c r="D109" s="156">
        <v>0.11183797999999999</v>
      </c>
      <c r="E109" s="158">
        <f t="shared" si="12"/>
        <v>1.8043536283470072</v>
      </c>
      <c r="F109" s="158">
        <f t="shared" si="13"/>
        <v>1.4737384826113637E-4</v>
      </c>
      <c r="G109" s="159">
        <v>2.9268895168631794</v>
      </c>
      <c r="H109" s="31">
        <v>194.389681818182</v>
      </c>
      <c r="I109" s="160"/>
      <c r="J109" s="161">
        <v>4.8494790000000003E-2</v>
      </c>
      <c r="K109" s="51">
        <v>5.2815800000000001E-3</v>
      </c>
      <c r="L109" s="158">
        <f t="shared" si="14"/>
        <v>8.1818717126314482</v>
      </c>
      <c r="M109" s="158">
        <f t="shared" si="15"/>
        <v>0.15462260705174927</v>
      </c>
    </row>
    <row r="110" spans="1:13" ht="12.75" customHeight="1">
      <c r="A110" s="153" t="s">
        <v>1632</v>
      </c>
      <c r="B110" s="153" t="s">
        <v>1464</v>
      </c>
      <c r="C110" s="155">
        <v>0.29664182500000003</v>
      </c>
      <c r="D110" s="156">
        <v>0.27707242999999998</v>
      </c>
      <c r="E110" s="158">
        <f t="shared" si="12"/>
        <v>7.0629167254208758E-2</v>
      </c>
      <c r="F110" s="158">
        <f t="shared" si="13"/>
        <v>1.3938971076059417E-4</v>
      </c>
      <c r="G110" s="159">
        <v>1.9633894752614938</v>
      </c>
      <c r="H110" s="31">
        <v>157.15072727272701</v>
      </c>
      <c r="I110" s="160"/>
      <c r="J110" s="161">
        <v>1.5685479999999998E-2</v>
      </c>
      <c r="K110" s="51">
        <v>3.038948E-2</v>
      </c>
      <c r="L110" s="158">
        <f t="shared" si="14"/>
        <v>-0.48385164866262942</v>
      </c>
      <c r="M110" s="158">
        <f t="shared" si="15"/>
        <v>5.2876832186425485E-2</v>
      </c>
    </row>
    <row r="111" spans="1:13" ht="12.75" customHeight="1">
      <c r="A111" s="153" t="s">
        <v>1768</v>
      </c>
      <c r="B111" s="153" t="s">
        <v>1497</v>
      </c>
      <c r="C111" s="155">
        <v>0.29459201000000002</v>
      </c>
      <c r="D111" s="156">
        <v>0.18753489000000001</v>
      </c>
      <c r="E111" s="158">
        <f t="shared" si="12"/>
        <v>0.57086508009256298</v>
      </c>
      <c r="F111" s="158">
        <f t="shared" si="13"/>
        <v>1.3842651846644372E-4</v>
      </c>
      <c r="G111" s="159">
        <v>8.6163157037908498</v>
      </c>
      <c r="H111" s="31">
        <v>29.843636363636399</v>
      </c>
      <c r="I111" s="160"/>
      <c r="J111" s="161">
        <v>1.361421E-2</v>
      </c>
      <c r="K111" s="51">
        <v>4.9777059999999998E-2</v>
      </c>
      <c r="L111" s="158">
        <f t="shared" si="14"/>
        <v>-0.72649630171006485</v>
      </c>
      <c r="M111" s="158">
        <f t="shared" si="15"/>
        <v>4.621377884620835E-2</v>
      </c>
    </row>
    <row r="112" spans="1:13" ht="12.75" customHeight="1">
      <c r="A112" s="153" t="s">
        <v>1759</v>
      </c>
      <c r="B112" s="153" t="s">
        <v>1488</v>
      </c>
      <c r="C112" s="155">
        <v>0.29075407000000003</v>
      </c>
      <c r="D112" s="156">
        <v>1.2409999999999999E-3</v>
      </c>
      <c r="E112" s="158">
        <f t="shared" si="12"/>
        <v>233.29014504431913</v>
      </c>
      <c r="F112" s="158">
        <f t="shared" si="13"/>
        <v>1.3662309999530766E-4</v>
      </c>
      <c r="G112" s="159">
        <v>0.39775653646706999</v>
      </c>
      <c r="H112" s="31">
        <v>127.216681818182</v>
      </c>
      <c r="I112" s="160"/>
      <c r="J112" s="161"/>
      <c r="K112" s="51"/>
      <c r="L112" s="158" t="str">
        <f t="shared" si="14"/>
        <v/>
      </c>
      <c r="M112" s="158">
        <f t="shared" si="15"/>
        <v>0</v>
      </c>
    </row>
    <row r="113" spans="1:13" ht="12.75" customHeight="1">
      <c r="A113" s="153" t="s">
        <v>1795</v>
      </c>
      <c r="B113" s="153" t="s">
        <v>1534</v>
      </c>
      <c r="C113" s="155">
        <v>0.27661771999999996</v>
      </c>
      <c r="D113" s="156">
        <v>1.31841925</v>
      </c>
      <c r="E113" s="158">
        <f t="shared" si="12"/>
        <v>-0.79018986562885818</v>
      </c>
      <c r="F113" s="158">
        <f t="shared" si="13"/>
        <v>1.2998053791657673E-4</v>
      </c>
      <c r="G113" s="159">
        <v>2.9754039501648002</v>
      </c>
      <c r="H113" s="31">
        <v>58.5461818181818</v>
      </c>
      <c r="I113" s="160"/>
      <c r="J113" s="161">
        <v>4.9939199999999998E-3</v>
      </c>
      <c r="K113" s="51"/>
      <c r="L113" s="158" t="str">
        <f t="shared" si="14"/>
        <v/>
      </c>
      <c r="M113" s="158">
        <f t="shared" si="15"/>
        <v>1.8053507201201718E-2</v>
      </c>
    </row>
    <row r="114" spans="1:13" ht="12.75" customHeight="1">
      <c r="A114" s="153" t="s">
        <v>1744</v>
      </c>
      <c r="B114" s="153" t="s">
        <v>1473</v>
      </c>
      <c r="C114" s="155">
        <v>0.27305692999999998</v>
      </c>
      <c r="D114" s="156">
        <v>0.32043533500000004</v>
      </c>
      <c r="E114" s="158">
        <f t="shared" si="12"/>
        <v>-0.14785636858681661</v>
      </c>
      <c r="F114" s="158">
        <f t="shared" si="13"/>
        <v>1.2830735009763307E-4</v>
      </c>
      <c r="G114" s="159">
        <v>2.3552480618804941</v>
      </c>
      <c r="H114" s="31">
        <v>205.65618181818201</v>
      </c>
      <c r="I114" s="160"/>
      <c r="J114" s="161">
        <v>3.0400000000000002E-3</v>
      </c>
      <c r="K114" s="51">
        <v>2.026E-3</v>
      </c>
      <c r="L114" s="158">
        <f t="shared" si="14"/>
        <v>0.50049358341559724</v>
      </c>
      <c r="M114" s="158">
        <f t="shared" si="15"/>
        <v>1.1133209473936444E-2</v>
      </c>
    </row>
    <row r="115" spans="1:13" ht="12.75" customHeight="1">
      <c r="A115" s="153" t="s">
        <v>1616</v>
      </c>
      <c r="B115" s="153" t="s">
        <v>1448</v>
      </c>
      <c r="C115" s="155">
        <v>0.27209280800000002</v>
      </c>
      <c r="D115" s="156">
        <v>1.7944600000000001E-3</v>
      </c>
      <c r="E115" s="158">
        <f t="shared" si="12"/>
        <v>150.62935256288799</v>
      </c>
      <c r="F115" s="158">
        <f t="shared" si="13"/>
        <v>1.278543165892331E-4</v>
      </c>
      <c r="G115" s="159">
        <v>1.0224346104515001</v>
      </c>
      <c r="H115" s="31">
        <v>62.119727272727303</v>
      </c>
      <c r="I115" s="160"/>
      <c r="J115" s="161">
        <v>1.8519046541744</v>
      </c>
      <c r="K115" s="51">
        <v>0.315</v>
      </c>
      <c r="L115" s="158">
        <f t="shared" si="14"/>
        <v>4.8790623942044444</v>
      </c>
      <c r="M115" s="158">
        <f t="shared" si="15"/>
        <v>6.8061506946350443</v>
      </c>
    </row>
    <row r="116" spans="1:13" ht="12.75" customHeight="1">
      <c r="A116" s="153" t="s">
        <v>1789</v>
      </c>
      <c r="B116" s="153" t="s">
        <v>1528</v>
      </c>
      <c r="C116" s="155">
        <v>0.26967379999999996</v>
      </c>
      <c r="D116" s="156">
        <v>1.6407730700000001</v>
      </c>
      <c r="E116" s="158">
        <f t="shared" si="12"/>
        <v>-0.835642231743845</v>
      </c>
      <c r="F116" s="158">
        <f t="shared" si="13"/>
        <v>1.2671764334550704E-4</v>
      </c>
      <c r="G116" s="159">
        <v>5.0273832583684994</v>
      </c>
      <c r="H116" s="31">
        <v>57.2485454545455</v>
      </c>
      <c r="I116" s="160"/>
      <c r="J116" s="161">
        <v>8.4824440000000001E-2</v>
      </c>
      <c r="K116" s="51">
        <v>3.38768819</v>
      </c>
      <c r="L116" s="158">
        <f t="shared" si="14"/>
        <v>-0.97496096593234571</v>
      </c>
      <c r="M116" s="158">
        <f t="shared" si="15"/>
        <v>0.31454460907956211</v>
      </c>
    </row>
    <row r="117" spans="1:13" ht="12.75" customHeight="1">
      <c r="A117" s="153" t="s">
        <v>1757</v>
      </c>
      <c r="B117" s="153" t="s">
        <v>1486</v>
      </c>
      <c r="C117" s="155">
        <v>0.26067557999999996</v>
      </c>
      <c r="D117" s="156">
        <v>5.6699999999999997E-3</v>
      </c>
      <c r="E117" s="158">
        <f t="shared" si="12"/>
        <v>44.974529100529097</v>
      </c>
      <c r="F117" s="158">
        <f t="shared" si="13"/>
        <v>1.2248944901330122E-4</v>
      </c>
      <c r="G117" s="159">
        <v>16.457704167484849</v>
      </c>
      <c r="H117" s="31">
        <v>134.009136363636</v>
      </c>
      <c r="I117" s="160"/>
      <c r="J117" s="161">
        <v>4.5186259999999999E-2</v>
      </c>
      <c r="K117" s="51"/>
      <c r="L117" s="158" t="str">
        <f t="shared" si="14"/>
        <v/>
      </c>
      <c r="M117" s="158">
        <f t="shared" si="15"/>
        <v>0.17334289617769338</v>
      </c>
    </row>
    <row r="118" spans="1:13" ht="12.75" customHeight="1">
      <c r="A118" s="153" t="s">
        <v>1761</v>
      </c>
      <c r="B118" s="153" t="s">
        <v>1490</v>
      </c>
      <c r="C118" s="155">
        <v>0.26016442200000001</v>
      </c>
      <c r="D118" s="156">
        <v>4.0844800000000001E-2</v>
      </c>
      <c r="E118" s="158">
        <f t="shared" si="12"/>
        <v>5.3695849165622063</v>
      </c>
      <c r="F118" s="158">
        <f t="shared" si="13"/>
        <v>1.2224925980271718E-4</v>
      </c>
      <c r="G118" s="159">
        <v>1.1938946498700211</v>
      </c>
      <c r="H118" s="31">
        <v>43.358409090909099</v>
      </c>
      <c r="I118" s="160"/>
      <c r="J118" s="161"/>
      <c r="K118" s="51"/>
      <c r="L118" s="158" t="str">
        <f t="shared" si="14"/>
        <v/>
      </c>
      <c r="M118" s="158">
        <f t="shared" si="15"/>
        <v>0</v>
      </c>
    </row>
    <row r="119" spans="1:13" ht="12.75" customHeight="1">
      <c r="A119" s="153" t="s">
        <v>1800</v>
      </c>
      <c r="B119" s="153" t="s">
        <v>1539</v>
      </c>
      <c r="C119" s="155">
        <v>0.25976655999999998</v>
      </c>
      <c r="D119" s="156">
        <v>0.44927854</v>
      </c>
      <c r="E119" s="158">
        <f t="shared" si="12"/>
        <v>-0.42181400429230387</v>
      </c>
      <c r="F119" s="158">
        <f t="shared" si="13"/>
        <v>1.2206230751066384E-4</v>
      </c>
      <c r="G119" s="159">
        <v>0.62876804886338999</v>
      </c>
      <c r="H119" s="31">
        <v>55.866681818181803</v>
      </c>
      <c r="I119" s="160"/>
      <c r="J119" s="161"/>
      <c r="K119" s="51"/>
      <c r="L119" s="158" t="str">
        <f t="shared" si="14"/>
        <v/>
      </c>
      <c r="M119" s="158">
        <f t="shared" si="15"/>
        <v>0</v>
      </c>
    </row>
    <row r="120" spans="1:13" ht="12.75" customHeight="1">
      <c r="A120" s="153" t="s">
        <v>1742</v>
      </c>
      <c r="B120" s="153" t="s">
        <v>1471</v>
      </c>
      <c r="C120" s="155">
        <v>0.25605805500000001</v>
      </c>
      <c r="D120" s="156">
        <v>0.94290750300000004</v>
      </c>
      <c r="E120" s="158">
        <f t="shared" si="12"/>
        <v>-0.72843777975537005</v>
      </c>
      <c r="F120" s="158">
        <f t="shared" si="13"/>
        <v>1.2031970954996084E-4</v>
      </c>
      <c r="G120" s="159">
        <v>26.107013044662814</v>
      </c>
      <c r="H120" s="31">
        <v>84.300772727272701</v>
      </c>
      <c r="I120" s="160"/>
      <c r="J120" s="161">
        <v>0.22431001</v>
      </c>
      <c r="K120" s="51">
        <v>0.2453293</v>
      </c>
      <c r="L120" s="158">
        <f t="shared" si="14"/>
        <v>-8.5677862367030788E-2</v>
      </c>
      <c r="M120" s="158">
        <f t="shared" si="15"/>
        <v>0.87601231681620018</v>
      </c>
    </row>
    <row r="121" spans="1:13" ht="12.75" customHeight="1">
      <c r="A121" s="153" t="s">
        <v>1819</v>
      </c>
      <c r="B121" s="153" t="s">
        <v>1554</v>
      </c>
      <c r="C121" s="155">
        <v>0.23142764000000002</v>
      </c>
      <c r="D121" s="156">
        <v>0.28520000000000001</v>
      </c>
      <c r="E121" s="158">
        <f t="shared" si="12"/>
        <v>-0.18854263674614302</v>
      </c>
      <c r="F121" s="158">
        <f t="shared" si="13"/>
        <v>1.0874606708479802E-4</v>
      </c>
      <c r="G121" s="159">
        <v>27.828105110091887</v>
      </c>
      <c r="H121" s="31">
        <v>81.070818181818197</v>
      </c>
      <c r="I121" s="160"/>
      <c r="J121" s="161"/>
      <c r="K121" s="51"/>
      <c r="L121" s="158" t="str">
        <f t="shared" si="14"/>
        <v/>
      </c>
      <c r="M121" s="158">
        <f t="shared" si="15"/>
        <v>0</v>
      </c>
    </row>
    <row r="122" spans="1:13" ht="12.75" customHeight="1">
      <c r="A122" s="153" t="s">
        <v>1771</v>
      </c>
      <c r="B122" s="153" t="s">
        <v>1500</v>
      </c>
      <c r="C122" s="155">
        <v>0.20950470000000002</v>
      </c>
      <c r="D122" s="156">
        <v>0.10155077999999999</v>
      </c>
      <c r="E122" s="158">
        <f t="shared" si="12"/>
        <v>1.0630535777273207</v>
      </c>
      <c r="F122" s="158">
        <f t="shared" si="13"/>
        <v>9.8444646286763697E-5</v>
      </c>
      <c r="G122" s="159">
        <v>7.9718049673174978</v>
      </c>
      <c r="H122" s="31">
        <v>37.622909090909097</v>
      </c>
      <c r="I122" s="160"/>
      <c r="J122" s="161">
        <v>0.15726000000000001</v>
      </c>
      <c r="K122" s="51">
        <v>0.17096889000000001</v>
      </c>
      <c r="L122" s="158">
        <f t="shared" si="14"/>
        <v>-8.0183535144902729E-2</v>
      </c>
      <c r="M122" s="158">
        <f t="shared" si="15"/>
        <v>0.75062755155373606</v>
      </c>
    </row>
    <row r="123" spans="1:13" ht="12.75" customHeight="1">
      <c r="A123" s="153" t="s">
        <v>2</v>
      </c>
      <c r="B123" s="153" t="s">
        <v>1566</v>
      </c>
      <c r="C123" s="155">
        <v>0.20924504999999999</v>
      </c>
      <c r="D123" s="156">
        <v>0</v>
      </c>
      <c r="E123" s="158" t="str">
        <f t="shared" si="12"/>
        <v/>
      </c>
      <c r="F123" s="158">
        <f t="shared" si="13"/>
        <v>9.832263874990003E-5</v>
      </c>
      <c r="G123" s="159">
        <v>0.34133850724800002</v>
      </c>
      <c r="H123" s="31">
        <v>53.220333333333301</v>
      </c>
      <c r="I123" s="160"/>
      <c r="J123" s="161"/>
      <c r="K123" s="51"/>
      <c r="L123" s="158" t="str">
        <f t="shared" si="14"/>
        <v/>
      </c>
      <c r="M123" s="158">
        <f t="shared" si="15"/>
        <v>0</v>
      </c>
    </row>
    <row r="124" spans="1:13" ht="12.75" customHeight="1">
      <c r="A124" s="153" t="s">
        <v>0</v>
      </c>
      <c r="B124" s="153" t="s">
        <v>1564</v>
      </c>
      <c r="C124" s="155">
        <v>0.2089541</v>
      </c>
      <c r="D124" s="156">
        <v>2.5895000000000001E-2</v>
      </c>
      <c r="E124" s="158">
        <f t="shared" si="12"/>
        <v>7.0692836454914065</v>
      </c>
      <c r="F124" s="158">
        <f t="shared" si="13"/>
        <v>9.8185923583905504E-5</v>
      </c>
      <c r="G124" s="159">
        <v>0.77981902589534402</v>
      </c>
      <c r="H124" s="31">
        <v>102.714590909091</v>
      </c>
      <c r="I124" s="160"/>
      <c r="J124" s="161"/>
      <c r="K124" s="51"/>
      <c r="L124" s="158" t="str">
        <f t="shared" si="14"/>
        <v/>
      </c>
      <c r="M124" s="158">
        <f t="shared" si="15"/>
        <v>0</v>
      </c>
    </row>
    <row r="125" spans="1:13" ht="12.75" customHeight="1">
      <c r="A125" s="153" t="s">
        <v>1783</v>
      </c>
      <c r="B125" s="153" t="s">
        <v>1522</v>
      </c>
      <c r="C125" s="155">
        <v>0.20608748999999998</v>
      </c>
      <c r="D125" s="156">
        <v>0.36351277000000004</v>
      </c>
      <c r="E125" s="158">
        <f t="shared" si="12"/>
        <v>-0.43306671179667233</v>
      </c>
      <c r="F125" s="158">
        <f t="shared" si="13"/>
        <v>9.6838925604900259E-5</v>
      </c>
      <c r="G125" s="159">
        <v>3.1697895170854653</v>
      </c>
      <c r="H125" s="31">
        <v>124.110818181818</v>
      </c>
      <c r="I125" s="160"/>
      <c r="J125" s="161">
        <v>0.61033934999999995</v>
      </c>
      <c r="K125" s="51">
        <v>9.0395059999999999E-2</v>
      </c>
      <c r="L125" s="158">
        <f t="shared" si="14"/>
        <v>5.7519104473186911</v>
      </c>
      <c r="M125" s="158">
        <f t="shared" si="15"/>
        <v>2.9615545805327632</v>
      </c>
    </row>
    <row r="126" spans="1:13" ht="12.75" customHeight="1">
      <c r="A126" s="153" t="s">
        <v>2150</v>
      </c>
      <c r="B126" s="153" t="s">
        <v>2151</v>
      </c>
      <c r="C126" s="155">
        <v>0.20090517999999999</v>
      </c>
      <c r="D126" s="156">
        <v>9.7164699999999993E-2</v>
      </c>
      <c r="E126" s="158">
        <f t="shared" si="12"/>
        <v>1.0676766356506016</v>
      </c>
      <c r="F126" s="158">
        <f t="shared" si="13"/>
        <v>9.4403798016362352E-5</v>
      </c>
      <c r="G126" s="159">
        <v>11.180158357824764</v>
      </c>
      <c r="H126" s="31">
        <v>73.006272727272702</v>
      </c>
      <c r="I126" s="160"/>
      <c r="J126" s="161">
        <v>7.9847100000000008E-3</v>
      </c>
      <c r="K126" s="51"/>
      <c r="L126" s="158" t="str">
        <f t="shared" si="14"/>
        <v/>
      </c>
      <c r="M126" s="158">
        <f t="shared" si="15"/>
        <v>3.9743674105366528E-2</v>
      </c>
    </row>
    <row r="127" spans="1:13" ht="12.75" customHeight="1">
      <c r="A127" s="153" t="s">
        <v>1777</v>
      </c>
      <c r="B127" s="153" t="s">
        <v>1506</v>
      </c>
      <c r="C127" s="155">
        <v>0.17183153000000001</v>
      </c>
      <c r="D127" s="156">
        <v>1.4339350000000001E-2</v>
      </c>
      <c r="E127" s="158">
        <f t="shared" si="12"/>
        <v>10.983216115095873</v>
      </c>
      <c r="F127" s="158">
        <f t="shared" si="13"/>
        <v>8.0742313617610594E-5</v>
      </c>
      <c r="G127" s="159">
        <v>0.30510384338785196</v>
      </c>
      <c r="H127" s="31">
        <v>141.114181818182</v>
      </c>
      <c r="I127" s="160"/>
      <c r="J127" s="161">
        <v>1.3148170000000001E-2</v>
      </c>
      <c r="K127" s="51">
        <v>1.23456E-3</v>
      </c>
      <c r="L127" s="158">
        <f t="shared" si="14"/>
        <v>9.6500858605495079</v>
      </c>
      <c r="M127" s="158">
        <f t="shared" si="15"/>
        <v>7.6517796239141914E-2</v>
      </c>
    </row>
    <row r="128" spans="1:13" ht="12.75" customHeight="1">
      <c r="A128" s="153" t="s">
        <v>1810</v>
      </c>
      <c r="B128" s="153" t="s">
        <v>1812</v>
      </c>
      <c r="C128" s="155">
        <v>0.16661092999999999</v>
      </c>
      <c r="D128" s="156">
        <v>7.3648249999999998E-2</v>
      </c>
      <c r="E128" s="158">
        <f t="shared" si="12"/>
        <v>1.2622523956781051</v>
      </c>
      <c r="F128" s="158">
        <f t="shared" si="13"/>
        <v>7.828919385273334E-5</v>
      </c>
      <c r="G128" s="159">
        <v>93.356499999999997</v>
      </c>
      <c r="H128" s="31">
        <v>29.188636363636402</v>
      </c>
      <c r="I128" s="160"/>
      <c r="J128" s="161">
        <v>4.4677825499999999</v>
      </c>
      <c r="K128" s="51"/>
      <c r="L128" s="158" t="str">
        <f t="shared" si="14"/>
        <v/>
      </c>
      <c r="M128" s="158">
        <f t="shared" si="15"/>
        <v>26.81566299401846</v>
      </c>
    </row>
    <row r="129" spans="1:13" ht="12.75" customHeight="1">
      <c r="A129" s="153" t="s">
        <v>1762</v>
      </c>
      <c r="B129" s="153" t="s">
        <v>1491</v>
      </c>
      <c r="C129" s="155">
        <v>0.15375800000000001</v>
      </c>
      <c r="D129" s="156">
        <v>6.2069480000000003E-2</v>
      </c>
      <c r="E129" s="158">
        <f t="shared" si="12"/>
        <v>1.4771916890555552</v>
      </c>
      <c r="F129" s="158">
        <f t="shared" si="13"/>
        <v>7.2249700955444966E-5</v>
      </c>
      <c r="G129" s="159">
        <v>53.297576880349368</v>
      </c>
      <c r="H129" s="31">
        <v>52.0134545454546</v>
      </c>
      <c r="I129" s="160"/>
      <c r="J129" s="161">
        <v>0.13043125</v>
      </c>
      <c r="K129" s="51">
        <v>5.615088E-2</v>
      </c>
      <c r="L129" s="158">
        <f t="shared" si="14"/>
        <v>1.3228709861715435</v>
      </c>
      <c r="M129" s="158">
        <f t="shared" si="15"/>
        <v>0.84828919470856801</v>
      </c>
    </row>
    <row r="130" spans="1:13" ht="12.75" customHeight="1">
      <c r="A130" s="153" t="s">
        <v>1774</v>
      </c>
      <c r="B130" s="153" t="s">
        <v>1503</v>
      </c>
      <c r="C130" s="155">
        <v>0.14550484</v>
      </c>
      <c r="D130" s="156">
        <v>3.635849E-2</v>
      </c>
      <c r="E130" s="158">
        <f t="shared" si="12"/>
        <v>3.0019494758995764</v>
      </c>
      <c r="F130" s="158">
        <f t="shared" si="13"/>
        <v>6.8371604583630555E-5</v>
      </c>
      <c r="G130" s="159">
        <v>0.72074139798941683</v>
      </c>
      <c r="H130" s="31">
        <v>305.64372727272701</v>
      </c>
      <c r="I130" s="160"/>
      <c r="J130" s="161">
        <v>6.1943299999999996E-3</v>
      </c>
      <c r="K130" s="51">
        <v>2.0675999999999997E-3</v>
      </c>
      <c r="L130" s="158">
        <f t="shared" si="14"/>
        <v>1.9959034629522154</v>
      </c>
      <c r="M130" s="158">
        <f t="shared" si="15"/>
        <v>4.2571298659206114E-2</v>
      </c>
    </row>
    <row r="131" spans="1:13" ht="12.75" customHeight="1">
      <c r="A131" s="153" t="s">
        <v>1787</v>
      </c>
      <c r="B131" s="153" t="s">
        <v>1526</v>
      </c>
      <c r="C131" s="155">
        <v>0.14481717000000002</v>
      </c>
      <c r="D131" s="156">
        <v>0.16481065</v>
      </c>
      <c r="E131" s="158">
        <f t="shared" si="12"/>
        <v>-0.12131182056499368</v>
      </c>
      <c r="F131" s="158">
        <f t="shared" si="13"/>
        <v>6.8048473742594453E-5</v>
      </c>
      <c r="G131" s="159">
        <v>0.51240966020205003</v>
      </c>
      <c r="H131" s="31">
        <v>50.313454545454498</v>
      </c>
      <c r="I131" s="160"/>
      <c r="J131" s="161">
        <v>4.6249999999999998E-3</v>
      </c>
      <c r="K131" s="51"/>
      <c r="L131" s="158" t="str">
        <f t="shared" si="14"/>
        <v/>
      </c>
      <c r="M131" s="158">
        <f t="shared" si="15"/>
        <v>3.1936820751296266E-2</v>
      </c>
    </row>
    <row r="132" spans="1:13" ht="12.75" customHeight="1">
      <c r="A132" s="153" t="s">
        <v>1626</v>
      </c>
      <c r="B132" s="153" t="s">
        <v>1458</v>
      </c>
      <c r="C132" s="155">
        <v>0.14204169</v>
      </c>
      <c r="D132" s="156">
        <v>0.39975525000000001</v>
      </c>
      <c r="E132" s="158">
        <f t="shared" si="12"/>
        <v>-0.64467836257309941</v>
      </c>
      <c r="F132" s="158">
        <f t="shared" si="13"/>
        <v>6.6744297049298364E-5</v>
      </c>
      <c r="G132" s="159">
        <v>1.5107474536915</v>
      </c>
      <c r="H132" s="31">
        <v>87.368045454545495</v>
      </c>
      <c r="I132" s="160"/>
      <c r="J132" s="161">
        <v>0.83090026124929495</v>
      </c>
      <c r="K132" s="51"/>
      <c r="L132" s="158" t="str">
        <f t="shared" si="14"/>
        <v/>
      </c>
      <c r="M132" s="158">
        <f t="shared" si="15"/>
        <v>5.8496928700953568</v>
      </c>
    </row>
    <row r="133" spans="1:13" ht="12.75" customHeight="1">
      <c r="A133" s="153" t="s">
        <v>1625</v>
      </c>
      <c r="B133" s="153" t="s">
        <v>1457</v>
      </c>
      <c r="C133" s="155">
        <v>0.14092960999999998</v>
      </c>
      <c r="D133" s="156">
        <v>0.17352788500000002</v>
      </c>
      <c r="E133" s="158">
        <f t="shared" si="12"/>
        <v>-0.18785611891714138</v>
      </c>
      <c r="F133" s="158">
        <f t="shared" si="13"/>
        <v>6.6221739215309029E-5</v>
      </c>
      <c r="G133" s="159">
        <v>15.972351622537667</v>
      </c>
      <c r="H133" s="31">
        <v>74.771272727272702</v>
      </c>
      <c r="I133" s="160"/>
      <c r="J133" s="161">
        <v>5.433934E-2</v>
      </c>
      <c r="K133" s="51">
        <v>0.1185122</v>
      </c>
      <c r="L133" s="158">
        <f t="shared" si="14"/>
        <v>-0.54148737429564209</v>
      </c>
      <c r="M133" s="158">
        <f t="shared" si="15"/>
        <v>0.38557787820458744</v>
      </c>
    </row>
    <row r="134" spans="1:13" ht="12.75" customHeight="1">
      <c r="A134" s="153" t="s">
        <v>1758</v>
      </c>
      <c r="B134" s="153" t="s">
        <v>1487</v>
      </c>
      <c r="C134" s="155">
        <v>0.13821531099999998</v>
      </c>
      <c r="D134" s="156">
        <v>0.199067193</v>
      </c>
      <c r="E134" s="158">
        <f t="shared" si="12"/>
        <v>-0.30568513617409587</v>
      </c>
      <c r="F134" s="158">
        <f t="shared" si="13"/>
        <v>6.4946311003094613E-5</v>
      </c>
      <c r="G134" s="159">
        <v>12.185019948825792</v>
      </c>
      <c r="H134" s="31">
        <v>44.831681818181799</v>
      </c>
      <c r="I134" s="160"/>
      <c r="J134" s="161">
        <v>5.2696E-2</v>
      </c>
      <c r="K134" s="51">
        <v>0.17133387</v>
      </c>
      <c r="L134" s="158">
        <f t="shared" si="14"/>
        <v>-0.69243676104438667</v>
      </c>
      <c r="M134" s="158">
        <f t="shared" si="15"/>
        <v>0.38126022087379313</v>
      </c>
    </row>
    <row r="135" spans="1:13" ht="12.75" customHeight="1">
      <c r="A135" s="153" t="s">
        <v>1697</v>
      </c>
      <c r="B135" s="153" t="s">
        <v>1466</v>
      </c>
      <c r="C135" s="155">
        <v>0.13201757</v>
      </c>
      <c r="D135" s="156">
        <v>1.1153799999999998E-2</v>
      </c>
      <c r="E135" s="158">
        <f t="shared" ref="E135:E166" si="16">IF(ISERROR(C135/D135-1),"",((C135/D135-1)))</f>
        <v>10.836106976994389</v>
      </c>
      <c r="F135" s="158">
        <f t="shared" ref="F135:F166" si="17">C135/$C$189</f>
        <v>6.2034040201905088E-5</v>
      </c>
      <c r="G135" s="159">
        <v>26.230271050824037</v>
      </c>
      <c r="H135" s="31">
        <v>95.106545454545497</v>
      </c>
      <c r="I135" s="160"/>
      <c r="J135" s="161">
        <v>2.8891400000000001E-2</v>
      </c>
      <c r="K135" s="51"/>
      <c r="L135" s="158" t="str">
        <f t="shared" ref="L135:L166" si="18">IF(ISERROR(J135/K135-1),"",((J135/K135-1)))</f>
        <v/>
      </c>
      <c r="M135" s="158">
        <f t="shared" ref="M135:M166" si="19">IF(ISERROR(J135/C135),"",(J135/C135))</f>
        <v>0.21884511281339294</v>
      </c>
    </row>
    <row r="136" spans="1:13" ht="12.75" customHeight="1">
      <c r="A136" s="153" t="s">
        <v>1788</v>
      </c>
      <c r="B136" s="153" t="s">
        <v>1527</v>
      </c>
      <c r="C136" s="155">
        <v>0.11679953999999999</v>
      </c>
      <c r="D136" s="156">
        <v>0.27765113000000002</v>
      </c>
      <c r="E136" s="158">
        <f t="shared" si="16"/>
        <v>-0.57932985902128342</v>
      </c>
      <c r="F136" s="158">
        <f t="shared" si="17"/>
        <v>5.4883205015241691E-5</v>
      </c>
      <c r="G136" s="159">
        <v>1.2576963640112548</v>
      </c>
      <c r="H136" s="31">
        <v>119.824318181818</v>
      </c>
      <c r="I136" s="160"/>
      <c r="J136" s="161">
        <v>6.0621E-3</v>
      </c>
      <c r="K136" s="51">
        <v>3.5598809999999995E-2</v>
      </c>
      <c r="L136" s="158">
        <f t="shared" si="18"/>
        <v>-0.82971059987679363</v>
      </c>
      <c r="M136" s="158">
        <f t="shared" si="19"/>
        <v>5.190174550344976E-2</v>
      </c>
    </row>
    <row r="137" spans="1:13" ht="12.75" customHeight="1">
      <c r="A137" s="153" t="s">
        <v>1784</v>
      </c>
      <c r="B137" s="153" t="s">
        <v>1523</v>
      </c>
      <c r="C137" s="155">
        <v>0.11450894</v>
      </c>
      <c r="D137" s="156">
        <v>0.27362154</v>
      </c>
      <c r="E137" s="158">
        <f t="shared" si="16"/>
        <v>-0.58150611973019373</v>
      </c>
      <c r="F137" s="158">
        <f t="shared" si="17"/>
        <v>5.3806869702552E-5</v>
      </c>
      <c r="G137" s="159">
        <v>1.1190703009413989</v>
      </c>
      <c r="H137" s="31">
        <v>63.780954545454499</v>
      </c>
      <c r="I137" s="160"/>
      <c r="J137" s="161"/>
      <c r="K137" s="51">
        <v>2.0271580000000001E-2</v>
      </c>
      <c r="L137" s="158">
        <f t="shared" si="18"/>
        <v>-1</v>
      </c>
      <c r="M137" s="158">
        <f t="shared" si="19"/>
        <v>0</v>
      </c>
    </row>
    <row r="138" spans="1:13" ht="12.75" customHeight="1">
      <c r="A138" s="153" t="s">
        <v>1826</v>
      </c>
      <c r="B138" s="153" t="s">
        <v>1561</v>
      </c>
      <c r="C138" s="155">
        <v>8.9720620000000001E-2</v>
      </c>
      <c r="D138" s="156">
        <v>0</v>
      </c>
      <c r="E138" s="158" t="str">
        <f t="shared" si="16"/>
        <v/>
      </c>
      <c r="F138" s="158">
        <f t="shared" si="17"/>
        <v>4.2159028893046959E-5</v>
      </c>
      <c r="G138" s="159">
        <v>0.29236435388714099</v>
      </c>
      <c r="H138" s="31">
        <v>38.263500000000001</v>
      </c>
      <c r="I138" s="160"/>
      <c r="J138" s="161"/>
      <c r="K138" s="51"/>
      <c r="L138" s="158" t="str">
        <f t="shared" si="18"/>
        <v/>
      </c>
      <c r="M138" s="158">
        <f t="shared" si="19"/>
        <v>0</v>
      </c>
    </row>
    <row r="139" spans="1:13" ht="12.75" customHeight="1">
      <c r="A139" s="153" t="s">
        <v>1821</v>
      </c>
      <c r="B139" s="153" t="s">
        <v>1556</v>
      </c>
      <c r="C139" s="155">
        <v>8.5306939999999998E-2</v>
      </c>
      <c r="D139" s="156">
        <v>5.7999999999999996E-3</v>
      </c>
      <c r="E139" s="158">
        <f t="shared" si="16"/>
        <v>13.708093103448277</v>
      </c>
      <c r="F139" s="158">
        <f t="shared" si="17"/>
        <v>4.0085074626517551E-5</v>
      </c>
      <c r="G139" s="159">
        <v>0.50145785110511998</v>
      </c>
      <c r="H139" s="31">
        <v>84.709000000000003</v>
      </c>
      <c r="I139" s="160"/>
      <c r="J139" s="161"/>
      <c r="K139" s="51"/>
      <c r="L139" s="158" t="str">
        <f t="shared" si="18"/>
        <v/>
      </c>
      <c r="M139" s="158">
        <f t="shared" si="19"/>
        <v>0</v>
      </c>
    </row>
    <row r="140" spans="1:13" ht="12.75" customHeight="1">
      <c r="A140" s="153" t="s">
        <v>1752</v>
      </c>
      <c r="B140" s="153" t="s">
        <v>1481</v>
      </c>
      <c r="C140" s="155">
        <v>7.564064999999999E-2</v>
      </c>
      <c r="D140" s="156">
        <v>0.25027537999999999</v>
      </c>
      <c r="E140" s="158">
        <f t="shared" si="16"/>
        <v>-0.69777031204587525</v>
      </c>
      <c r="F140" s="158">
        <f t="shared" si="17"/>
        <v>3.5542959342443823E-5</v>
      </c>
      <c r="G140" s="159">
        <v>3.2254580000135218</v>
      </c>
      <c r="H140" s="31">
        <v>112.667681818182</v>
      </c>
      <c r="I140" s="160"/>
      <c r="J140" s="161"/>
      <c r="K140" s="51"/>
      <c r="L140" s="158" t="str">
        <f t="shared" si="18"/>
        <v/>
      </c>
      <c r="M140" s="158">
        <f t="shared" si="19"/>
        <v>0</v>
      </c>
    </row>
    <row r="141" spans="1:13" ht="12.75" customHeight="1">
      <c r="A141" s="153" t="s">
        <v>1764</v>
      </c>
      <c r="B141" s="153" t="s">
        <v>1493</v>
      </c>
      <c r="C141" s="155">
        <v>6.8086499999999994E-2</v>
      </c>
      <c r="D141" s="156">
        <v>6.4623999999999997E-4</v>
      </c>
      <c r="E141" s="158">
        <f t="shared" si="16"/>
        <v>104.35791656350581</v>
      </c>
      <c r="F141" s="158">
        <f t="shared" si="17"/>
        <v>3.1993322390398567E-5</v>
      </c>
      <c r="G141" s="159">
        <v>2.5728740124235001</v>
      </c>
      <c r="H141" s="31">
        <v>38.203333333333298</v>
      </c>
      <c r="I141" s="160"/>
      <c r="J141" s="161">
        <v>0.36517983613387001</v>
      </c>
      <c r="K141" s="51"/>
      <c r="L141" s="158" t="str">
        <f t="shared" si="18"/>
        <v/>
      </c>
      <c r="M141" s="158">
        <f t="shared" si="19"/>
        <v>5.3634690597089003</v>
      </c>
    </row>
    <row r="142" spans="1:13" ht="12.75" customHeight="1">
      <c r="A142" s="153" t="s">
        <v>2431</v>
      </c>
      <c r="B142" s="153" t="s">
        <v>1138</v>
      </c>
      <c r="C142" s="155">
        <v>5.0407500000000001E-2</v>
      </c>
      <c r="D142" s="156">
        <v>0</v>
      </c>
      <c r="E142" s="158" t="str">
        <f t="shared" si="16"/>
        <v/>
      </c>
      <c r="F142" s="158">
        <f t="shared" si="17"/>
        <v>2.3686096339127668E-5</v>
      </c>
      <c r="G142" s="159">
        <v>10.99815081</v>
      </c>
      <c r="H142" s="31">
        <v>49.909454545454501</v>
      </c>
      <c r="I142" s="160"/>
      <c r="J142" s="161">
        <v>5.0410530000000002E-2</v>
      </c>
      <c r="K142" s="51"/>
      <c r="L142" s="158" t="str">
        <f t="shared" si="18"/>
        <v/>
      </c>
      <c r="M142" s="158">
        <f t="shared" si="19"/>
        <v>1.0000601101026634</v>
      </c>
    </row>
    <row r="143" spans="1:13" ht="12.75" customHeight="1">
      <c r="A143" s="153" t="s">
        <v>1749</v>
      </c>
      <c r="B143" s="153" t="s">
        <v>1478</v>
      </c>
      <c r="C143" s="155">
        <v>4.6545875E-2</v>
      </c>
      <c r="D143" s="156">
        <v>0.13932905499999998</v>
      </c>
      <c r="E143" s="158">
        <f t="shared" si="16"/>
        <v>-0.66592843825718906</v>
      </c>
      <c r="F143" s="158">
        <f t="shared" si="17"/>
        <v>2.1871548468759492E-5</v>
      </c>
      <c r="G143" s="159">
        <v>6.8648271464514234</v>
      </c>
      <c r="H143" s="31">
        <v>57.612863636363599</v>
      </c>
      <c r="I143" s="160"/>
      <c r="J143" s="161">
        <v>2.9207399999999998E-3</v>
      </c>
      <c r="K143" s="51">
        <v>11.837444980000001</v>
      </c>
      <c r="L143" s="158">
        <f t="shared" si="18"/>
        <v>-0.99975326263353836</v>
      </c>
      <c r="M143" s="158">
        <f t="shared" si="19"/>
        <v>6.2749706606654188E-2</v>
      </c>
    </row>
    <row r="144" spans="1:13" ht="12.75" customHeight="1">
      <c r="A144" s="153" t="s">
        <v>1755</v>
      </c>
      <c r="B144" s="153" t="s">
        <v>1484</v>
      </c>
      <c r="C144" s="155">
        <v>4.6247510999999998E-2</v>
      </c>
      <c r="D144" s="156">
        <v>1.1837864999999999E-2</v>
      </c>
      <c r="E144" s="158">
        <f t="shared" si="16"/>
        <v>2.9067442482238142</v>
      </c>
      <c r="F144" s="158">
        <f t="shared" si="17"/>
        <v>2.1731349521219394E-5</v>
      </c>
      <c r="G144" s="159">
        <v>14.412501763124025</v>
      </c>
      <c r="H144" s="31">
        <v>68.155272727272703</v>
      </c>
      <c r="I144" s="160"/>
      <c r="J144" s="161">
        <v>3.0960810000000002E-2</v>
      </c>
      <c r="K144" s="51"/>
      <c r="L144" s="158" t="str">
        <f t="shared" si="18"/>
        <v/>
      </c>
      <c r="M144" s="158">
        <f t="shared" si="19"/>
        <v>0.66945894666634065</v>
      </c>
    </row>
    <row r="145" spans="1:13" ht="12.75" customHeight="1">
      <c r="A145" s="153" t="s">
        <v>6</v>
      </c>
      <c r="B145" s="153" t="s">
        <v>1577</v>
      </c>
      <c r="C145" s="155">
        <v>3.74496E-2</v>
      </c>
      <c r="D145" s="156">
        <v>2.35921965</v>
      </c>
      <c r="E145" s="158">
        <f t="shared" si="16"/>
        <v>-0.98412627666949115</v>
      </c>
      <c r="F145" s="158">
        <f t="shared" si="17"/>
        <v>1.7597278846635829E-5</v>
      </c>
      <c r="G145" s="159">
        <v>0.54139423997700009</v>
      </c>
      <c r="H145" s="31">
        <v>59.811272727272701</v>
      </c>
      <c r="I145" s="160"/>
      <c r="J145" s="161">
        <v>6.56216020635385</v>
      </c>
      <c r="K145" s="51"/>
      <c r="L145" s="158" t="str">
        <f t="shared" si="18"/>
        <v/>
      </c>
      <c r="M145" s="158">
        <f t="shared" si="19"/>
        <v>175.22644317573085</v>
      </c>
    </row>
    <row r="146" spans="1:13" ht="12.75" customHeight="1">
      <c r="A146" s="153" t="s">
        <v>1754</v>
      </c>
      <c r="B146" s="153" t="s">
        <v>1483</v>
      </c>
      <c r="C146" s="155">
        <v>3.6968250000000001E-2</v>
      </c>
      <c r="D146" s="156">
        <v>5.6775000000000003E-3</v>
      </c>
      <c r="E146" s="158">
        <f t="shared" si="16"/>
        <v>5.5113606340819024</v>
      </c>
      <c r="F146" s="158">
        <f t="shared" si="17"/>
        <v>1.7371096185864334E-5</v>
      </c>
      <c r="G146" s="159">
        <v>0.68733652946985591</v>
      </c>
      <c r="H146" s="31">
        <v>48.488999999999997</v>
      </c>
      <c r="I146" s="160"/>
      <c r="J146" s="161">
        <v>5.955E-4</v>
      </c>
      <c r="K146" s="51"/>
      <c r="L146" s="158" t="str">
        <f t="shared" si="18"/>
        <v/>
      </c>
      <c r="M146" s="158">
        <f t="shared" si="19"/>
        <v>1.6108417358138401E-2</v>
      </c>
    </row>
    <row r="147" spans="1:13" ht="12.75" customHeight="1">
      <c r="A147" s="153" t="s">
        <v>2429</v>
      </c>
      <c r="B147" s="153" t="s">
        <v>1135</v>
      </c>
      <c r="C147" s="155">
        <v>3.2474999999999997E-2</v>
      </c>
      <c r="D147" s="156">
        <v>4.0070999999999998E-4</v>
      </c>
      <c r="E147" s="158">
        <f t="shared" si="16"/>
        <v>80.043647525641987</v>
      </c>
      <c r="F147" s="158">
        <f t="shared" si="17"/>
        <v>1.5259752588665792E-5</v>
      </c>
      <c r="G147" s="159">
        <v>10.195010129999998</v>
      </c>
      <c r="H147" s="31">
        <v>64.011681818181799</v>
      </c>
      <c r="I147" s="160"/>
      <c r="J147" s="161"/>
      <c r="K147" s="51"/>
      <c r="L147" s="158" t="str">
        <f t="shared" si="18"/>
        <v/>
      </c>
      <c r="M147" s="158">
        <f t="shared" si="19"/>
        <v>0</v>
      </c>
    </row>
    <row r="148" spans="1:13" ht="12.75" customHeight="1">
      <c r="A148" s="153" t="s">
        <v>1823</v>
      </c>
      <c r="B148" s="153" t="s">
        <v>1558</v>
      </c>
      <c r="C148" s="155">
        <v>3.1190830000000003E-2</v>
      </c>
      <c r="D148" s="156">
        <v>7.0902200000000004E-3</v>
      </c>
      <c r="E148" s="158">
        <f t="shared" si="16"/>
        <v>3.3991343004871499</v>
      </c>
      <c r="F148" s="158">
        <f t="shared" si="17"/>
        <v>1.4656330987994911E-5</v>
      </c>
      <c r="G148" s="159">
        <v>0.48739781472652799</v>
      </c>
      <c r="H148" s="31">
        <v>96.686090909090893</v>
      </c>
      <c r="I148" s="160"/>
      <c r="J148" s="161">
        <v>3.0125269999999999E-2</v>
      </c>
      <c r="K148" s="51">
        <v>4.6331599999999999E-3</v>
      </c>
      <c r="L148" s="158">
        <f t="shared" si="18"/>
        <v>5.5021000785640899</v>
      </c>
      <c r="M148" s="158">
        <f t="shared" si="19"/>
        <v>0.9658373951574869</v>
      </c>
    </row>
    <row r="149" spans="1:13" ht="12.75" customHeight="1">
      <c r="A149" s="153" t="s">
        <v>1802</v>
      </c>
      <c r="B149" s="153" t="s">
        <v>1541</v>
      </c>
      <c r="C149" s="155">
        <v>3.0905499999999999E-2</v>
      </c>
      <c r="D149" s="156">
        <v>0.41302328999999999</v>
      </c>
      <c r="E149" s="158">
        <f t="shared" si="16"/>
        <v>-0.92517250056286171</v>
      </c>
      <c r="F149" s="158">
        <f t="shared" si="17"/>
        <v>1.4522256616751677E-5</v>
      </c>
      <c r="G149" s="159">
        <v>0.99514004413269608</v>
      </c>
      <c r="H149" s="31">
        <v>160.1285</v>
      </c>
      <c r="I149" s="160"/>
      <c r="J149" s="161">
        <v>6.2873E-3</v>
      </c>
      <c r="K149" s="51">
        <v>1.399339E-2</v>
      </c>
      <c r="L149" s="158">
        <f t="shared" si="18"/>
        <v>-0.55069500671388416</v>
      </c>
      <c r="M149" s="158">
        <f t="shared" si="19"/>
        <v>0.20343628156800569</v>
      </c>
    </row>
    <row r="150" spans="1:13" ht="12.75" customHeight="1">
      <c r="A150" s="153" t="s">
        <v>1773</v>
      </c>
      <c r="B150" s="153" t="s">
        <v>1502</v>
      </c>
      <c r="C150" s="155">
        <v>2.857612E-2</v>
      </c>
      <c r="D150" s="156">
        <v>0</v>
      </c>
      <c r="E150" s="158" t="str">
        <f t="shared" si="16"/>
        <v/>
      </c>
      <c r="F150" s="158">
        <f t="shared" si="17"/>
        <v>1.3427698880493437E-5</v>
      </c>
      <c r="G150" s="159">
        <v>2.5708864050302518</v>
      </c>
      <c r="H150" s="31">
        <v>128.728227272727</v>
      </c>
      <c r="I150" s="160"/>
      <c r="J150" s="161"/>
      <c r="K150" s="51"/>
      <c r="L150" s="158" t="str">
        <f t="shared" si="18"/>
        <v/>
      </c>
      <c r="M150" s="158">
        <f t="shared" si="19"/>
        <v>0</v>
      </c>
    </row>
    <row r="151" spans="1:13" ht="12.75" customHeight="1">
      <c r="A151" s="153" t="s">
        <v>1627</v>
      </c>
      <c r="B151" s="153" t="s">
        <v>1459</v>
      </c>
      <c r="C151" s="155">
        <v>2.6074959999999998E-2</v>
      </c>
      <c r="D151" s="156">
        <v>0</v>
      </c>
      <c r="E151" s="158" t="str">
        <f t="shared" si="16"/>
        <v/>
      </c>
      <c r="F151" s="158">
        <f t="shared" si="17"/>
        <v>1.2252423044168038E-5</v>
      </c>
      <c r="G151" s="159">
        <v>13.830773174182056</v>
      </c>
      <c r="H151" s="31">
        <v>67.278772727272695</v>
      </c>
      <c r="I151" s="160"/>
      <c r="J151" s="161"/>
      <c r="K151" s="51">
        <v>1.9536800000000002E-3</v>
      </c>
      <c r="L151" s="158">
        <f t="shared" si="18"/>
        <v>-1</v>
      </c>
      <c r="M151" s="158">
        <f t="shared" si="19"/>
        <v>0</v>
      </c>
    </row>
    <row r="152" spans="1:13" ht="12.75" customHeight="1">
      <c r="A152" s="153" t="s">
        <v>1772</v>
      </c>
      <c r="B152" s="153" t="s">
        <v>1501</v>
      </c>
      <c r="C152" s="155">
        <v>1.594166E-2</v>
      </c>
      <c r="D152" s="156">
        <v>0.20704400000000001</v>
      </c>
      <c r="E152" s="158">
        <f t="shared" si="16"/>
        <v>-0.92300351616081611</v>
      </c>
      <c r="F152" s="158">
        <f t="shared" si="17"/>
        <v>7.4908633549693593E-6</v>
      </c>
      <c r="G152" s="159">
        <v>0.87401848740276</v>
      </c>
      <c r="H152" s="31">
        <v>101.582045454545</v>
      </c>
      <c r="I152" s="160"/>
      <c r="J152" s="161">
        <v>1.438388E-2</v>
      </c>
      <c r="K152" s="51">
        <v>5.8368199999999995E-3</v>
      </c>
      <c r="L152" s="158">
        <f t="shared" si="18"/>
        <v>1.4643350317467392</v>
      </c>
      <c r="M152" s="158">
        <f t="shared" si="19"/>
        <v>0.90228244737373653</v>
      </c>
    </row>
    <row r="153" spans="1:13" ht="12.75" customHeight="1">
      <c r="A153" s="153" t="s">
        <v>1799</v>
      </c>
      <c r="B153" s="153" t="s">
        <v>1538</v>
      </c>
      <c r="C153" s="155">
        <v>1.5691119999999999E-2</v>
      </c>
      <c r="D153" s="156">
        <v>0.16820383999999999</v>
      </c>
      <c r="E153" s="158">
        <f t="shared" si="16"/>
        <v>-0.90671366361196037</v>
      </c>
      <c r="F153" s="158">
        <f t="shared" si="17"/>
        <v>7.3731365369997108E-6</v>
      </c>
      <c r="G153" s="159">
        <v>1.0953312874397461</v>
      </c>
      <c r="H153" s="31">
        <v>61.8199545454545</v>
      </c>
      <c r="I153" s="160"/>
      <c r="J153" s="161"/>
      <c r="K153" s="51"/>
      <c r="L153" s="158" t="str">
        <f t="shared" si="18"/>
        <v/>
      </c>
      <c r="M153" s="158">
        <f t="shared" si="19"/>
        <v>0</v>
      </c>
    </row>
    <row r="154" spans="1:13" ht="12.75" customHeight="1">
      <c r="A154" s="153" t="s">
        <v>1818</v>
      </c>
      <c r="B154" s="153" t="s">
        <v>1553</v>
      </c>
      <c r="C154" s="155">
        <v>1.536652E-2</v>
      </c>
      <c r="D154" s="156">
        <v>0.10138910000000001</v>
      </c>
      <c r="E154" s="158">
        <f t="shared" si="16"/>
        <v>-0.84844011831646604</v>
      </c>
      <c r="F154" s="158">
        <f t="shared" si="17"/>
        <v>7.2206094949587285E-6</v>
      </c>
      <c r="G154" s="159">
        <v>1.651157227174848</v>
      </c>
      <c r="H154" s="31">
        <v>142.06077272727299</v>
      </c>
      <c r="I154" s="160"/>
      <c r="J154" s="161">
        <v>0.23199359</v>
      </c>
      <c r="K154" s="51"/>
      <c r="L154" s="158" t="str">
        <f t="shared" si="18"/>
        <v/>
      </c>
      <c r="M154" s="158">
        <f t="shared" si="19"/>
        <v>15.097340842298712</v>
      </c>
    </row>
    <row r="155" spans="1:13" ht="12.75" customHeight="1">
      <c r="A155" s="153" t="s">
        <v>1601</v>
      </c>
      <c r="B155" s="153" t="s">
        <v>1433</v>
      </c>
      <c r="C155" s="155">
        <v>1.028865E-2</v>
      </c>
      <c r="D155" s="156">
        <v>9.6460000000000003E-4</v>
      </c>
      <c r="E155" s="158">
        <f t="shared" si="16"/>
        <v>9.6662347086875382</v>
      </c>
      <c r="F155" s="158">
        <f t="shared" si="17"/>
        <v>4.834557458702889E-6</v>
      </c>
      <c r="G155" s="159">
        <v>1.301662985876</v>
      </c>
      <c r="H155" s="31">
        <v>35.165545454545502</v>
      </c>
      <c r="I155" s="160"/>
      <c r="J155" s="161"/>
      <c r="K155" s="51">
        <v>1.0281872580645199</v>
      </c>
      <c r="L155" s="158">
        <f t="shared" si="18"/>
        <v>-1</v>
      </c>
      <c r="M155" s="158">
        <f t="shared" si="19"/>
        <v>0</v>
      </c>
    </row>
    <row r="156" spans="1:13" ht="12.75" customHeight="1">
      <c r="A156" s="153" t="s">
        <v>1797</v>
      </c>
      <c r="B156" s="153" t="s">
        <v>1536</v>
      </c>
      <c r="C156" s="155">
        <v>9.8799999999999999E-3</v>
      </c>
      <c r="D156" s="156">
        <v>9.3950000000000001E-4</v>
      </c>
      <c r="E156" s="158">
        <f t="shared" si="16"/>
        <v>9.5162320383182539</v>
      </c>
      <c r="F156" s="158">
        <f t="shared" si="17"/>
        <v>4.6425359684686083E-6</v>
      </c>
      <c r="G156" s="159">
        <v>0.42896363536950005</v>
      </c>
      <c r="H156" s="31">
        <v>90.541045454545497</v>
      </c>
      <c r="I156" s="160"/>
      <c r="J156" s="161"/>
      <c r="K156" s="51"/>
      <c r="L156" s="158" t="str">
        <f t="shared" si="18"/>
        <v/>
      </c>
      <c r="M156" s="158">
        <f t="shared" si="19"/>
        <v>0</v>
      </c>
    </row>
    <row r="157" spans="1:13" ht="12.75" customHeight="1">
      <c r="A157" s="153" t="s">
        <v>1822</v>
      </c>
      <c r="B157" s="153" t="s">
        <v>1557</v>
      </c>
      <c r="C157" s="155">
        <v>8.5739100000000006E-3</v>
      </c>
      <c r="D157" s="156">
        <v>0.33735858000000002</v>
      </c>
      <c r="E157" s="158">
        <f t="shared" si="16"/>
        <v>-0.97458517284487023</v>
      </c>
      <c r="F157" s="158">
        <f t="shared" si="17"/>
        <v>4.0288143284830652E-6</v>
      </c>
      <c r="G157" s="159">
        <v>0.33556407291425999</v>
      </c>
      <c r="H157" s="31">
        <v>55.296363636363601</v>
      </c>
      <c r="I157" s="160"/>
      <c r="J157" s="161">
        <v>8.5744300000000009E-3</v>
      </c>
      <c r="K157" s="51">
        <v>3.1449799999999999E-3</v>
      </c>
      <c r="L157" s="158">
        <f t="shared" si="18"/>
        <v>1.7263861773365812</v>
      </c>
      <c r="M157" s="158">
        <f t="shared" si="19"/>
        <v>1.0000606491087498</v>
      </c>
    </row>
    <row r="158" spans="1:13" ht="12.75" customHeight="1">
      <c r="A158" s="153" t="s">
        <v>1781</v>
      </c>
      <c r="B158" s="153" t="s">
        <v>1520</v>
      </c>
      <c r="C158" s="155">
        <v>6.1649700000000005E-3</v>
      </c>
      <c r="D158" s="156">
        <v>0.13150000000000001</v>
      </c>
      <c r="E158" s="158">
        <f t="shared" si="16"/>
        <v>-0.95311809885931553</v>
      </c>
      <c r="F158" s="158">
        <f t="shared" si="17"/>
        <v>2.8968719604787368E-6</v>
      </c>
      <c r="G158" s="159">
        <v>0.98446792898449997</v>
      </c>
      <c r="H158" s="31">
        <v>102.65300000000001</v>
      </c>
      <c r="I158" s="160"/>
      <c r="J158" s="161"/>
      <c r="K158" s="51"/>
      <c r="L158" s="158" t="str">
        <f t="shared" si="18"/>
        <v/>
      </c>
      <c r="M158" s="158">
        <f t="shared" si="19"/>
        <v>0</v>
      </c>
    </row>
    <row r="159" spans="1:13" ht="12.75" customHeight="1">
      <c r="A159" s="153" t="s">
        <v>2433</v>
      </c>
      <c r="B159" s="153" t="s">
        <v>1134</v>
      </c>
      <c r="C159" s="155">
        <v>5.6864999999999997E-3</v>
      </c>
      <c r="D159" s="156">
        <v>0</v>
      </c>
      <c r="E159" s="158" t="str">
        <f t="shared" si="16"/>
        <v/>
      </c>
      <c r="F159" s="158">
        <f t="shared" si="17"/>
        <v>2.6720425895442045E-6</v>
      </c>
      <c r="G159" s="159">
        <v>11.720843279999999</v>
      </c>
      <c r="H159" s="31">
        <v>50.032136363636397</v>
      </c>
      <c r="I159" s="160"/>
      <c r="J159" s="161"/>
      <c r="K159" s="51"/>
      <c r="L159" s="158" t="str">
        <f t="shared" si="18"/>
        <v/>
      </c>
      <c r="M159" s="158">
        <f t="shared" si="19"/>
        <v>0</v>
      </c>
    </row>
    <row r="160" spans="1:13" ht="12.75" customHeight="1">
      <c r="A160" s="153" t="s">
        <v>1824</v>
      </c>
      <c r="B160" s="153" t="s">
        <v>1559</v>
      </c>
      <c r="C160" s="155">
        <v>4.8028999999999997E-3</v>
      </c>
      <c r="D160" s="156">
        <v>0</v>
      </c>
      <c r="E160" s="158" t="str">
        <f t="shared" si="16"/>
        <v/>
      </c>
      <c r="F160" s="158">
        <f t="shared" si="17"/>
        <v>2.2568457492872344E-6</v>
      </c>
      <c r="G160" s="159">
        <v>2.5213526252441669</v>
      </c>
      <c r="H160" s="31">
        <v>70.430454545454594</v>
      </c>
      <c r="I160" s="160"/>
      <c r="J160" s="161"/>
      <c r="K160" s="51"/>
      <c r="L160" s="158" t="str">
        <f t="shared" si="18"/>
        <v/>
      </c>
      <c r="M160" s="158">
        <f t="shared" si="19"/>
        <v>0</v>
      </c>
    </row>
    <row r="161" spans="1:13" ht="12.75" customHeight="1">
      <c r="A161" s="153" t="s">
        <v>1</v>
      </c>
      <c r="B161" s="153" t="s">
        <v>1565</v>
      </c>
      <c r="C161" s="155">
        <v>4.254E-3</v>
      </c>
      <c r="D161" s="156">
        <v>0.12033932000000001</v>
      </c>
      <c r="E161" s="158">
        <f t="shared" si="16"/>
        <v>-0.96464995813504684</v>
      </c>
      <c r="F161" s="158">
        <f t="shared" si="17"/>
        <v>1.9989218633467065E-6</v>
      </c>
      <c r="G161" s="159">
        <v>0.43307117094502795</v>
      </c>
      <c r="H161" s="31">
        <v>106.396272727273</v>
      </c>
      <c r="I161" s="160"/>
      <c r="J161" s="161"/>
      <c r="K161" s="51"/>
      <c r="L161" s="158" t="str">
        <f t="shared" si="18"/>
        <v/>
      </c>
      <c r="M161" s="158">
        <f t="shared" si="19"/>
        <v>0</v>
      </c>
    </row>
    <row r="162" spans="1:13" ht="12.75" customHeight="1">
      <c r="A162" s="153" t="s">
        <v>1606</v>
      </c>
      <c r="B162" s="153" t="s">
        <v>1438</v>
      </c>
      <c r="C162" s="155">
        <v>3.4586999999999999E-3</v>
      </c>
      <c r="D162" s="156">
        <v>1.5327000000000001E-3</v>
      </c>
      <c r="E162" s="158">
        <f t="shared" si="16"/>
        <v>1.2566059894304167</v>
      </c>
      <c r="F162" s="158">
        <f t="shared" si="17"/>
        <v>1.6252165135771634E-6</v>
      </c>
      <c r="G162" s="159">
        <v>2.0480792532615002</v>
      </c>
      <c r="H162" s="31">
        <v>100.160409090909</v>
      </c>
      <c r="I162" s="160"/>
      <c r="J162" s="161">
        <v>1.9478179498941448</v>
      </c>
      <c r="K162" s="51"/>
      <c r="L162" s="158" t="str">
        <f t="shared" si="18"/>
        <v/>
      </c>
      <c r="M162" s="158">
        <f t="shared" si="19"/>
        <v>563.16475840464477</v>
      </c>
    </row>
    <row r="163" spans="1:13" ht="12.75" customHeight="1">
      <c r="A163" s="153" t="s">
        <v>1809</v>
      </c>
      <c r="B163" s="153" t="s">
        <v>1548</v>
      </c>
      <c r="C163" s="155">
        <v>1.8795999999999999E-3</v>
      </c>
      <c r="D163" s="156">
        <v>9.0039999999999999E-3</v>
      </c>
      <c r="E163" s="158">
        <f t="shared" si="16"/>
        <v>-0.79124833407374506</v>
      </c>
      <c r="F163" s="158">
        <f t="shared" si="17"/>
        <v>8.8320957553983758E-7</v>
      </c>
      <c r="G163" s="159">
        <v>5.2404326999999995</v>
      </c>
      <c r="H163" s="31">
        <v>64.570909090909097</v>
      </c>
      <c r="I163" s="160"/>
      <c r="J163" s="161"/>
      <c r="K163" s="51"/>
      <c r="L163" s="158" t="str">
        <f t="shared" si="18"/>
        <v/>
      </c>
      <c r="M163" s="158">
        <f t="shared" si="19"/>
        <v>0</v>
      </c>
    </row>
    <row r="164" spans="1:13" ht="12.75" customHeight="1">
      <c r="A164" s="153" t="s">
        <v>2430</v>
      </c>
      <c r="B164" s="153" t="s">
        <v>1139</v>
      </c>
      <c r="C164" s="155">
        <v>1.8617499999999999E-3</v>
      </c>
      <c r="D164" s="156">
        <v>1.66E-4</v>
      </c>
      <c r="E164" s="158">
        <f t="shared" si="16"/>
        <v>10.215361445783133</v>
      </c>
      <c r="F164" s="158">
        <f t="shared" si="17"/>
        <v>8.7482199790449708E-7</v>
      </c>
      <c r="G164" s="159">
        <v>8.62426782</v>
      </c>
      <c r="H164" s="31">
        <v>50.016545454545501</v>
      </c>
      <c r="I164" s="160"/>
      <c r="J164" s="161"/>
      <c r="K164" s="51"/>
      <c r="L164" s="158" t="str">
        <f t="shared" si="18"/>
        <v/>
      </c>
      <c r="M164" s="158">
        <f t="shared" si="19"/>
        <v>0</v>
      </c>
    </row>
    <row r="165" spans="1:13" ht="12.75" customHeight="1">
      <c r="A165" s="153" t="s">
        <v>1820</v>
      </c>
      <c r="B165" s="153" t="s">
        <v>1555</v>
      </c>
      <c r="C165" s="155">
        <v>1.8550000000000001E-3</v>
      </c>
      <c r="D165" s="156">
        <v>1.0226249999999999E-2</v>
      </c>
      <c r="E165" s="158">
        <f t="shared" si="16"/>
        <v>-0.81860408263048523</v>
      </c>
      <c r="F165" s="158">
        <f t="shared" si="17"/>
        <v>8.7165022484911624E-7</v>
      </c>
      <c r="G165" s="159">
        <v>0.26344314093707999</v>
      </c>
      <c r="H165" s="31">
        <v>88.905500000000004</v>
      </c>
      <c r="I165" s="160"/>
      <c r="J165" s="161"/>
      <c r="K165" s="51"/>
      <c r="L165" s="158" t="str">
        <f t="shared" si="18"/>
        <v/>
      </c>
      <c r="M165" s="158">
        <f t="shared" si="19"/>
        <v>0</v>
      </c>
    </row>
    <row r="166" spans="1:13" ht="12.75" customHeight="1">
      <c r="A166" s="153" t="s">
        <v>1794</v>
      </c>
      <c r="B166" s="153" t="s">
        <v>1533</v>
      </c>
      <c r="C166" s="155">
        <v>6.0623999999999997E-4</v>
      </c>
      <c r="D166" s="156">
        <v>1.46E-2</v>
      </c>
      <c r="E166" s="158">
        <f t="shared" si="16"/>
        <v>-0.95847671232876708</v>
      </c>
      <c r="F166" s="158">
        <f t="shared" si="17"/>
        <v>2.8486751068060818E-7</v>
      </c>
      <c r="G166" s="159">
        <v>0.37874831861306396</v>
      </c>
      <c r="H166" s="31">
        <v>51.989227272727298</v>
      </c>
      <c r="I166" s="160"/>
      <c r="J166" s="161">
        <v>6.0757000000000009E-4</v>
      </c>
      <c r="K166" s="51"/>
      <c r="L166" s="158" t="str">
        <f t="shared" si="18"/>
        <v/>
      </c>
      <c r="M166" s="158">
        <f t="shared" si="19"/>
        <v>1.0021938506202166</v>
      </c>
    </row>
    <row r="167" spans="1:13" ht="12.75" customHeight="1">
      <c r="A167" s="153" t="s">
        <v>1763</v>
      </c>
      <c r="B167" s="153" t="s">
        <v>1492</v>
      </c>
      <c r="C167" s="155">
        <v>4.2692000000000001E-4</v>
      </c>
      <c r="D167" s="156">
        <v>6.3863000000000003E-2</v>
      </c>
      <c r="E167" s="158">
        <f t="shared" ref="E167:E188" si="20">IF(ISERROR(C167/D167-1),"",((C167/D167-1)))</f>
        <v>-0.99331506506114653</v>
      </c>
      <c r="F167" s="158">
        <f t="shared" ref="F167:F188" si="21">C167/$C$189</f>
        <v>2.0060642263751197E-7</v>
      </c>
      <c r="G167" s="159">
        <v>5.306546918824</v>
      </c>
      <c r="H167" s="31">
        <v>41.427500000000002</v>
      </c>
      <c r="I167" s="160"/>
      <c r="J167" s="161">
        <v>0.131659640084686</v>
      </c>
      <c r="K167" s="51"/>
      <c r="L167" s="158" t="str">
        <f t="shared" ref="L167:L189" si="22">IF(ISERROR(J167/K167-1),"",((J167/K167-1)))</f>
        <v/>
      </c>
      <c r="M167" s="158">
        <f t="shared" ref="M167:M189" si="23">IF(ISERROR(J167/C167),"",(J167/C167))</f>
        <v>308.39417240861519</v>
      </c>
    </row>
    <row r="168" spans="1:13" ht="12.75" customHeight="1">
      <c r="A168" s="153" t="s">
        <v>1612</v>
      </c>
      <c r="B168" s="153" t="s">
        <v>1444</v>
      </c>
      <c r="C168" s="155">
        <v>0</v>
      </c>
      <c r="D168" s="156">
        <v>2.7479571900000002</v>
      </c>
      <c r="E168" s="158">
        <f t="shared" si="20"/>
        <v>-1</v>
      </c>
      <c r="F168" s="158">
        <f t="shared" si="21"/>
        <v>0</v>
      </c>
      <c r="G168" s="159">
        <v>29.171234632849</v>
      </c>
      <c r="H168" s="31">
        <v>83.730999999999995</v>
      </c>
      <c r="I168" s="160"/>
      <c r="J168" s="161"/>
      <c r="K168" s="51">
        <v>2.1486574027420353</v>
      </c>
      <c r="L168" s="158">
        <f t="shared" si="22"/>
        <v>-1</v>
      </c>
      <c r="M168" s="158" t="str">
        <f t="shared" si="23"/>
        <v/>
      </c>
    </row>
    <row r="169" spans="1:13" ht="12.75" customHeight="1">
      <c r="A169" s="153" t="s">
        <v>1699</v>
      </c>
      <c r="B169" s="153" t="s">
        <v>1468</v>
      </c>
      <c r="C169" s="155">
        <v>0</v>
      </c>
      <c r="D169" s="156">
        <v>0.53630103000000007</v>
      </c>
      <c r="E169" s="158">
        <f t="shared" si="20"/>
        <v>-1</v>
      </c>
      <c r="F169" s="158">
        <f t="shared" si="21"/>
        <v>0</v>
      </c>
      <c r="G169" s="159">
        <v>0.33467945066999999</v>
      </c>
      <c r="H169" s="31">
        <v>96.073772727272697</v>
      </c>
      <c r="I169" s="160"/>
      <c r="J169" s="161"/>
      <c r="K169" s="51">
        <v>0.258195833040051</v>
      </c>
      <c r="L169" s="158">
        <f t="shared" si="22"/>
        <v>-1</v>
      </c>
      <c r="M169" s="158" t="str">
        <f t="shared" si="23"/>
        <v/>
      </c>
    </row>
    <row r="170" spans="1:13" ht="12.75" customHeight="1">
      <c r="A170" s="153" t="s">
        <v>1588</v>
      </c>
      <c r="B170" s="153" t="s">
        <v>1420</v>
      </c>
      <c r="C170" s="155">
        <v>0</v>
      </c>
      <c r="D170" s="156">
        <v>0.25973529000000001</v>
      </c>
      <c r="E170" s="158">
        <f t="shared" si="20"/>
        <v>-1</v>
      </c>
      <c r="F170" s="158">
        <f t="shared" si="21"/>
        <v>0</v>
      </c>
      <c r="G170" s="159">
        <v>22.561446203826499</v>
      </c>
      <c r="H170" s="31">
        <v>93.099409090909106</v>
      </c>
      <c r="I170" s="160"/>
      <c r="J170" s="161">
        <v>12.8217125956904</v>
      </c>
      <c r="K170" s="51">
        <v>26.731036318262397</v>
      </c>
      <c r="L170" s="158">
        <f t="shared" si="22"/>
        <v>-0.52034360198258667</v>
      </c>
      <c r="M170" s="158" t="str">
        <f t="shared" si="23"/>
        <v/>
      </c>
    </row>
    <row r="171" spans="1:13" ht="12.75" customHeight="1">
      <c r="A171" s="153" t="s">
        <v>1751</v>
      </c>
      <c r="B171" s="153" t="s">
        <v>1480</v>
      </c>
      <c r="C171" s="155">
        <v>0</v>
      </c>
      <c r="D171" s="156">
        <v>0.14801771999999999</v>
      </c>
      <c r="E171" s="158">
        <f t="shared" si="20"/>
        <v>-1</v>
      </c>
      <c r="F171" s="158">
        <f t="shared" si="21"/>
        <v>0</v>
      </c>
      <c r="G171" s="159">
        <v>6.1206719631885003</v>
      </c>
      <c r="H171" s="31">
        <v>45.140818181818197</v>
      </c>
      <c r="I171" s="160"/>
      <c r="J171" s="161">
        <v>0.16303755208891998</v>
      </c>
      <c r="K171" s="51">
        <v>1.9359968000000001</v>
      </c>
      <c r="L171" s="158">
        <f t="shared" si="22"/>
        <v>-0.91578624918754004</v>
      </c>
      <c r="M171" s="158" t="str">
        <f t="shared" si="23"/>
        <v/>
      </c>
    </row>
    <row r="172" spans="1:13" ht="12.75" customHeight="1">
      <c r="A172" s="153" t="s">
        <v>3</v>
      </c>
      <c r="B172" s="153" t="s">
        <v>1574</v>
      </c>
      <c r="C172" s="155">
        <v>0</v>
      </c>
      <c r="D172" s="156">
        <v>0.12816408000000001</v>
      </c>
      <c r="E172" s="158">
        <f t="shared" si="20"/>
        <v>-1</v>
      </c>
      <c r="F172" s="158">
        <f t="shared" si="21"/>
        <v>0</v>
      </c>
      <c r="G172" s="159">
        <v>0.34551936242850001</v>
      </c>
      <c r="H172" s="31">
        <v>42.653047619047598</v>
      </c>
      <c r="I172" s="160"/>
      <c r="J172" s="161"/>
      <c r="K172" s="51"/>
      <c r="L172" s="158" t="str">
        <f t="shared" si="22"/>
        <v/>
      </c>
      <c r="M172" s="158" t="str">
        <f t="shared" si="23"/>
        <v/>
      </c>
    </row>
    <row r="173" spans="1:13" ht="12.75" customHeight="1">
      <c r="A173" s="153" t="s">
        <v>1827</v>
      </c>
      <c r="B173" s="153" t="s">
        <v>1562</v>
      </c>
      <c r="C173" s="155">
        <v>0</v>
      </c>
      <c r="D173" s="156">
        <v>0.12095058</v>
      </c>
      <c r="E173" s="158">
        <f t="shared" si="20"/>
        <v>-1</v>
      </c>
      <c r="F173" s="158">
        <f t="shared" si="21"/>
        <v>0</v>
      </c>
      <c r="G173" s="159">
        <v>0.90203808194345991</v>
      </c>
      <c r="H173" s="31">
        <v>60.917499999999997</v>
      </c>
      <c r="I173" s="160"/>
      <c r="J173" s="161"/>
      <c r="K173" s="51"/>
      <c r="L173" s="158" t="str">
        <f t="shared" si="22"/>
        <v/>
      </c>
      <c r="M173" s="158" t="str">
        <f t="shared" si="23"/>
        <v/>
      </c>
    </row>
    <row r="174" spans="1:13" ht="12.75" customHeight="1">
      <c r="A174" s="153" t="s">
        <v>1808</v>
      </c>
      <c r="B174" s="153" t="s">
        <v>1547</v>
      </c>
      <c r="C174" s="155">
        <v>0</v>
      </c>
      <c r="D174" s="156">
        <v>2.552E-3</v>
      </c>
      <c r="E174" s="158">
        <f t="shared" si="20"/>
        <v>-1</v>
      </c>
      <c r="F174" s="158">
        <f t="shared" si="21"/>
        <v>0</v>
      </c>
      <c r="G174" s="159">
        <v>5.5536064155</v>
      </c>
      <c r="H174" s="31">
        <v>55.262227272727301</v>
      </c>
      <c r="I174" s="160"/>
      <c r="J174" s="161"/>
      <c r="K174" s="51"/>
      <c r="L174" s="158" t="str">
        <f t="shared" si="22"/>
        <v/>
      </c>
      <c r="M174" s="158" t="str">
        <f t="shared" si="23"/>
        <v/>
      </c>
    </row>
    <row r="175" spans="1:13" ht="12.75" customHeight="1">
      <c r="A175" s="153" t="s">
        <v>1817</v>
      </c>
      <c r="B175" s="153" t="s">
        <v>1552</v>
      </c>
      <c r="C175" s="155">
        <v>0</v>
      </c>
      <c r="D175" s="156">
        <v>0</v>
      </c>
      <c r="E175" s="158" t="str">
        <f t="shared" si="20"/>
        <v/>
      </c>
      <c r="F175" s="158">
        <f t="shared" si="21"/>
        <v>0</v>
      </c>
      <c r="G175" s="159">
        <v>1.7079459347247479</v>
      </c>
      <c r="H175" s="31">
        <v>67.975272727272696</v>
      </c>
      <c r="I175" s="160"/>
      <c r="J175" s="161"/>
      <c r="K175" s="51"/>
      <c r="L175" s="158" t="str">
        <f t="shared" si="22"/>
        <v/>
      </c>
      <c r="M175" s="158" t="str">
        <f t="shared" si="23"/>
        <v/>
      </c>
    </row>
    <row r="176" spans="1:13" ht="12.75" customHeight="1">
      <c r="A176" s="153" t="s">
        <v>1803</v>
      </c>
      <c r="B176" s="153" t="s">
        <v>1542</v>
      </c>
      <c r="C176" s="155">
        <v>0</v>
      </c>
      <c r="D176" s="156">
        <v>0</v>
      </c>
      <c r="E176" s="158" t="str">
        <f t="shared" si="20"/>
        <v/>
      </c>
      <c r="F176" s="158">
        <f t="shared" si="21"/>
        <v>0</v>
      </c>
      <c r="G176" s="159">
        <v>0.16143653999999999</v>
      </c>
      <c r="H176" s="31">
        <v>30.459590909090899</v>
      </c>
      <c r="I176" s="160"/>
      <c r="J176" s="161"/>
      <c r="K176" s="51"/>
      <c r="L176" s="158" t="str">
        <f t="shared" si="22"/>
        <v/>
      </c>
      <c r="M176" s="158" t="str">
        <f t="shared" si="23"/>
        <v/>
      </c>
    </row>
    <row r="177" spans="1:13" ht="12.75" customHeight="1">
      <c r="A177" s="153" t="s">
        <v>1807</v>
      </c>
      <c r="B177" s="153" t="s">
        <v>1546</v>
      </c>
      <c r="C177" s="155">
        <v>0</v>
      </c>
      <c r="D177" s="156">
        <v>0</v>
      </c>
      <c r="E177" s="158" t="str">
        <f t="shared" si="20"/>
        <v/>
      </c>
      <c r="F177" s="158">
        <f t="shared" si="21"/>
        <v>0</v>
      </c>
      <c r="G177" s="159">
        <v>3.7444436999999997</v>
      </c>
      <c r="H177" s="31">
        <v>25.723090909090899</v>
      </c>
      <c r="I177" s="160"/>
      <c r="J177" s="161"/>
      <c r="K177" s="51"/>
      <c r="L177" s="158" t="str">
        <f t="shared" si="22"/>
        <v/>
      </c>
      <c r="M177" s="158" t="str">
        <f t="shared" si="23"/>
        <v/>
      </c>
    </row>
    <row r="178" spans="1:13" ht="12.75" customHeight="1">
      <c r="A178" s="153" t="s">
        <v>1804</v>
      </c>
      <c r="B178" s="153" t="s">
        <v>1543</v>
      </c>
      <c r="C178" s="155">
        <v>0</v>
      </c>
      <c r="D178" s="156">
        <v>0</v>
      </c>
      <c r="E178" s="158" t="str">
        <f t="shared" si="20"/>
        <v/>
      </c>
      <c r="F178" s="158">
        <f t="shared" si="21"/>
        <v>0</v>
      </c>
      <c r="G178" s="159">
        <v>4.2194465999999995</v>
      </c>
      <c r="H178" s="31">
        <v>51.186272727272701</v>
      </c>
      <c r="I178" s="160"/>
      <c r="J178" s="161"/>
      <c r="K178" s="51"/>
      <c r="L178" s="158" t="str">
        <f t="shared" si="22"/>
        <v/>
      </c>
      <c r="M178" s="158" t="str">
        <f t="shared" si="23"/>
        <v/>
      </c>
    </row>
    <row r="179" spans="1:13" ht="12.75" customHeight="1">
      <c r="A179" s="153" t="s">
        <v>1815</v>
      </c>
      <c r="B179" s="153" t="s">
        <v>1550</v>
      </c>
      <c r="C179" s="155">
        <v>0</v>
      </c>
      <c r="D179" s="156">
        <v>0</v>
      </c>
      <c r="E179" s="158" t="str">
        <f t="shared" si="20"/>
        <v/>
      </c>
      <c r="F179" s="158">
        <f t="shared" si="21"/>
        <v>0</v>
      </c>
      <c r="G179" s="159">
        <v>3.7623767999999997</v>
      </c>
      <c r="H179" s="31">
        <v>75.131</v>
      </c>
      <c r="I179" s="160"/>
      <c r="J179" s="161"/>
      <c r="K179" s="51"/>
      <c r="L179" s="158" t="str">
        <f t="shared" si="22"/>
        <v/>
      </c>
      <c r="M179" s="158" t="str">
        <f t="shared" si="23"/>
        <v/>
      </c>
    </row>
    <row r="180" spans="1:13" ht="12.75" customHeight="1">
      <c r="A180" s="153" t="s">
        <v>1805</v>
      </c>
      <c r="B180" s="153" t="s">
        <v>1544</v>
      </c>
      <c r="C180" s="155">
        <v>0</v>
      </c>
      <c r="D180" s="156">
        <v>0</v>
      </c>
      <c r="E180" s="158" t="str">
        <f t="shared" si="20"/>
        <v/>
      </c>
      <c r="F180" s="158">
        <f t="shared" si="21"/>
        <v>0</v>
      </c>
      <c r="G180" s="159">
        <v>6.1191269999999989</v>
      </c>
      <c r="H180" s="31">
        <v>40.623318181818199</v>
      </c>
      <c r="I180" s="160"/>
      <c r="J180" s="161"/>
      <c r="K180" s="51"/>
      <c r="L180" s="158" t="str">
        <f t="shared" si="22"/>
        <v/>
      </c>
      <c r="M180" s="158" t="str">
        <f t="shared" si="23"/>
        <v/>
      </c>
    </row>
    <row r="181" spans="1:13" ht="12.75" customHeight="1">
      <c r="A181" s="153" t="s">
        <v>1814</v>
      </c>
      <c r="B181" s="153" t="s">
        <v>1549</v>
      </c>
      <c r="C181" s="155">
        <v>0</v>
      </c>
      <c r="D181" s="156">
        <v>0</v>
      </c>
      <c r="E181" s="158" t="str">
        <f t="shared" si="20"/>
        <v/>
      </c>
      <c r="F181" s="158">
        <f t="shared" si="21"/>
        <v>0</v>
      </c>
      <c r="G181" s="159">
        <v>6.3364976999999989</v>
      </c>
      <c r="H181" s="31">
        <v>46.8303636363636</v>
      </c>
      <c r="I181" s="160"/>
      <c r="J181" s="161"/>
      <c r="K181" s="51"/>
      <c r="L181" s="158" t="str">
        <f t="shared" si="22"/>
        <v/>
      </c>
      <c r="M181" s="158" t="str">
        <f t="shared" si="23"/>
        <v/>
      </c>
    </row>
    <row r="182" spans="1:13" ht="12.75" customHeight="1">
      <c r="A182" s="153" t="s">
        <v>1806</v>
      </c>
      <c r="B182" s="153" t="s">
        <v>1545</v>
      </c>
      <c r="C182" s="155">
        <v>0</v>
      </c>
      <c r="D182" s="156">
        <v>0</v>
      </c>
      <c r="E182" s="158" t="str">
        <f t="shared" si="20"/>
        <v/>
      </c>
      <c r="F182" s="158">
        <f t="shared" si="21"/>
        <v>0</v>
      </c>
      <c r="G182" s="159">
        <v>4.2216407999999994</v>
      </c>
      <c r="H182" s="31">
        <v>28.783318181818199</v>
      </c>
      <c r="I182" s="160"/>
      <c r="J182" s="161"/>
      <c r="K182" s="51"/>
      <c r="L182" s="158" t="str">
        <f t="shared" si="22"/>
        <v/>
      </c>
      <c r="M182" s="158" t="str">
        <f t="shared" si="23"/>
        <v/>
      </c>
    </row>
    <row r="183" spans="1:13" ht="12.75" customHeight="1">
      <c r="A183" s="153" t="s">
        <v>2432</v>
      </c>
      <c r="B183" s="153" t="s">
        <v>1137</v>
      </c>
      <c r="C183" s="155">
        <v>0</v>
      </c>
      <c r="D183" s="156">
        <v>0</v>
      </c>
      <c r="E183" s="158" t="str">
        <f t="shared" si="20"/>
        <v/>
      </c>
      <c r="F183" s="158">
        <f t="shared" si="21"/>
        <v>0</v>
      </c>
      <c r="G183" s="159">
        <v>6.9620980000000001</v>
      </c>
      <c r="H183" s="31">
        <v>86.372227272727301</v>
      </c>
      <c r="I183" s="160"/>
      <c r="J183" s="161"/>
      <c r="K183" s="51"/>
      <c r="L183" s="158" t="str">
        <f t="shared" si="22"/>
        <v/>
      </c>
      <c r="M183" s="158" t="str">
        <f t="shared" si="23"/>
        <v/>
      </c>
    </row>
    <row r="184" spans="1:13" ht="12.75" customHeight="1">
      <c r="A184" s="153" t="s">
        <v>2434</v>
      </c>
      <c r="B184" s="153" t="s">
        <v>1136</v>
      </c>
      <c r="C184" s="155">
        <v>0</v>
      </c>
      <c r="D184" s="156">
        <v>0</v>
      </c>
      <c r="E184" s="158" t="str">
        <f t="shared" si="20"/>
        <v/>
      </c>
      <c r="F184" s="158">
        <f t="shared" si="21"/>
        <v>0</v>
      </c>
      <c r="G184" s="159">
        <v>4.792694</v>
      </c>
      <c r="H184" s="31">
        <v>49.954190476190497</v>
      </c>
      <c r="I184" s="160"/>
      <c r="J184" s="161">
        <v>1.6028819999999999E-2</v>
      </c>
      <c r="K184" s="51">
        <v>1.614318E-2</v>
      </c>
      <c r="L184" s="158">
        <f t="shared" si="22"/>
        <v>-7.0841061054885968E-3</v>
      </c>
      <c r="M184" s="158" t="str">
        <f t="shared" si="23"/>
        <v/>
      </c>
    </row>
    <row r="185" spans="1:13" ht="12.75" customHeight="1">
      <c r="A185" s="153" t="s">
        <v>2435</v>
      </c>
      <c r="B185" s="153" t="s">
        <v>1140</v>
      </c>
      <c r="C185" s="155">
        <v>0</v>
      </c>
      <c r="D185" s="156">
        <v>0</v>
      </c>
      <c r="E185" s="158" t="str">
        <f t="shared" si="20"/>
        <v/>
      </c>
      <c r="F185" s="158">
        <f t="shared" si="21"/>
        <v>0</v>
      </c>
      <c r="G185" s="159">
        <v>4.6693124800000003</v>
      </c>
      <c r="H185" s="31">
        <v>49.9121818181818</v>
      </c>
      <c r="I185" s="160"/>
      <c r="J185" s="161"/>
      <c r="K185" s="51"/>
      <c r="L185" s="158" t="str">
        <f t="shared" si="22"/>
        <v/>
      </c>
      <c r="M185" s="158" t="str">
        <f t="shared" si="23"/>
        <v/>
      </c>
    </row>
    <row r="186" spans="1:13" ht="12.75" customHeight="1">
      <c r="A186" s="153" t="s">
        <v>2436</v>
      </c>
      <c r="B186" s="153" t="s">
        <v>1141</v>
      </c>
      <c r="C186" s="155">
        <v>0</v>
      </c>
      <c r="D186" s="156">
        <v>0</v>
      </c>
      <c r="E186" s="158" t="str">
        <f t="shared" si="20"/>
        <v/>
      </c>
      <c r="F186" s="158">
        <f t="shared" si="21"/>
        <v>0</v>
      </c>
      <c r="G186" s="159">
        <v>11.406738959999998</v>
      </c>
      <c r="H186" s="31">
        <v>40.077954545454503</v>
      </c>
      <c r="I186" s="160"/>
      <c r="J186" s="161"/>
      <c r="K186" s="51"/>
      <c r="L186" s="158" t="str">
        <f t="shared" si="22"/>
        <v/>
      </c>
      <c r="M186" s="158" t="str">
        <f t="shared" si="23"/>
        <v/>
      </c>
    </row>
    <row r="187" spans="1:13" ht="12.75" customHeight="1">
      <c r="A187" s="153" t="s">
        <v>2437</v>
      </c>
      <c r="B187" s="153" t="s">
        <v>1142</v>
      </c>
      <c r="C187" s="155">
        <v>0</v>
      </c>
      <c r="D187" s="156">
        <v>0</v>
      </c>
      <c r="E187" s="158" t="str">
        <f t="shared" si="20"/>
        <v/>
      </c>
      <c r="F187" s="158">
        <f t="shared" si="21"/>
        <v>0</v>
      </c>
      <c r="G187" s="159">
        <v>7.7456764499999995</v>
      </c>
      <c r="H187" s="31">
        <v>35.506636363636403</v>
      </c>
      <c r="I187" s="160"/>
      <c r="J187" s="161"/>
      <c r="K187" s="51"/>
      <c r="L187" s="158" t="str">
        <f t="shared" si="22"/>
        <v/>
      </c>
      <c r="M187" s="158" t="str">
        <f t="shared" si="23"/>
        <v/>
      </c>
    </row>
    <row r="188" spans="1:13" ht="12.75" customHeight="1">
      <c r="A188" s="153" t="s">
        <v>4</v>
      </c>
      <c r="B188" s="153" t="s">
        <v>1575</v>
      </c>
      <c r="C188" s="155">
        <v>0</v>
      </c>
      <c r="D188" s="156">
        <v>0</v>
      </c>
      <c r="E188" s="158" t="str">
        <f t="shared" si="20"/>
        <v/>
      </c>
      <c r="F188" s="158">
        <f t="shared" si="21"/>
        <v>0</v>
      </c>
      <c r="G188" s="159">
        <v>0.3998746990955</v>
      </c>
      <c r="H188" s="31">
        <v>75.552590909090895</v>
      </c>
      <c r="I188" s="160"/>
      <c r="J188" s="164"/>
      <c r="K188" s="51"/>
      <c r="L188" s="158" t="str">
        <f t="shared" si="22"/>
        <v/>
      </c>
      <c r="M188" s="158" t="str">
        <f t="shared" si="23"/>
        <v/>
      </c>
    </row>
    <row r="189" spans="1:13">
      <c r="A189" s="19"/>
      <c r="B189" s="165">
        <f>COUNTA(B7:B188)</f>
        <v>182</v>
      </c>
      <c r="C189" s="166">
        <f>SUM(C7:C188)</f>
        <v>2128.1472167589964</v>
      </c>
      <c r="D189" s="167">
        <f>SUM(D7:D188)</f>
        <v>800.77185333099999</v>
      </c>
      <c r="E189" s="168">
        <f t="shared" ref="E189" si="24">IF(ISERROR(C189/D189-1),"",((C189/D189-1)))</f>
        <v>1.6576199049785085</v>
      </c>
      <c r="F189" s="169">
        <f>SUM(F7:F188)</f>
        <v>1.0000000000000022</v>
      </c>
      <c r="G189" s="166">
        <f>SUM(G7:G188)</f>
        <v>20973.77051488918</v>
      </c>
      <c r="H189" s="170"/>
      <c r="I189" s="171"/>
      <c r="J189" s="172">
        <f>SUM(J7:J188)</f>
        <v>2034.5382825206327</v>
      </c>
      <c r="K189" s="173">
        <f>SUM(K7:K188)</f>
        <v>1141.7499875014612</v>
      </c>
      <c r="L189" s="174">
        <f t="shared" si="22"/>
        <v>0.78194727811900155</v>
      </c>
      <c r="M189" s="175">
        <f t="shared" si="23"/>
        <v>0.95601388216886485</v>
      </c>
    </row>
    <row r="190" spans="1:13">
      <c r="A190" s="21"/>
      <c r="B190" s="21"/>
      <c r="C190" s="21"/>
      <c r="D190" s="21"/>
      <c r="E190" s="176"/>
      <c r="F190" s="177"/>
      <c r="G190" s="21"/>
    </row>
    <row r="191" spans="1:13">
      <c r="A191" s="15" t="s">
        <v>626</v>
      </c>
      <c r="B191" s="21"/>
      <c r="C191" s="21"/>
      <c r="D191" s="21"/>
      <c r="E191" s="176"/>
      <c r="F191" s="21"/>
      <c r="G191" s="21"/>
    </row>
    <row r="192" spans="1:13">
      <c r="A192" s="21"/>
      <c r="B192" s="21"/>
      <c r="C192" s="21"/>
      <c r="D192" s="21"/>
      <c r="E192" s="176"/>
      <c r="F192" s="21"/>
      <c r="G192" s="21"/>
    </row>
    <row r="193" spans="1:7">
      <c r="A193" s="25" t="s">
        <v>133</v>
      </c>
      <c r="B193" s="21"/>
      <c r="C193" s="21"/>
      <c r="D193" s="21"/>
      <c r="E193" s="176"/>
      <c r="F193" s="21"/>
      <c r="G193" s="21"/>
    </row>
    <row r="194" spans="1:7">
      <c r="A194" s="21"/>
      <c r="B194" s="21"/>
      <c r="C194" s="21"/>
      <c r="D194" s="21"/>
      <c r="E194" s="176"/>
      <c r="F194" s="21"/>
      <c r="G194" s="21"/>
    </row>
    <row r="195" spans="1:7">
      <c r="A195" s="21"/>
      <c r="B195" s="21"/>
      <c r="C195" s="21"/>
      <c r="D195" s="21"/>
      <c r="E195" s="176"/>
      <c r="F195" s="21"/>
      <c r="G195" s="21"/>
    </row>
    <row r="196" spans="1:7">
      <c r="A196" s="21"/>
      <c r="B196" s="21"/>
      <c r="C196" s="21"/>
      <c r="D196" s="21"/>
      <c r="G196" s="21"/>
    </row>
    <row r="197" spans="1:7">
      <c r="A197" s="21"/>
      <c r="B197" s="21"/>
      <c r="C197" s="21"/>
      <c r="D197" s="21"/>
      <c r="G197" s="21"/>
    </row>
    <row r="198" spans="1:7">
      <c r="A198" s="21"/>
      <c r="B198" s="21"/>
      <c r="C198" s="21"/>
      <c r="D198" s="21"/>
      <c r="G198" s="21"/>
    </row>
    <row r="199" spans="1:7">
      <c r="A199" s="21"/>
      <c r="B199" s="21"/>
      <c r="C199" s="21"/>
      <c r="D199" s="21"/>
      <c r="G199" s="21"/>
    </row>
    <row r="200" spans="1:7">
      <c r="A200" s="21"/>
      <c r="B200" s="21"/>
      <c r="C200" s="21"/>
      <c r="D200" s="21"/>
      <c r="G200" s="21"/>
    </row>
    <row r="201" spans="1:7">
      <c r="A201" s="21"/>
      <c r="B201" s="21"/>
      <c r="C201" s="21"/>
      <c r="D201" s="21"/>
      <c r="G201" s="21"/>
    </row>
    <row r="202" spans="1:7">
      <c r="A202" s="21"/>
      <c r="B202" s="21"/>
      <c r="C202" s="21"/>
      <c r="D202" s="21"/>
      <c r="G202" s="21"/>
    </row>
    <row r="203" spans="1:7">
      <c r="A203" s="21"/>
      <c r="B203" s="21"/>
      <c r="C203" s="21"/>
      <c r="D203" s="21"/>
      <c r="G203" s="21"/>
    </row>
  </sheetData>
  <autoFilter ref="A5:M189">
    <filterColumn colId="2" showButton="0"/>
    <filterColumn colId="3" showButton="0"/>
    <filterColumn colId="9" showButton="0"/>
    <filterColumn colId="10" showButton="0"/>
    <filterColumn colId="11" showButton="0"/>
  </autoFilter>
  <sortState ref="A7:M188">
    <sortCondition descending="1" ref="C7:C188"/>
  </sortState>
  <mergeCells count="2">
    <mergeCell ref="C5:E5"/>
    <mergeCell ref="J5:M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showGridLines="0" workbookViewId="0">
      <selection activeCell="B14" sqref="B14"/>
    </sheetView>
  </sheetViews>
  <sheetFormatPr defaultRowHeight="12.75"/>
  <cols>
    <col min="1" max="1" width="56.42578125" style="179" customWidth="1"/>
    <col min="2" max="2" width="13.5703125" style="179" customWidth="1"/>
    <col min="3" max="6" width="11.42578125" style="179" customWidth="1"/>
    <col min="7" max="8" width="11.42578125" style="180" customWidth="1"/>
    <col min="257" max="257" width="56.42578125" customWidth="1"/>
    <col min="258" max="258" width="13.5703125" customWidth="1"/>
    <col min="259" max="264" width="11.42578125" customWidth="1"/>
    <col min="513" max="513" width="56.42578125" customWidth="1"/>
    <col min="514" max="514" width="13.5703125" customWidth="1"/>
    <col min="515" max="520" width="11.42578125" customWidth="1"/>
    <col min="769" max="769" width="56.42578125" customWidth="1"/>
    <col min="770" max="770" width="13.5703125" customWidth="1"/>
    <col min="771" max="776" width="11.42578125" customWidth="1"/>
    <col min="1025" max="1025" width="56.42578125" customWidth="1"/>
    <col min="1026" max="1026" width="13.5703125" customWidth="1"/>
    <col min="1027" max="1032" width="11.42578125" customWidth="1"/>
    <col min="1281" max="1281" width="56.42578125" customWidth="1"/>
    <col min="1282" max="1282" width="13.5703125" customWidth="1"/>
    <col min="1283" max="1288" width="11.42578125" customWidth="1"/>
    <col min="1537" max="1537" width="56.42578125" customWidth="1"/>
    <col min="1538" max="1538" width="13.5703125" customWidth="1"/>
    <col min="1539" max="1544" width="11.42578125" customWidth="1"/>
    <col min="1793" max="1793" width="56.42578125" customWidth="1"/>
    <col min="1794" max="1794" width="13.5703125" customWidth="1"/>
    <col min="1795" max="1800" width="11.42578125" customWidth="1"/>
    <col min="2049" max="2049" width="56.42578125" customWidth="1"/>
    <col min="2050" max="2050" width="13.5703125" customWidth="1"/>
    <col min="2051" max="2056" width="11.42578125" customWidth="1"/>
    <col min="2305" max="2305" width="56.42578125" customWidth="1"/>
    <col min="2306" max="2306" width="13.5703125" customWidth="1"/>
    <col min="2307" max="2312" width="11.42578125" customWidth="1"/>
    <col min="2561" max="2561" width="56.42578125" customWidth="1"/>
    <col min="2562" max="2562" width="13.5703125" customWidth="1"/>
    <col min="2563" max="2568" width="11.42578125" customWidth="1"/>
    <col min="2817" max="2817" width="56.42578125" customWidth="1"/>
    <col min="2818" max="2818" width="13.5703125" customWidth="1"/>
    <col min="2819" max="2824" width="11.42578125" customWidth="1"/>
    <col min="3073" max="3073" width="56.42578125" customWidth="1"/>
    <col min="3074" max="3074" width="13.5703125" customWidth="1"/>
    <col min="3075" max="3080" width="11.42578125" customWidth="1"/>
    <col min="3329" max="3329" width="56.42578125" customWidth="1"/>
    <col min="3330" max="3330" width="13.5703125" customWidth="1"/>
    <col min="3331" max="3336" width="11.42578125" customWidth="1"/>
    <col min="3585" max="3585" width="56.42578125" customWidth="1"/>
    <col min="3586" max="3586" width="13.5703125" customWidth="1"/>
    <col min="3587" max="3592" width="11.42578125" customWidth="1"/>
    <col min="3841" max="3841" width="56.42578125" customWidth="1"/>
    <col min="3842" max="3842" width="13.5703125" customWidth="1"/>
    <col min="3843" max="3848" width="11.42578125" customWidth="1"/>
    <col min="4097" max="4097" width="56.42578125" customWidth="1"/>
    <col min="4098" max="4098" width="13.5703125" customWidth="1"/>
    <col min="4099" max="4104" width="11.42578125" customWidth="1"/>
    <col min="4353" max="4353" width="56.42578125" customWidth="1"/>
    <col min="4354" max="4354" width="13.5703125" customWidth="1"/>
    <col min="4355" max="4360" width="11.42578125" customWidth="1"/>
    <col min="4609" max="4609" width="56.42578125" customWidth="1"/>
    <col min="4610" max="4610" width="13.5703125" customWidth="1"/>
    <col min="4611" max="4616" width="11.42578125" customWidth="1"/>
    <col min="4865" max="4865" width="56.42578125" customWidth="1"/>
    <col min="4866" max="4866" width="13.5703125" customWidth="1"/>
    <col min="4867" max="4872" width="11.42578125" customWidth="1"/>
    <col min="5121" max="5121" width="56.42578125" customWidth="1"/>
    <col min="5122" max="5122" width="13.5703125" customWidth="1"/>
    <col min="5123" max="5128" width="11.42578125" customWidth="1"/>
    <col min="5377" max="5377" width="56.42578125" customWidth="1"/>
    <col min="5378" max="5378" width="13.5703125" customWidth="1"/>
    <col min="5379" max="5384" width="11.42578125" customWidth="1"/>
    <col min="5633" max="5633" width="56.42578125" customWidth="1"/>
    <col min="5634" max="5634" width="13.5703125" customWidth="1"/>
    <col min="5635" max="5640" width="11.42578125" customWidth="1"/>
    <col min="5889" max="5889" width="56.42578125" customWidth="1"/>
    <col min="5890" max="5890" width="13.5703125" customWidth="1"/>
    <col min="5891" max="5896" width="11.42578125" customWidth="1"/>
    <col min="6145" max="6145" width="56.42578125" customWidth="1"/>
    <col min="6146" max="6146" width="13.5703125" customWidth="1"/>
    <col min="6147" max="6152" width="11.42578125" customWidth="1"/>
    <col min="6401" max="6401" width="56.42578125" customWidth="1"/>
    <col min="6402" max="6402" width="13.5703125" customWidth="1"/>
    <col min="6403" max="6408" width="11.42578125" customWidth="1"/>
    <col min="6657" max="6657" width="56.42578125" customWidth="1"/>
    <col min="6658" max="6658" width="13.5703125" customWidth="1"/>
    <col min="6659" max="6664" width="11.42578125" customWidth="1"/>
    <col min="6913" max="6913" width="56.42578125" customWidth="1"/>
    <col min="6914" max="6914" width="13.5703125" customWidth="1"/>
    <col min="6915" max="6920" width="11.42578125" customWidth="1"/>
    <col min="7169" max="7169" width="56.42578125" customWidth="1"/>
    <col min="7170" max="7170" width="13.5703125" customWidth="1"/>
    <col min="7171" max="7176" width="11.42578125" customWidth="1"/>
    <col min="7425" max="7425" width="56.42578125" customWidth="1"/>
    <col min="7426" max="7426" width="13.5703125" customWidth="1"/>
    <col min="7427" max="7432" width="11.42578125" customWidth="1"/>
    <col min="7681" max="7681" width="56.42578125" customWidth="1"/>
    <col min="7682" max="7682" width="13.5703125" customWidth="1"/>
    <col min="7683" max="7688" width="11.42578125" customWidth="1"/>
    <col min="7937" max="7937" width="56.42578125" customWidth="1"/>
    <col min="7938" max="7938" width="13.5703125" customWidth="1"/>
    <col min="7939" max="7944" width="11.42578125" customWidth="1"/>
    <col min="8193" max="8193" width="56.42578125" customWidth="1"/>
    <col min="8194" max="8194" width="13.5703125" customWidth="1"/>
    <col min="8195" max="8200" width="11.42578125" customWidth="1"/>
    <col min="8449" max="8449" width="56.42578125" customWidth="1"/>
    <col min="8450" max="8450" width="13.5703125" customWidth="1"/>
    <col min="8451" max="8456" width="11.42578125" customWidth="1"/>
    <col min="8705" max="8705" width="56.42578125" customWidth="1"/>
    <col min="8706" max="8706" width="13.5703125" customWidth="1"/>
    <col min="8707" max="8712" width="11.42578125" customWidth="1"/>
    <col min="8961" max="8961" width="56.42578125" customWidth="1"/>
    <col min="8962" max="8962" width="13.5703125" customWidth="1"/>
    <col min="8963" max="8968" width="11.42578125" customWidth="1"/>
    <col min="9217" max="9217" width="56.42578125" customWidth="1"/>
    <col min="9218" max="9218" width="13.5703125" customWidth="1"/>
    <col min="9219" max="9224" width="11.42578125" customWidth="1"/>
    <col min="9473" max="9473" width="56.42578125" customWidth="1"/>
    <col min="9474" max="9474" width="13.5703125" customWidth="1"/>
    <col min="9475" max="9480" width="11.42578125" customWidth="1"/>
    <col min="9729" max="9729" width="56.42578125" customWidth="1"/>
    <col min="9730" max="9730" width="13.5703125" customWidth="1"/>
    <col min="9731" max="9736" width="11.42578125" customWidth="1"/>
    <col min="9985" max="9985" width="56.42578125" customWidth="1"/>
    <col min="9986" max="9986" width="13.5703125" customWidth="1"/>
    <col min="9987" max="9992" width="11.42578125" customWidth="1"/>
    <col min="10241" max="10241" width="56.42578125" customWidth="1"/>
    <col min="10242" max="10242" width="13.5703125" customWidth="1"/>
    <col min="10243" max="10248" width="11.42578125" customWidth="1"/>
    <col min="10497" max="10497" width="56.42578125" customWidth="1"/>
    <col min="10498" max="10498" width="13.5703125" customWidth="1"/>
    <col min="10499" max="10504" width="11.42578125" customWidth="1"/>
    <col min="10753" max="10753" width="56.42578125" customWidth="1"/>
    <col min="10754" max="10754" width="13.5703125" customWidth="1"/>
    <col min="10755" max="10760" width="11.42578125" customWidth="1"/>
    <col min="11009" max="11009" width="56.42578125" customWidth="1"/>
    <col min="11010" max="11010" width="13.5703125" customWidth="1"/>
    <col min="11011" max="11016" width="11.42578125" customWidth="1"/>
    <col min="11265" max="11265" width="56.42578125" customWidth="1"/>
    <col min="11266" max="11266" width="13.5703125" customWidth="1"/>
    <col min="11267" max="11272" width="11.42578125" customWidth="1"/>
    <col min="11521" max="11521" width="56.42578125" customWidth="1"/>
    <col min="11522" max="11522" width="13.5703125" customWidth="1"/>
    <col min="11523" max="11528" width="11.42578125" customWidth="1"/>
    <col min="11777" max="11777" width="56.42578125" customWidth="1"/>
    <col min="11778" max="11778" width="13.5703125" customWidth="1"/>
    <col min="11779" max="11784" width="11.42578125" customWidth="1"/>
    <col min="12033" max="12033" width="56.42578125" customWidth="1"/>
    <col min="12034" max="12034" width="13.5703125" customWidth="1"/>
    <col min="12035" max="12040" width="11.42578125" customWidth="1"/>
    <col min="12289" max="12289" width="56.42578125" customWidth="1"/>
    <col min="12290" max="12290" width="13.5703125" customWidth="1"/>
    <col min="12291" max="12296" width="11.42578125" customWidth="1"/>
    <col min="12545" max="12545" width="56.42578125" customWidth="1"/>
    <col min="12546" max="12546" width="13.5703125" customWidth="1"/>
    <col min="12547" max="12552" width="11.42578125" customWidth="1"/>
    <col min="12801" max="12801" width="56.42578125" customWidth="1"/>
    <col min="12802" max="12802" width="13.5703125" customWidth="1"/>
    <col min="12803" max="12808" width="11.42578125" customWidth="1"/>
    <col min="13057" max="13057" width="56.42578125" customWidth="1"/>
    <col min="13058" max="13058" width="13.5703125" customWidth="1"/>
    <col min="13059" max="13064" width="11.42578125" customWidth="1"/>
    <col min="13313" max="13313" width="56.42578125" customWidth="1"/>
    <col min="13314" max="13314" width="13.5703125" customWidth="1"/>
    <col min="13315" max="13320" width="11.42578125" customWidth="1"/>
    <col min="13569" max="13569" width="56.42578125" customWidth="1"/>
    <col min="13570" max="13570" width="13.5703125" customWidth="1"/>
    <col min="13571" max="13576" width="11.42578125" customWidth="1"/>
    <col min="13825" max="13825" width="56.42578125" customWidth="1"/>
    <col min="13826" max="13826" width="13.5703125" customWidth="1"/>
    <col min="13827" max="13832" width="11.42578125" customWidth="1"/>
    <col min="14081" max="14081" width="56.42578125" customWidth="1"/>
    <col min="14082" max="14082" width="13.5703125" customWidth="1"/>
    <col min="14083" max="14088" width="11.42578125" customWidth="1"/>
    <col min="14337" max="14337" width="56.42578125" customWidth="1"/>
    <col min="14338" max="14338" width="13.5703125" customWidth="1"/>
    <col min="14339" max="14344" width="11.42578125" customWidth="1"/>
    <col min="14593" max="14593" width="56.42578125" customWidth="1"/>
    <col min="14594" max="14594" width="13.5703125" customWidth="1"/>
    <col min="14595" max="14600" width="11.42578125" customWidth="1"/>
    <col min="14849" max="14849" width="56.42578125" customWidth="1"/>
    <col min="14850" max="14850" width="13.5703125" customWidth="1"/>
    <col min="14851" max="14856" width="11.42578125" customWidth="1"/>
    <col min="15105" max="15105" width="56.42578125" customWidth="1"/>
    <col min="15106" max="15106" width="13.5703125" customWidth="1"/>
    <col min="15107" max="15112" width="11.42578125" customWidth="1"/>
    <col min="15361" max="15361" width="56.42578125" customWidth="1"/>
    <col min="15362" max="15362" width="13.5703125" customWidth="1"/>
    <col min="15363" max="15368" width="11.42578125" customWidth="1"/>
    <col min="15617" max="15617" width="56.42578125" customWidth="1"/>
    <col min="15618" max="15618" width="13.5703125" customWidth="1"/>
    <col min="15619" max="15624" width="11.42578125" customWidth="1"/>
    <col min="15873" max="15873" width="56.42578125" customWidth="1"/>
    <col min="15874" max="15874" width="13.5703125" customWidth="1"/>
    <col min="15875" max="15880" width="11.42578125" customWidth="1"/>
    <col min="16129" max="16129" width="56.42578125" customWidth="1"/>
    <col min="16130" max="16130" width="13.5703125" customWidth="1"/>
    <col min="16131" max="16136" width="11.42578125" customWidth="1"/>
  </cols>
  <sheetData>
    <row r="1" spans="1:8" s="180" customFormat="1" ht="20.25">
      <c r="A1" s="178" t="s">
        <v>2438</v>
      </c>
      <c r="B1" s="179"/>
      <c r="C1" s="179"/>
      <c r="D1" s="179"/>
      <c r="E1" s="179"/>
      <c r="F1" s="179"/>
    </row>
    <row r="2" spans="1:8" s="180" customFormat="1" ht="15.75" customHeight="1">
      <c r="A2" s="181" t="s">
        <v>2304</v>
      </c>
      <c r="B2" s="179"/>
      <c r="C2" s="179"/>
      <c r="D2" s="179"/>
      <c r="E2" s="179"/>
      <c r="F2" s="179"/>
    </row>
    <row r="3" spans="1:8" s="180" customFormat="1" ht="12">
      <c r="A3" s="179"/>
      <c r="B3" s="179"/>
      <c r="C3" s="179"/>
      <c r="D3" s="179"/>
      <c r="E3" s="179"/>
      <c r="F3" s="179"/>
    </row>
    <row r="4" spans="1:8" s="180" customFormat="1" ht="12"/>
    <row r="5" spans="1:8" s="179" customFormat="1" ht="22.5" customHeight="1">
      <c r="A5" s="182" t="s">
        <v>2439</v>
      </c>
      <c r="B5" s="182" t="s">
        <v>201</v>
      </c>
      <c r="C5" s="222" t="s">
        <v>1385</v>
      </c>
      <c r="D5" s="223"/>
      <c r="E5" s="224"/>
      <c r="F5" s="183"/>
      <c r="G5" s="182" t="s">
        <v>624</v>
      </c>
      <c r="H5" s="182" t="s">
        <v>2440</v>
      </c>
    </row>
    <row r="6" spans="1:8" s="187" customFormat="1" ht="22.5">
      <c r="A6" s="143"/>
      <c r="B6" s="143"/>
      <c r="C6" s="184" t="s">
        <v>2283</v>
      </c>
      <c r="D6" s="184" t="s">
        <v>2195</v>
      </c>
      <c r="E6" s="185" t="s">
        <v>196</v>
      </c>
      <c r="F6" s="186" t="s">
        <v>197</v>
      </c>
      <c r="G6" s="186" t="s">
        <v>625</v>
      </c>
      <c r="H6" s="186" t="s">
        <v>1887</v>
      </c>
    </row>
    <row r="7" spans="1:8" ht="12.75" customHeight="1">
      <c r="A7" s="188" t="s">
        <v>934</v>
      </c>
      <c r="B7" s="189" t="s">
        <v>915</v>
      </c>
      <c r="C7" s="190">
        <v>50.800275090000007</v>
      </c>
      <c r="D7" s="190">
        <v>34.049085104999996</v>
      </c>
      <c r="E7" s="191">
        <f t="shared" ref="E7:E42" si="0">IF(ISERROR(C7/D7-1),"",((C7/D7-1)))</f>
        <v>0.49197180873856006</v>
      </c>
      <c r="F7" s="192">
        <f t="shared" ref="F7:F41" si="1">C7/$C$42</f>
        <v>0.45987743824602029</v>
      </c>
      <c r="G7" s="193">
        <v>55.546029179999998</v>
      </c>
      <c r="H7" s="190">
        <v>188.738545454545</v>
      </c>
    </row>
    <row r="8" spans="1:8" ht="12.75" customHeight="1">
      <c r="A8" s="188" t="s">
        <v>937</v>
      </c>
      <c r="B8" s="188" t="s">
        <v>918</v>
      </c>
      <c r="C8" s="190">
        <v>11.743352079999999</v>
      </c>
      <c r="D8" s="190">
        <v>1.8411519599999999</v>
      </c>
      <c r="E8" s="194">
        <f t="shared" si="0"/>
        <v>5.3782633563825986</v>
      </c>
      <c r="F8" s="192">
        <f t="shared" si="1"/>
        <v>0.10630853201884645</v>
      </c>
      <c r="G8" s="193">
        <v>1.9370797907598278</v>
      </c>
      <c r="H8" s="190">
        <v>22.917181818181799</v>
      </c>
    </row>
    <row r="9" spans="1:8" ht="12.75" customHeight="1">
      <c r="A9" s="188" t="s">
        <v>646</v>
      </c>
      <c r="B9" s="188" t="s">
        <v>647</v>
      </c>
      <c r="C9" s="190">
        <v>7.8632991500000005</v>
      </c>
      <c r="D9" s="190">
        <v>2.3357403999999997</v>
      </c>
      <c r="E9" s="194">
        <f t="shared" si="0"/>
        <v>2.3665124557506481</v>
      </c>
      <c r="F9" s="192">
        <f t="shared" si="1"/>
        <v>7.1183745813532928E-2</v>
      </c>
      <c r="G9" s="193">
        <v>30.4116316</v>
      </c>
      <c r="H9" s="190">
        <v>168.65068181818199</v>
      </c>
    </row>
    <row r="10" spans="1:8" ht="12.75" customHeight="1">
      <c r="A10" s="188" t="s">
        <v>939</v>
      </c>
      <c r="B10" s="188" t="s">
        <v>920</v>
      </c>
      <c r="C10" s="190">
        <v>7.5731100199999997</v>
      </c>
      <c r="D10" s="190">
        <v>3.9897300499999999</v>
      </c>
      <c r="E10" s="194">
        <f t="shared" si="0"/>
        <v>0.89815098392433845</v>
      </c>
      <c r="F10" s="192">
        <f t="shared" si="1"/>
        <v>6.8556763312457622E-2</v>
      </c>
      <c r="G10" s="193">
        <v>15.395544011858316</v>
      </c>
      <c r="H10" s="190">
        <v>22.903545454545501</v>
      </c>
    </row>
    <row r="11" spans="1:8" ht="12.75" customHeight="1">
      <c r="A11" s="188" t="s">
        <v>1370</v>
      </c>
      <c r="B11" s="188" t="s">
        <v>1358</v>
      </c>
      <c r="C11" s="190">
        <v>4.7053495999999999</v>
      </c>
      <c r="D11" s="190">
        <v>0.80222043999999992</v>
      </c>
      <c r="E11" s="194">
        <f t="shared" si="0"/>
        <v>4.8654072688549306</v>
      </c>
      <c r="F11" s="192">
        <f t="shared" si="1"/>
        <v>4.2595913432876172E-2</v>
      </c>
      <c r="G11" s="193">
        <v>8.0739098397555207</v>
      </c>
      <c r="H11" s="190">
        <v>19.742136363636401</v>
      </c>
    </row>
    <row r="12" spans="1:8" ht="12.75" customHeight="1">
      <c r="A12" s="188" t="s">
        <v>1375</v>
      </c>
      <c r="B12" s="188" t="s">
        <v>1364</v>
      </c>
      <c r="C12" s="190">
        <v>3.1702896000000003</v>
      </c>
      <c r="D12" s="190">
        <v>1.57901794</v>
      </c>
      <c r="E12" s="194">
        <f t="shared" si="0"/>
        <v>1.0077603424822397</v>
      </c>
      <c r="F12" s="192">
        <f t="shared" si="1"/>
        <v>2.8699542613953199E-2</v>
      </c>
      <c r="G12" s="193">
        <v>7.3480237227427416</v>
      </c>
      <c r="H12" s="190">
        <v>19.821772727272698</v>
      </c>
    </row>
    <row r="13" spans="1:8" ht="12.75" customHeight="1">
      <c r="A13" s="188" t="s">
        <v>946</v>
      </c>
      <c r="B13" s="188" t="s">
        <v>929</v>
      </c>
      <c r="C13" s="190">
        <v>2.7219586600000003</v>
      </c>
      <c r="D13" s="190">
        <v>0.27293072999999995</v>
      </c>
      <c r="E13" s="194">
        <f t="shared" si="0"/>
        <v>8.9730750729315112</v>
      </c>
      <c r="F13" s="192">
        <f t="shared" si="1"/>
        <v>2.4640956635661598E-2</v>
      </c>
      <c r="G13" s="193">
        <v>0.45010893461571055</v>
      </c>
      <c r="H13" s="190">
        <v>35.0982727272727</v>
      </c>
    </row>
    <row r="14" spans="1:8" ht="12.75" customHeight="1">
      <c r="A14" s="188" t="s">
        <v>936</v>
      </c>
      <c r="B14" s="188" t="s">
        <v>917</v>
      </c>
      <c r="C14" s="190">
        <v>2.7184812699999998</v>
      </c>
      <c r="D14" s="190">
        <v>0.61175639000000004</v>
      </c>
      <c r="E14" s="194">
        <f t="shared" si="0"/>
        <v>3.4437317115723136</v>
      </c>
      <c r="F14" s="192">
        <f t="shared" si="1"/>
        <v>2.4609477018629027E-2</v>
      </c>
      <c r="G14" s="193">
        <v>1.9085318050493123</v>
      </c>
      <c r="H14" s="190">
        <v>19.827000000000002</v>
      </c>
    </row>
    <row r="15" spans="1:8" ht="12.75" customHeight="1">
      <c r="A15" s="188" t="s">
        <v>944</v>
      </c>
      <c r="B15" s="188" t="s">
        <v>927</v>
      </c>
      <c r="C15" s="190">
        <v>2.5440214600000002</v>
      </c>
      <c r="D15" s="190">
        <v>0.60844248000000001</v>
      </c>
      <c r="E15" s="194">
        <f t="shared" si="0"/>
        <v>3.1812028969443427</v>
      </c>
      <c r="F15" s="192">
        <f t="shared" si="1"/>
        <v>2.3030152293368227E-2</v>
      </c>
      <c r="G15" s="193">
        <v>10.0963698</v>
      </c>
      <c r="H15" s="190">
        <v>323.24872727272702</v>
      </c>
    </row>
    <row r="16" spans="1:8" ht="12.75" customHeight="1">
      <c r="A16" s="188" t="s">
        <v>938</v>
      </c>
      <c r="B16" s="188" t="s">
        <v>919</v>
      </c>
      <c r="C16" s="190">
        <v>2.1593161599999999</v>
      </c>
      <c r="D16" s="190">
        <v>1.49735226</v>
      </c>
      <c r="E16" s="194">
        <f t="shared" si="0"/>
        <v>0.4420896255901734</v>
      </c>
      <c r="F16" s="192">
        <f t="shared" si="1"/>
        <v>1.9547547375772162E-2</v>
      </c>
      <c r="G16" s="193">
        <v>3.5843193072741353</v>
      </c>
      <c r="H16" s="190">
        <v>34.746499999999997</v>
      </c>
    </row>
    <row r="17" spans="1:8" ht="12.75" customHeight="1">
      <c r="A17" s="188" t="s">
        <v>1371</v>
      </c>
      <c r="B17" s="188" t="s">
        <v>1360</v>
      </c>
      <c r="C17" s="190">
        <v>2.04807614</v>
      </c>
      <c r="D17" s="190">
        <v>0.12673356</v>
      </c>
      <c r="E17" s="194">
        <f t="shared" si="0"/>
        <v>15.16048771927499</v>
      </c>
      <c r="F17" s="192">
        <f t="shared" si="1"/>
        <v>1.8540529690584347E-2</v>
      </c>
      <c r="G17" s="193">
        <v>1.7466416678983192</v>
      </c>
      <c r="H17" s="190">
        <v>19.524045454545501</v>
      </c>
    </row>
    <row r="18" spans="1:8" ht="12.75" customHeight="1">
      <c r="A18" s="188" t="s">
        <v>940</v>
      </c>
      <c r="B18" s="188" t="s">
        <v>921</v>
      </c>
      <c r="C18" s="190">
        <v>1.9528997699999999</v>
      </c>
      <c r="D18" s="190">
        <v>1.62976908</v>
      </c>
      <c r="E18" s="194">
        <f t="shared" si="0"/>
        <v>0.19826777545687624</v>
      </c>
      <c r="F18" s="192">
        <f t="shared" si="1"/>
        <v>1.7678930710271514E-2</v>
      </c>
      <c r="G18" s="193">
        <v>26.323524180763719</v>
      </c>
      <c r="H18" s="190">
        <v>20.209272727272701</v>
      </c>
    </row>
    <row r="19" spans="1:8" ht="12.75" customHeight="1">
      <c r="A19" s="188" t="s">
        <v>942</v>
      </c>
      <c r="B19" s="188" t="s">
        <v>923</v>
      </c>
      <c r="C19" s="190">
        <v>1.78372416</v>
      </c>
      <c r="D19" s="190">
        <v>0.36619926000000003</v>
      </c>
      <c r="E19" s="194">
        <f t="shared" si="0"/>
        <v>3.8709114267461926</v>
      </c>
      <c r="F19" s="192">
        <f t="shared" si="1"/>
        <v>1.6147442032254048E-2</v>
      </c>
      <c r="G19" s="193">
        <v>5.4904015139479094</v>
      </c>
      <c r="H19" s="190">
        <v>21.024954545454499</v>
      </c>
    </row>
    <row r="20" spans="1:8" ht="12.75" customHeight="1">
      <c r="A20" s="188" t="s">
        <v>1365</v>
      </c>
      <c r="B20" s="188" t="s">
        <v>1353</v>
      </c>
      <c r="C20" s="190">
        <v>1.5272770099999999</v>
      </c>
      <c r="D20" s="190">
        <v>0.44808630999999999</v>
      </c>
      <c r="E20" s="194">
        <f t="shared" si="0"/>
        <v>2.4084438107470856</v>
      </c>
      <c r="F20" s="192">
        <f t="shared" si="1"/>
        <v>1.3825914084254645E-2</v>
      </c>
      <c r="G20" s="193">
        <v>1.042466112578136</v>
      </c>
      <c r="H20" s="190">
        <v>21.0297727272727</v>
      </c>
    </row>
    <row r="21" spans="1:8" ht="12.75" customHeight="1">
      <c r="A21" s="188" t="s">
        <v>947</v>
      </c>
      <c r="B21" s="188" t="s">
        <v>930</v>
      </c>
      <c r="C21" s="190">
        <v>1.4544397199999999</v>
      </c>
      <c r="D21" s="190">
        <v>0.11830561000000001</v>
      </c>
      <c r="E21" s="194">
        <f t="shared" si="0"/>
        <v>11.293920127709919</v>
      </c>
      <c r="F21" s="192">
        <f t="shared" si="1"/>
        <v>1.3166543120718736E-2</v>
      </c>
      <c r="G21" s="193">
        <v>6.0801220727999992</v>
      </c>
      <c r="H21" s="190">
        <v>337.48695454545498</v>
      </c>
    </row>
    <row r="22" spans="1:8" ht="12.75" customHeight="1">
      <c r="A22" s="188" t="s">
        <v>1519</v>
      </c>
      <c r="B22" s="188" t="s">
        <v>1359</v>
      </c>
      <c r="C22" s="190">
        <v>1.1424241100000001</v>
      </c>
      <c r="D22" s="190">
        <v>3.6063320000000003E-2</v>
      </c>
      <c r="E22" s="194">
        <f t="shared" si="0"/>
        <v>30.678284472976976</v>
      </c>
      <c r="F22" s="192">
        <f t="shared" si="1"/>
        <v>1.0341972994565719E-2</v>
      </c>
      <c r="G22" s="193">
        <v>2.5376665127969162</v>
      </c>
      <c r="H22" s="190">
        <v>20.375499999999999</v>
      </c>
    </row>
    <row r="23" spans="1:8" ht="12.75" customHeight="1">
      <c r="A23" s="188" t="s">
        <v>1366</v>
      </c>
      <c r="B23" s="188" t="s">
        <v>1354</v>
      </c>
      <c r="C23" s="190">
        <v>1.0535381799999999</v>
      </c>
      <c r="D23" s="190">
        <v>0.33247561999999997</v>
      </c>
      <c r="E23" s="194">
        <f t="shared" si="0"/>
        <v>2.1687682242685944</v>
      </c>
      <c r="F23" s="192">
        <f t="shared" si="1"/>
        <v>9.5373192065282275E-3</v>
      </c>
      <c r="G23" s="193">
        <v>1.0063722678432421</v>
      </c>
      <c r="H23" s="190">
        <v>19.8891818181818</v>
      </c>
    </row>
    <row r="24" spans="1:8" ht="12.75" customHeight="1">
      <c r="A24" s="188" t="s">
        <v>935</v>
      </c>
      <c r="B24" s="188" t="s">
        <v>916</v>
      </c>
      <c r="C24" s="190">
        <v>0.8933354</v>
      </c>
      <c r="D24" s="190">
        <v>4.7813209299999997</v>
      </c>
      <c r="E24" s="194">
        <f t="shared" si="0"/>
        <v>-0.8131613809073468</v>
      </c>
      <c r="F24" s="192">
        <f t="shared" si="1"/>
        <v>8.0870584759363713E-3</v>
      </c>
      <c r="G24" s="193">
        <v>0.191</v>
      </c>
      <c r="H24" s="190">
        <v>23.024181818181798</v>
      </c>
    </row>
    <row r="25" spans="1:8" ht="12.75" customHeight="1">
      <c r="A25" s="188" t="s">
        <v>941</v>
      </c>
      <c r="B25" s="188" t="s">
        <v>922</v>
      </c>
      <c r="C25" s="190">
        <v>0.60964326000000002</v>
      </c>
      <c r="D25" s="190">
        <v>0</v>
      </c>
      <c r="E25" s="194" t="str">
        <f t="shared" si="0"/>
        <v/>
      </c>
      <c r="F25" s="192">
        <f t="shared" si="1"/>
        <v>5.5188909933273442E-3</v>
      </c>
      <c r="G25" s="193">
        <v>0.27224348858834563</v>
      </c>
      <c r="H25" s="190">
        <v>19.902909090909102</v>
      </c>
    </row>
    <row r="26" spans="1:8" ht="12.75" customHeight="1">
      <c r="A26" s="188" t="s">
        <v>1369</v>
      </c>
      <c r="B26" s="188" t="s">
        <v>1357</v>
      </c>
      <c r="C26" s="190">
        <v>0.58419159999999992</v>
      </c>
      <c r="D26" s="190">
        <v>0.16887531</v>
      </c>
      <c r="E26" s="194">
        <f t="shared" si="0"/>
        <v>2.4593073433884438</v>
      </c>
      <c r="F26" s="192">
        <f t="shared" si="1"/>
        <v>5.288485859119463E-3</v>
      </c>
      <c r="G26" s="193">
        <v>0.56174725848729001</v>
      </c>
      <c r="H26" s="190">
        <v>34.648090909090897</v>
      </c>
    </row>
    <row r="27" spans="1:8" ht="12.75" customHeight="1">
      <c r="A27" s="188" t="s">
        <v>386</v>
      </c>
      <c r="B27" s="188" t="s">
        <v>389</v>
      </c>
      <c r="C27" s="190">
        <v>0.54308000000000001</v>
      </c>
      <c r="D27" s="190">
        <v>0</v>
      </c>
      <c r="E27" s="194" t="str">
        <f t="shared" si="0"/>
        <v/>
      </c>
      <c r="F27" s="192">
        <f t="shared" si="1"/>
        <v>4.9163166679743395E-3</v>
      </c>
      <c r="G27" s="193">
        <v>4.4608429599999999</v>
      </c>
      <c r="H27" s="190">
        <v>95.876000000000005</v>
      </c>
    </row>
    <row r="28" spans="1:8" ht="12.75" customHeight="1">
      <c r="A28" s="188" t="s">
        <v>1373</v>
      </c>
      <c r="B28" s="188" t="s">
        <v>1362</v>
      </c>
      <c r="C28" s="190">
        <v>0.42633347999999999</v>
      </c>
      <c r="D28" s="190">
        <v>0</v>
      </c>
      <c r="E28" s="194" t="str">
        <f t="shared" si="0"/>
        <v/>
      </c>
      <c r="F28" s="192">
        <f t="shared" si="1"/>
        <v>3.8594505300130824E-3</v>
      </c>
      <c r="G28" s="193">
        <v>0.31259481604161293</v>
      </c>
      <c r="H28" s="190">
        <v>70.954136363636394</v>
      </c>
    </row>
    <row r="29" spans="1:8" ht="12.75" customHeight="1">
      <c r="A29" s="188" t="s">
        <v>1368</v>
      </c>
      <c r="B29" s="188" t="s">
        <v>1356</v>
      </c>
      <c r="C29" s="190">
        <v>0.36052314000000002</v>
      </c>
      <c r="D29" s="190">
        <v>3.8180000000000002E-3</v>
      </c>
      <c r="E29" s="194">
        <f t="shared" si="0"/>
        <v>93.427223677317969</v>
      </c>
      <c r="F29" s="192">
        <f t="shared" si="1"/>
        <v>3.2636921307587215E-3</v>
      </c>
      <c r="G29" s="193">
        <v>1.1659899970727818</v>
      </c>
      <c r="H29" s="190">
        <v>64.142227272727297</v>
      </c>
    </row>
    <row r="30" spans="1:8" ht="12.75" customHeight="1">
      <c r="A30" s="188" t="s">
        <v>943</v>
      </c>
      <c r="B30" s="188" t="s">
        <v>924</v>
      </c>
      <c r="C30" s="190">
        <v>7.0290619999999998E-2</v>
      </c>
      <c r="D30" s="190">
        <v>0.37009414000000002</v>
      </c>
      <c r="E30" s="194">
        <f t="shared" si="0"/>
        <v>-0.81007367476826309</v>
      </c>
      <c r="F30" s="192">
        <f t="shared" si="1"/>
        <v>6.363168349198101E-4</v>
      </c>
      <c r="G30" s="193">
        <v>1.6095578519412419</v>
      </c>
      <c r="H30" s="190">
        <v>35.318272727272699</v>
      </c>
    </row>
    <row r="31" spans="1:8" ht="12.75" customHeight="1">
      <c r="A31" s="188" t="s">
        <v>577</v>
      </c>
      <c r="B31" s="188" t="s">
        <v>931</v>
      </c>
      <c r="C31" s="190">
        <v>1.0368479999999999E-2</v>
      </c>
      <c r="D31" s="190">
        <v>1.8829599999999999E-3</v>
      </c>
      <c r="E31" s="194">
        <f t="shared" si="0"/>
        <v>4.5064791604707484</v>
      </c>
      <c r="F31" s="192">
        <f t="shared" si="1"/>
        <v>9.3862287408040404E-5</v>
      </c>
      <c r="G31" s="193">
        <v>6.0387599999999999</v>
      </c>
      <c r="H31" s="190">
        <v>89.528863636363596</v>
      </c>
    </row>
    <row r="32" spans="1:8" ht="12.75" customHeight="1">
      <c r="A32" s="188" t="s">
        <v>1367</v>
      </c>
      <c r="B32" s="188" t="s">
        <v>1355</v>
      </c>
      <c r="C32" s="190">
        <v>3.0474400000000002E-3</v>
      </c>
      <c r="D32" s="190">
        <v>0.16530004999999998</v>
      </c>
      <c r="E32" s="194">
        <f t="shared" si="0"/>
        <v>-0.98156419190435817</v>
      </c>
      <c r="F32" s="192">
        <f t="shared" si="1"/>
        <v>2.7587427389430147E-5</v>
      </c>
      <c r="G32" s="193">
        <v>9.7660263548581536</v>
      </c>
      <c r="H32" s="190">
        <v>60.290818181818203</v>
      </c>
    </row>
    <row r="33" spans="1:8" ht="12.75" customHeight="1">
      <c r="A33" s="188" t="s">
        <v>945</v>
      </c>
      <c r="B33" s="188" t="s">
        <v>928</v>
      </c>
      <c r="C33" s="190">
        <v>9.3300000000000002E-4</v>
      </c>
      <c r="D33" s="190">
        <v>0</v>
      </c>
      <c r="E33" s="194" t="str">
        <f t="shared" si="0"/>
        <v/>
      </c>
      <c r="F33" s="192">
        <f t="shared" si="1"/>
        <v>8.4461284731900621E-6</v>
      </c>
      <c r="G33" s="193">
        <v>0.3261611820218086</v>
      </c>
      <c r="H33" s="190">
        <v>34.4508181818182</v>
      </c>
    </row>
    <row r="34" spans="1:8" ht="12.75" customHeight="1">
      <c r="A34" s="188" t="s">
        <v>384</v>
      </c>
      <c r="B34" s="188" t="s">
        <v>387</v>
      </c>
      <c r="C34" s="190">
        <v>6.6591999999999997E-4</v>
      </c>
      <c r="D34" s="190">
        <v>1.0342870000000001E-2</v>
      </c>
      <c r="E34" s="194">
        <f t="shared" si="0"/>
        <v>-0.93561554964917859</v>
      </c>
      <c r="F34" s="192">
        <f t="shared" si="1"/>
        <v>6.0283449869954194E-6</v>
      </c>
      <c r="G34" s="193">
        <v>3.6054712799999997</v>
      </c>
      <c r="H34" s="190">
        <v>65.076727272727297</v>
      </c>
    </row>
    <row r="35" spans="1:8" ht="12.75" customHeight="1">
      <c r="A35" s="188" t="s">
        <v>579</v>
      </c>
      <c r="B35" s="188" t="s">
        <v>926</v>
      </c>
      <c r="C35" s="190">
        <v>5.6820000000000004E-4</v>
      </c>
      <c r="D35" s="190">
        <v>0</v>
      </c>
      <c r="E35" s="194" t="str">
        <f t="shared" si="0"/>
        <v/>
      </c>
      <c r="F35" s="192">
        <f t="shared" si="1"/>
        <v>5.1437193981421159E-6</v>
      </c>
      <c r="G35" s="193">
        <v>5.6221818199999998</v>
      </c>
      <c r="H35" s="190">
        <v>119.03690909090901</v>
      </c>
    </row>
    <row r="36" spans="1:8" ht="12.75" customHeight="1">
      <c r="A36" s="188" t="s">
        <v>1374</v>
      </c>
      <c r="B36" s="188" t="s">
        <v>1363</v>
      </c>
      <c r="C36" s="190">
        <v>0</v>
      </c>
      <c r="D36" s="190">
        <v>0.18712000000000001</v>
      </c>
      <c r="E36" s="194">
        <f t="shared" si="0"/>
        <v>-1</v>
      </c>
      <c r="F36" s="192">
        <f t="shared" si="1"/>
        <v>0</v>
      </c>
      <c r="G36" s="193">
        <v>0.30646494197805252</v>
      </c>
      <c r="H36" s="190">
        <v>34.183500000000002</v>
      </c>
    </row>
    <row r="37" spans="1:8" ht="12.75" customHeight="1">
      <c r="A37" s="188" t="s">
        <v>578</v>
      </c>
      <c r="B37" s="188" t="s">
        <v>932</v>
      </c>
      <c r="C37" s="190">
        <v>0</v>
      </c>
      <c r="D37" s="190">
        <v>0</v>
      </c>
      <c r="E37" s="194" t="str">
        <f t="shared" si="0"/>
        <v/>
      </c>
      <c r="F37" s="192">
        <f t="shared" si="1"/>
        <v>0</v>
      </c>
      <c r="G37" s="193">
        <v>4.5658227999999994</v>
      </c>
      <c r="H37" s="190">
        <v>82.3748636363636</v>
      </c>
    </row>
    <row r="38" spans="1:8" ht="12.75" customHeight="1">
      <c r="A38" s="188" t="s">
        <v>575</v>
      </c>
      <c r="B38" s="188" t="s">
        <v>933</v>
      </c>
      <c r="C38" s="190">
        <v>0</v>
      </c>
      <c r="D38" s="190">
        <v>0</v>
      </c>
      <c r="E38" s="194" t="str">
        <f t="shared" si="0"/>
        <v/>
      </c>
      <c r="F38" s="192">
        <f t="shared" si="1"/>
        <v>0</v>
      </c>
      <c r="G38" s="193">
        <v>5.6568957199999996</v>
      </c>
      <c r="H38" s="190">
        <v>48.4150909090909</v>
      </c>
    </row>
    <row r="39" spans="1:8" ht="12.75" customHeight="1">
      <c r="A39" s="188" t="s">
        <v>576</v>
      </c>
      <c r="B39" s="188" t="s">
        <v>925</v>
      </c>
      <c r="C39" s="190">
        <v>0</v>
      </c>
      <c r="D39" s="190">
        <v>0</v>
      </c>
      <c r="E39" s="194" t="str">
        <f t="shared" si="0"/>
        <v/>
      </c>
      <c r="F39" s="192">
        <f t="shared" si="1"/>
        <v>0</v>
      </c>
      <c r="G39" s="193">
        <v>6.4837550000000004</v>
      </c>
      <c r="H39" s="190">
        <v>55.398904761904802</v>
      </c>
    </row>
    <row r="40" spans="1:8" ht="12.75" customHeight="1">
      <c r="A40" s="188" t="s">
        <v>1372</v>
      </c>
      <c r="B40" s="188" t="s">
        <v>1361</v>
      </c>
      <c r="C40" s="190">
        <v>0</v>
      </c>
      <c r="D40" s="190">
        <v>0</v>
      </c>
      <c r="E40" s="194" t="str">
        <f t="shared" si="0"/>
        <v/>
      </c>
      <c r="F40" s="192">
        <f t="shared" si="1"/>
        <v>0</v>
      </c>
      <c r="G40" s="193">
        <v>0.32559767954999996</v>
      </c>
      <c r="H40" s="190">
        <v>59.283454545454603</v>
      </c>
    </row>
    <row r="41" spans="1:8" ht="12.75" customHeight="1">
      <c r="A41" s="188" t="s">
        <v>385</v>
      </c>
      <c r="B41" s="188" t="s">
        <v>388</v>
      </c>
      <c r="C41" s="190">
        <v>0</v>
      </c>
      <c r="D41" s="190">
        <v>0</v>
      </c>
      <c r="E41" s="194" t="str">
        <f t="shared" si="0"/>
        <v/>
      </c>
      <c r="F41" s="192">
        <f t="shared" si="1"/>
        <v>0</v>
      </c>
      <c r="G41" s="193">
        <v>5.8992199000000003</v>
      </c>
      <c r="H41" s="190">
        <v>49.903590909090902</v>
      </c>
    </row>
    <row r="42" spans="1:8" ht="12.75" customHeight="1">
      <c r="A42" s="195"/>
      <c r="B42" s="196">
        <f>COUNTA(B7:B41)</f>
        <v>35</v>
      </c>
      <c r="C42" s="197">
        <f>SUM(C7:C41)</f>
        <v>110.46481272000003</v>
      </c>
      <c r="D42" s="198">
        <f>SUM(D7:D41)</f>
        <v>56.333814774999986</v>
      </c>
      <c r="E42" s="199">
        <f t="shared" si="0"/>
        <v>0.96089707684810444</v>
      </c>
      <c r="F42" s="200">
        <f>SUM(F7:F41)</f>
        <v>0.99999999999999989</v>
      </c>
      <c r="G42" s="201">
        <f>SUM(G7:G41)</f>
        <v>236.14907537122306</v>
      </c>
      <c r="H42" s="202"/>
    </row>
    <row r="43" spans="1:8" ht="12.75" customHeight="1">
      <c r="A43" s="203"/>
      <c r="B43" s="203"/>
      <c r="C43" s="203"/>
      <c r="D43" s="203"/>
      <c r="E43" s="204"/>
      <c r="F43" s="205"/>
    </row>
    <row r="44" spans="1:8" ht="12.75" customHeight="1">
      <c r="A44" s="142" t="s">
        <v>133</v>
      </c>
      <c r="B44" s="203"/>
      <c r="C44" s="203"/>
      <c r="D44" s="203"/>
      <c r="E44" s="204"/>
      <c r="F44" s="203"/>
      <c r="G44" s="206"/>
    </row>
    <row r="45" spans="1:8" ht="12.75" customHeight="1">
      <c r="A45" s="203"/>
      <c r="B45" s="203"/>
      <c r="C45" s="203"/>
      <c r="D45" s="203"/>
      <c r="E45" s="204"/>
      <c r="F45" s="203"/>
    </row>
    <row r="46" spans="1:8" ht="12.75" customHeight="1">
      <c r="A46" s="203"/>
      <c r="B46" s="203"/>
      <c r="C46" s="203"/>
      <c r="D46" s="203"/>
      <c r="E46" s="204"/>
      <c r="F46" s="203"/>
    </row>
    <row r="47" spans="1:8" ht="12.75" customHeight="1">
      <c r="A47" s="203"/>
      <c r="B47" s="203"/>
      <c r="C47" s="203"/>
      <c r="D47" s="203"/>
    </row>
    <row r="48" spans="1:8" ht="12.75" customHeight="1">
      <c r="A48" s="203"/>
      <c r="B48" s="203"/>
      <c r="C48" s="203"/>
      <c r="D48" s="203"/>
    </row>
    <row r="49" spans="1:4" ht="12.75" customHeight="1">
      <c r="A49" s="203"/>
      <c r="B49" s="203"/>
      <c r="C49" s="203"/>
      <c r="D49" s="203"/>
    </row>
    <row r="50" spans="1:4" ht="12.75" customHeight="1">
      <c r="A50" s="203"/>
      <c r="B50" s="203"/>
      <c r="C50" s="203"/>
      <c r="D50" s="203"/>
    </row>
    <row r="51" spans="1:4" ht="12.75" customHeight="1">
      <c r="A51" s="203"/>
      <c r="B51" s="203"/>
      <c r="C51" s="203"/>
      <c r="D51" s="203"/>
    </row>
    <row r="52" spans="1:4" ht="12.75" customHeight="1">
      <c r="A52" s="203"/>
      <c r="B52" s="203"/>
      <c r="C52" s="203"/>
      <c r="D52" s="203"/>
    </row>
    <row r="53" spans="1:4" ht="12.75" customHeight="1">
      <c r="A53" s="203"/>
      <c r="B53" s="203"/>
      <c r="C53" s="203"/>
      <c r="D53" s="203"/>
    </row>
    <row r="54" spans="1:4" ht="12.75" customHeight="1">
      <c r="A54" s="203"/>
      <c r="B54" s="203"/>
      <c r="C54" s="203"/>
      <c r="D54" s="203"/>
    </row>
    <row r="55" spans="1:4" ht="12.75" customHeight="1"/>
    <row r="56" spans="1:4" ht="12.75" customHeight="1"/>
    <row r="57" spans="1:4" ht="12.75" customHeight="1"/>
    <row r="58" spans="1:4" ht="12.75" customHeight="1"/>
    <row r="59" spans="1:4" ht="12.75" customHeight="1"/>
    <row r="60" spans="1:4" ht="12.75" customHeight="1"/>
    <row r="61" spans="1:4" ht="12.75" customHeight="1"/>
    <row r="62" spans="1:4" ht="12.75" customHeight="1"/>
    <row r="63" spans="1:4" ht="12.75" customHeight="1"/>
    <row r="64" spans="1: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</sheetData>
  <autoFilter ref="A5:H42">
    <filterColumn colId="2" showButton="0"/>
    <filterColumn colId="3" showButton="0"/>
  </autoFilter>
  <sortState ref="A7:H41">
    <sortCondition descending="1" ref="C7:C41"/>
  </sortState>
  <mergeCells count="1">
    <mergeCell ref="C5:E5"/>
  </mergeCells>
  <pageMargins left="0.75" right="0.75" top="1" bottom="1" header="0.5" footer="0.5"/>
  <pageSetup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E2010"/>
  <sheetViews>
    <sheetView showGridLines="0" workbookViewId="0"/>
  </sheetViews>
  <sheetFormatPr defaultRowHeight="12.75"/>
  <cols>
    <col min="1" max="1" width="55.85546875" style="69" bestFit="1" customWidth="1"/>
    <col min="2" max="2" width="19.28515625" style="69" customWidth="1"/>
    <col min="3" max="3" width="18.140625" style="69" customWidth="1"/>
    <col min="4" max="4" width="35.28515625" style="69" bestFit="1" customWidth="1"/>
    <col min="5" max="5" width="9.140625" style="85"/>
    <col min="6" max="16384" width="9.140625" style="55"/>
  </cols>
  <sheetData>
    <row r="1" spans="1:4" ht="20.25">
      <c r="A1" s="54" t="s">
        <v>627</v>
      </c>
      <c r="B1" s="55"/>
      <c r="C1" s="55"/>
      <c r="D1" s="55"/>
    </row>
    <row r="2" spans="1:4" ht="15">
      <c r="A2" s="56" t="s">
        <v>2307</v>
      </c>
      <c r="B2" s="55"/>
      <c r="C2" s="55"/>
      <c r="D2" s="55"/>
    </row>
    <row r="3" spans="1:4">
      <c r="A3" s="57"/>
      <c r="B3" s="57"/>
      <c r="C3" s="57"/>
      <c r="D3" s="57"/>
    </row>
    <row r="4" spans="1:4">
      <c r="A4" s="55"/>
      <c r="B4" s="55"/>
      <c r="C4" s="55"/>
      <c r="D4" s="55"/>
    </row>
    <row r="5" spans="1:4">
      <c r="A5" s="58" t="s">
        <v>819</v>
      </c>
      <c r="B5" s="59" t="s">
        <v>201</v>
      </c>
      <c r="C5" s="60" t="s">
        <v>1857</v>
      </c>
      <c r="D5" s="59" t="s">
        <v>1510</v>
      </c>
    </row>
    <row r="6" spans="1:4">
      <c r="A6" s="61"/>
      <c r="B6" s="61"/>
      <c r="C6" s="62"/>
      <c r="D6" s="61"/>
    </row>
    <row r="7" spans="1:4">
      <c r="A7" s="64" t="s">
        <v>2401</v>
      </c>
      <c r="B7" s="63" t="s">
        <v>971</v>
      </c>
      <c r="C7" s="64" t="s">
        <v>1828</v>
      </c>
      <c r="D7" s="64" t="s">
        <v>1511</v>
      </c>
    </row>
    <row r="8" spans="1:4">
      <c r="A8" s="64"/>
      <c r="B8" s="64"/>
      <c r="C8" s="64"/>
      <c r="D8" s="64" t="s">
        <v>528</v>
      </c>
    </row>
    <row r="9" spans="1:4">
      <c r="A9" s="64" t="s">
        <v>2402</v>
      </c>
      <c r="B9" s="64" t="s">
        <v>698</v>
      </c>
      <c r="C9" s="64" t="s">
        <v>1828</v>
      </c>
      <c r="D9" s="64" t="s">
        <v>527</v>
      </c>
    </row>
    <row r="10" spans="1:4">
      <c r="A10" s="64" t="s">
        <v>2369</v>
      </c>
      <c r="B10" s="64" t="s">
        <v>2072</v>
      </c>
      <c r="C10" s="64" t="s">
        <v>1828</v>
      </c>
      <c r="D10" s="64" t="s">
        <v>1512</v>
      </c>
    </row>
    <row r="11" spans="1:4">
      <c r="A11" s="64" t="s">
        <v>2371</v>
      </c>
      <c r="B11" s="64" t="s">
        <v>2071</v>
      </c>
      <c r="C11" s="64" t="s">
        <v>1828</v>
      </c>
      <c r="D11" s="64" t="s">
        <v>1512</v>
      </c>
    </row>
    <row r="12" spans="1:4">
      <c r="A12" s="64" t="s">
        <v>2370</v>
      </c>
      <c r="B12" s="64" t="s">
        <v>2073</v>
      </c>
      <c r="C12" s="64" t="s">
        <v>1828</v>
      </c>
      <c r="D12" s="64" t="s">
        <v>1512</v>
      </c>
    </row>
    <row r="13" spans="1:4">
      <c r="A13" s="64" t="s">
        <v>2372</v>
      </c>
      <c r="B13" s="64" t="s">
        <v>2074</v>
      </c>
      <c r="C13" s="64" t="s">
        <v>1828</v>
      </c>
      <c r="D13" s="64" t="s">
        <v>1512</v>
      </c>
    </row>
    <row r="14" spans="1:4">
      <c r="A14" s="64" t="s">
        <v>2346</v>
      </c>
      <c r="B14" s="64" t="s">
        <v>136</v>
      </c>
      <c r="C14" s="64" t="s">
        <v>1828</v>
      </c>
      <c r="D14" s="64" t="s">
        <v>527</v>
      </c>
    </row>
    <row r="15" spans="1:4">
      <c r="A15" s="64" t="s">
        <v>2395</v>
      </c>
      <c r="B15" s="64" t="s">
        <v>2116</v>
      </c>
      <c r="C15" s="64" t="s">
        <v>1828</v>
      </c>
      <c r="D15" s="64" t="s">
        <v>528</v>
      </c>
    </row>
    <row r="16" spans="1:4">
      <c r="A16" s="64" t="s">
        <v>2394</v>
      </c>
      <c r="B16" s="64" t="s">
        <v>2114</v>
      </c>
      <c r="C16" s="64" t="s">
        <v>1828</v>
      </c>
      <c r="D16" s="64" t="s">
        <v>528</v>
      </c>
    </row>
    <row r="17" spans="1:4">
      <c r="A17" s="64" t="s">
        <v>2362</v>
      </c>
      <c r="B17" s="64" t="s">
        <v>418</v>
      </c>
      <c r="C17" s="64" t="s">
        <v>1828</v>
      </c>
      <c r="D17" s="64" t="s">
        <v>528</v>
      </c>
    </row>
    <row r="18" spans="1:4">
      <c r="A18" s="64" t="s">
        <v>2363</v>
      </c>
      <c r="B18" s="64" t="s">
        <v>419</v>
      </c>
      <c r="C18" s="64" t="s">
        <v>1828</v>
      </c>
      <c r="D18" s="64" t="s">
        <v>528</v>
      </c>
    </row>
    <row r="19" spans="1:4">
      <c r="A19" s="64" t="s">
        <v>2345</v>
      </c>
      <c r="B19" s="64" t="s">
        <v>134</v>
      </c>
      <c r="C19" s="64" t="s">
        <v>1828</v>
      </c>
      <c r="D19" s="64" t="s">
        <v>1511</v>
      </c>
    </row>
    <row r="20" spans="1:4">
      <c r="A20" s="64"/>
      <c r="B20" s="64"/>
      <c r="C20" s="64"/>
      <c r="D20" s="64" t="s">
        <v>527</v>
      </c>
    </row>
    <row r="21" spans="1:4">
      <c r="A21" s="64"/>
      <c r="B21" s="64"/>
      <c r="C21" s="64"/>
      <c r="D21" s="64" t="s">
        <v>1514</v>
      </c>
    </row>
    <row r="22" spans="1:4">
      <c r="A22" s="64"/>
      <c r="B22" s="64"/>
      <c r="C22" s="64"/>
      <c r="D22" s="64" t="s">
        <v>1515</v>
      </c>
    </row>
    <row r="23" spans="1:4">
      <c r="A23" s="64" t="s">
        <v>2407</v>
      </c>
      <c r="B23" s="64" t="s">
        <v>684</v>
      </c>
      <c r="C23" s="64" t="s">
        <v>1828</v>
      </c>
      <c r="D23" s="64" t="s">
        <v>527</v>
      </c>
    </row>
    <row r="24" spans="1:4">
      <c r="A24" s="64" t="s">
        <v>2336</v>
      </c>
      <c r="B24" s="64" t="s">
        <v>426</v>
      </c>
      <c r="C24" s="64" t="s">
        <v>1828</v>
      </c>
      <c r="D24" s="64" t="s">
        <v>1511</v>
      </c>
    </row>
    <row r="25" spans="1:4">
      <c r="A25" s="64"/>
      <c r="B25" s="64"/>
      <c r="C25" s="64"/>
      <c r="D25" s="64" t="s">
        <v>528</v>
      </c>
    </row>
    <row r="26" spans="1:4">
      <c r="A26" s="64" t="s">
        <v>2403</v>
      </c>
      <c r="B26" s="64" t="s">
        <v>694</v>
      </c>
      <c r="C26" s="64" t="s">
        <v>1828</v>
      </c>
      <c r="D26" s="64" t="s">
        <v>528</v>
      </c>
    </row>
    <row r="27" spans="1:4">
      <c r="A27" s="64" t="s">
        <v>2364</v>
      </c>
      <c r="B27" s="64" t="s">
        <v>420</v>
      </c>
      <c r="C27" s="64" t="s">
        <v>1828</v>
      </c>
      <c r="D27" s="64" t="s">
        <v>1511</v>
      </c>
    </row>
    <row r="28" spans="1:4">
      <c r="A28" s="64"/>
      <c r="B28" s="64"/>
      <c r="C28" s="64"/>
      <c r="D28" s="64" t="s">
        <v>528</v>
      </c>
    </row>
    <row r="29" spans="1:4">
      <c r="A29" s="64" t="s">
        <v>2365</v>
      </c>
      <c r="B29" s="64" t="s">
        <v>421</v>
      </c>
      <c r="C29" s="64" t="s">
        <v>1828</v>
      </c>
      <c r="D29" s="64" t="s">
        <v>1511</v>
      </c>
    </row>
    <row r="30" spans="1:4">
      <c r="A30" s="64"/>
      <c r="B30" s="64"/>
      <c r="C30" s="64"/>
      <c r="D30" s="64" t="s">
        <v>528</v>
      </c>
    </row>
    <row r="31" spans="1:4">
      <c r="A31" s="64" t="s">
        <v>2366</v>
      </c>
      <c r="B31" s="64" t="s">
        <v>422</v>
      </c>
      <c r="C31" s="64" t="s">
        <v>1828</v>
      </c>
      <c r="D31" s="64" t="s">
        <v>1511</v>
      </c>
    </row>
    <row r="32" spans="1:4">
      <c r="A32" s="64"/>
      <c r="B32" s="64"/>
      <c r="C32" s="64"/>
      <c r="D32" s="64" t="s">
        <v>528</v>
      </c>
    </row>
    <row r="33" spans="1:4">
      <c r="A33" s="64" t="s">
        <v>2367</v>
      </c>
      <c r="B33" s="64" t="s">
        <v>423</v>
      </c>
      <c r="C33" s="64" t="s">
        <v>1828</v>
      </c>
      <c r="D33" s="64" t="s">
        <v>1511</v>
      </c>
    </row>
    <row r="34" spans="1:4">
      <c r="A34" s="64"/>
      <c r="B34" s="64"/>
      <c r="C34" s="64"/>
      <c r="D34" s="64" t="s">
        <v>528</v>
      </c>
    </row>
    <row r="35" spans="1:4">
      <c r="A35" s="64" t="s">
        <v>2368</v>
      </c>
      <c r="B35" s="64" t="s">
        <v>424</v>
      </c>
      <c r="C35" s="64" t="s">
        <v>1828</v>
      </c>
      <c r="D35" s="64" t="s">
        <v>1511</v>
      </c>
    </row>
    <row r="36" spans="1:4">
      <c r="A36" s="64"/>
      <c r="B36" s="64"/>
      <c r="C36" s="64"/>
      <c r="D36" s="64" t="s">
        <v>528</v>
      </c>
    </row>
    <row r="37" spans="1:4">
      <c r="A37" s="64" t="s">
        <v>2335</v>
      </c>
      <c r="B37" s="65" t="s">
        <v>425</v>
      </c>
      <c r="C37" s="64" t="s">
        <v>1828</v>
      </c>
      <c r="D37" s="64" t="s">
        <v>1511</v>
      </c>
    </row>
    <row r="38" spans="1:4">
      <c r="A38" s="64"/>
      <c r="B38" s="70"/>
      <c r="C38" s="64"/>
      <c r="D38" s="64" t="s">
        <v>528</v>
      </c>
    </row>
    <row r="39" spans="1:4">
      <c r="A39" s="64" t="s">
        <v>2406</v>
      </c>
      <c r="B39" s="64" t="s">
        <v>2100</v>
      </c>
      <c r="C39" s="64" t="s">
        <v>1828</v>
      </c>
      <c r="D39" s="64" t="s">
        <v>527</v>
      </c>
    </row>
    <row r="40" spans="1:4">
      <c r="A40" s="64" t="s">
        <v>2347</v>
      </c>
      <c r="B40" s="64" t="s">
        <v>137</v>
      </c>
      <c r="C40" s="64" t="s">
        <v>1828</v>
      </c>
      <c r="D40" s="64" t="s">
        <v>527</v>
      </c>
    </row>
    <row r="41" spans="1:4">
      <c r="A41" s="64" t="s">
        <v>2348</v>
      </c>
      <c r="B41" s="64" t="s">
        <v>139</v>
      </c>
      <c r="C41" s="64" t="s">
        <v>1828</v>
      </c>
      <c r="D41" s="64" t="s">
        <v>527</v>
      </c>
    </row>
    <row r="42" spans="1:4">
      <c r="A42" s="64" t="s">
        <v>2349</v>
      </c>
      <c r="B42" s="64" t="s">
        <v>141</v>
      </c>
      <c r="C42" s="64" t="s">
        <v>1828</v>
      </c>
      <c r="D42" s="64" t="s">
        <v>527</v>
      </c>
    </row>
    <row r="43" spans="1:4">
      <c r="A43" s="64" t="s">
        <v>2378</v>
      </c>
      <c r="B43" s="64" t="s">
        <v>2075</v>
      </c>
      <c r="C43" s="64" t="s">
        <v>1828</v>
      </c>
      <c r="D43" s="64" t="s">
        <v>527</v>
      </c>
    </row>
    <row r="44" spans="1:4">
      <c r="A44" s="64" t="s">
        <v>2350</v>
      </c>
      <c r="B44" s="64" t="s">
        <v>143</v>
      </c>
      <c r="C44" s="64" t="s">
        <v>1828</v>
      </c>
      <c r="D44" s="64" t="s">
        <v>527</v>
      </c>
    </row>
    <row r="45" spans="1:4">
      <c r="A45" s="64" t="s">
        <v>2379</v>
      </c>
      <c r="B45" s="64" t="s">
        <v>2048</v>
      </c>
      <c r="C45" s="64" t="s">
        <v>1828</v>
      </c>
      <c r="D45" s="64" t="s">
        <v>527</v>
      </c>
    </row>
    <row r="46" spans="1:4">
      <c r="A46" s="64" t="s">
        <v>2397</v>
      </c>
      <c r="B46" s="64" t="s">
        <v>983</v>
      </c>
      <c r="C46" s="64" t="s">
        <v>1828</v>
      </c>
      <c r="D46" s="64" t="s">
        <v>527</v>
      </c>
    </row>
    <row r="47" spans="1:4">
      <c r="A47" s="64" t="s">
        <v>2351</v>
      </c>
      <c r="B47" s="64" t="s">
        <v>145</v>
      </c>
      <c r="C47" s="64" t="s">
        <v>1828</v>
      </c>
      <c r="D47" s="64" t="s">
        <v>527</v>
      </c>
    </row>
    <row r="48" spans="1:4">
      <c r="A48" s="64" t="s">
        <v>2337</v>
      </c>
      <c r="B48" s="64" t="s">
        <v>427</v>
      </c>
      <c r="C48" s="64" t="s">
        <v>1828</v>
      </c>
      <c r="D48" s="64" t="s">
        <v>527</v>
      </c>
    </row>
    <row r="49" spans="1:4">
      <c r="A49" s="64" t="s">
        <v>2352</v>
      </c>
      <c r="B49" s="64" t="s">
        <v>147</v>
      </c>
      <c r="C49" s="64" t="s">
        <v>1828</v>
      </c>
      <c r="D49" s="64" t="s">
        <v>1511</v>
      </c>
    </row>
    <row r="50" spans="1:4">
      <c r="A50" s="64"/>
      <c r="B50" s="64"/>
      <c r="C50" s="64"/>
      <c r="D50" s="64" t="s">
        <v>527</v>
      </c>
    </row>
    <row r="51" spans="1:4">
      <c r="A51" s="64" t="s">
        <v>2338</v>
      </c>
      <c r="B51" s="64" t="s">
        <v>428</v>
      </c>
      <c r="C51" s="64" t="s">
        <v>1828</v>
      </c>
      <c r="D51" s="64" t="s">
        <v>527</v>
      </c>
    </row>
    <row r="52" spans="1:4">
      <c r="A52" s="64" t="s">
        <v>2339</v>
      </c>
      <c r="B52" s="64" t="s">
        <v>429</v>
      </c>
      <c r="C52" s="64" t="s">
        <v>1828</v>
      </c>
      <c r="D52" s="64" t="s">
        <v>527</v>
      </c>
    </row>
    <row r="53" spans="1:4">
      <c r="A53" s="64" t="s">
        <v>2340</v>
      </c>
      <c r="B53" s="64" t="s">
        <v>430</v>
      </c>
      <c r="C53" s="64" t="s">
        <v>1828</v>
      </c>
      <c r="D53" s="64" t="s">
        <v>527</v>
      </c>
    </row>
    <row r="54" spans="1:4">
      <c r="A54" s="64" t="s">
        <v>2396</v>
      </c>
      <c r="B54" s="64" t="s">
        <v>977</v>
      </c>
      <c r="C54" s="64" t="s">
        <v>1828</v>
      </c>
      <c r="D54" s="64" t="s">
        <v>527</v>
      </c>
    </row>
    <row r="55" spans="1:4">
      <c r="A55" s="64" t="s">
        <v>2380</v>
      </c>
      <c r="B55" s="64" t="s">
        <v>2076</v>
      </c>
      <c r="C55" s="64" t="s">
        <v>1828</v>
      </c>
      <c r="D55" s="64" t="s">
        <v>527</v>
      </c>
    </row>
    <row r="56" spans="1:4">
      <c r="A56" s="64" t="s">
        <v>2341</v>
      </c>
      <c r="B56" s="64" t="s">
        <v>431</v>
      </c>
      <c r="C56" s="64" t="s">
        <v>1828</v>
      </c>
      <c r="D56" s="64" t="s">
        <v>1511</v>
      </c>
    </row>
    <row r="57" spans="1:4">
      <c r="A57" s="64"/>
      <c r="B57" s="64"/>
      <c r="C57" s="64"/>
      <c r="D57" s="64" t="s">
        <v>527</v>
      </c>
    </row>
    <row r="58" spans="1:4">
      <c r="A58" s="64" t="s">
        <v>2342</v>
      </c>
      <c r="B58" s="64" t="s">
        <v>432</v>
      </c>
      <c r="C58" s="64" t="s">
        <v>1828</v>
      </c>
      <c r="D58" s="64" t="s">
        <v>527</v>
      </c>
    </row>
    <row r="59" spans="1:4">
      <c r="A59" s="64" t="s">
        <v>2343</v>
      </c>
      <c r="B59" s="64" t="s">
        <v>433</v>
      </c>
      <c r="C59" s="64" t="s">
        <v>1828</v>
      </c>
      <c r="D59" s="64" t="s">
        <v>527</v>
      </c>
    </row>
    <row r="60" spans="1:4">
      <c r="A60" s="64" t="s">
        <v>2344</v>
      </c>
      <c r="B60" s="64" t="s">
        <v>434</v>
      </c>
      <c r="C60" s="64" t="s">
        <v>1828</v>
      </c>
      <c r="D60" s="64" t="s">
        <v>527</v>
      </c>
    </row>
    <row r="61" spans="1:4">
      <c r="A61" s="64" t="s">
        <v>2373</v>
      </c>
      <c r="B61" s="64" t="s">
        <v>435</v>
      </c>
      <c r="C61" s="64" t="s">
        <v>1828</v>
      </c>
      <c r="D61" s="64" t="s">
        <v>527</v>
      </c>
    </row>
    <row r="62" spans="1:4">
      <c r="A62" s="64" t="s">
        <v>2374</v>
      </c>
      <c r="B62" s="64" t="s">
        <v>436</v>
      </c>
      <c r="C62" s="64" t="s">
        <v>1828</v>
      </c>
      <c r="D62" s="64" t="s">
        <v>527</v>
      </c>
    </row>
    <row r="63" spans="1:4">
      <c r="A63" s="64" t="s">
        <v>2375</v>
      </c>
      <c r="B63" s="64" t="s">
        <v>437</v>
      </c>
      <c r="C63" s="64" t="s">
        <v>1828</v>
      </c>
      <c r="D63" s="64" t="s">
        <v>527</v>
      </c>
    </row>
    <row r="64" spans="1:4">
      <c r="A64" s="64" t="s">
        <v>2376</v>
      </c>
      <c r="B64" s="64" t="s">
        <v>438</v>
      </c>
      <c r="C64" s="64" t="s">
        <v>1828</v>
      </c>
      <c r="D64" s="64" t="s">
        <v>527</v>
      </c>
    </row>
    <row r="65" spans="1:4">
      <c r="A65" s="64" t="s">
        <v>2353</v>
      </c>
      <c r="B65" s="64" t="s">
        <v>149</v>
      </c>
      <c r="C65" s="64" t="s">
        <v>1828</v>
      </c>
      <c r="D65" s="64" t="s">
        <v>1511</v>
      </c>
    </row>
    <row r="66" spans="1:4">
      <c r="A66" s="64"/>
      <c r="B66" s="64"/>
      <c r="C66" s="64"/>
      <c r="D66" s="64" t="s">
        <v>527</v>
      </c>
    </row>
    <row r="67" spans="1:4">
      <c r="A67" s="64" t="s">
        <v>2354</v>
      </c>
      <c r="B67" s="64" t="s">
        <v>151</v>
      </c>
      <c r="C67" s="64" t="s">
        <v>1828</v>
      </c>
      <c r="D67" s="64" t="s">
        <v>527</v>
      </c>
    </row>
    <row r="68" spans="1:4">
      <c r="A68" s="64" t="s">
        <v>2355</v>
      </c>
      <c r="B68" s="64" t="s">
        <v>153</v>
      </c>
      <c r="C68" s="64" t="s">
        <v>1828</v>
      </c>
      <c r="D68" s="64" t="s">
        <v>1511</v>
      </c>
    </row>
    <row r="69" spans="1:4">
      <c r="A69" s="64"/>
      <c r="B69" s="64"/>
      <c r="C69" s="64"/>
      <c r="D69" s="64" t="s">
        <v>527</v>
      </c>
    </row>
    <row r="70" spans="1:4">
      <c r="A70" s="64" t="s">
        <v>2381</v>
      </c>
      <c r="B70" s="64" t="s">
        <v>2053</v>
      </c>
      <c r="C70" s="64" t="s">
        <v>1828</v>
      </c>
      <c r="D70" s="64" t="s">
        <v>527</v>
      </c>
    </row>
    <row r="71" spans="1:4">
      <c r="A71" s="64" t="s">
        <v>2356</v>
      </c>
      <c r="B71" s="64" t="s">
        <v>155</v>
      </c>
      <c r="C71" s="64" t="s">
        <v>1828</v>
      </c>
      <c r="D71" s="64" t="s">
        <v>1511</v>
      </c>
    </row>
    <row r="72" spans="1:4">
      <c r="A72" s="64"/>
      <c r="B72" s="65"/>
      <c r="C72" s="64"/>
      <c r="D72" s="65" t="s">
        <v>527</v>
      </c>
    </row>
    <row r="73" spans="1:4">
      <c r="A73" s="64" t="s">
        <v>2382</v>
      </c>
      <c r="B73" s="64" t="s">
        <v>2059</v>
      </c>
      <c r="C73" s="64" t="s">
        <v>1828</v>
      </c>
      <c r="D73" s="64" t="s">
        <v>527</v>
      </c>
    </row>
    <row r="74" spans="1:4">
      <c r="A74" s="64" t="s">
        <v>2383</v>
      </c>
      <c r="B74" s="64" t="s">
        <v>2077</v>
      </c>
      <c r="C74" s="64" t="s">
        <v>1828</v>
      </c>
      <c r="D74" s="64" t="s">
        <v>527</v>
      </c>
    </row>
    <row r="75" spans="1:4">
      <c r="A75" s="64" t="s">
        <v>2357</v>
      </c>
      <c r="B75" s="64" t="s">
        <v>157</v>
      </c>
      <c r="C75" s="64" t="s">
        <v>1828</v>
      </c>
      <c r="D75" s="64" t="s">
        <v>527</v>
      </c>
    </row>
    <row r="76" spans="1:4">
      <c r="A76" s="64" t="s">
        <v>2384</v>
      </c>
      <c r="B76" s="64" t="s">
        <v>2078</v>
      </c>
      <c r="C76" s="64" t="s">
        <v>1828</v>
      </c>
      <c r="D76" s="64" t="s">
        <v>527</v>
      </c>
    </row>
    <row r="77" spans="1:4">
      <c r="A77" s="64" t="s">
        <v>2358</v>
      </c>
      <c r="B77" s="64" t="s">
        <v>159</v>
      </c>
      <c r="C77" s="64" t="s">
        <v>1828</v>
      </c>
      <c r="D77" s="64" t="s">
        <v>527</v>
      </c>
    </row>
    <row r="78" spans="1:4">
      <c r="A78" s="64" t="s">
        <v>2359</v>
      </c>
      <c r="B78" s="64" t="s">
        <v>161</v>
      </c>
      <c r="C78" s="64" t="s">
        <v>1828</v>
      </c>
      <c r="D78" s="64" t="s">
        <v>1511</v>
      </c>
    </row>
    <row r="79" spans="1:4">
      <c r="A79" s="64"/>
      <c r="B79" s="64"/>
      <c r="C79" s="64"/>
      <c r="D79" s="64" t="s">
        <v>527</v>
      </c>
    </row>
    <row r="80" spans="1:4">
      <c r="A80" s="64" t="s">
        <v>2385</v>
      </c>
      <c r="B80" s="64" t="s">
        <v>2065</v>
      </c>
      <c r="C80" s="64" t="s">
        <v>1828</v>
      </c>
      <c r="D80" s="64" t="s">
        <v>527</v>
      </c>
    </row>
    <row r="81" spans="1:4">
      <c r="A81" s="64" t="s">
        <v>2393</v>
      </c>
      <c r="B81" s="64" t="s">
        <v>665</v>
      </c>
      <c r="C81" s="64" t="s">
        <v>1828</v>
      </c>
      <c r="D81" s="64" t="s">
        <v>527</v>
      </c>
    </row>
    <row r="82" spans="1:4">
      <c r="A82" s="64"/>
      <c r="B82" s="64"/>
      <c r="C82" s="64"/>
      <c r="D82" s="64" t="s">
        <v>1515</v>
      </c>
    </row>
    <row r="83" spans="1:4">
      <c r="A83" s="64" t="s">
        <v>2386</v>
      </c>
      <c r="B83" s="64" t="s">
        <v>2079</v>
      </c>
      <c r="C83" s="64" t="s">
        <v>1828</v>
      </c>
      <c r="D83" s="64" t="s">
        <v>527</v>
      </c>
    </row>
    <row r="84" spans="1:4">
      <c r="A84" s="64" t="s">
        <v>2398</v>
      </c>
      <c r="B84" s="64" t="s">
        <v>667</v>
      </c>
      <c r="C84" s="64" t="s">
        <v>1828</v>
      </c>
      <c r="D84" s="64" t="s">
        <v>527</v>
      </c>
    </row>
    <row r="85" spans="1:4">
      <c r="A85" s="64" t="s">
        <v>2360</v>
      </c>
      <c r="B85" s="64" t="s">
        <v>163</v>
      </c>
      <c r="C85" s="64" t="s">
        <v>1828</v>
      </c>
      <c r="D85" s="64" t="s">
        <v>527</v>
      </c>
    </row>
    <row r="86" spans="1:4">
      <c r="A86" s="64" t="s">
        <v>2361</v>
      </c>
      <c r="B86" s="64" t="s">
        <v>164</v>
      </c>
      <c r="C86" s="64" t="s">
        <v>1828</v>
      </c>
      <c r="D86" s="64" t="s">
        <v>527</v>
      </c>
    </row>
    <row r="87" spans="1:4">
      <c r="A87" s="64" t="s">
        <v>2388</v>
      </c>
      <c r="B87" s="64" t="s">
        <v>2056</v>
      </c>
      <c r="C87" s="64" t="s">
        <v>1828</v>
      </c>
      <c r="D87" s="64" t="s">
        <v>1511</v>
      </c>
    </row>
    <row r="88" spans="1:4">
      <c r="A88" s="64"/>
      <c r="B88" s="64"/>
      <c r="C88" s="64"/>
      <c r="D88" s="64" t="s">
        <v>528</v>
      </c>
    </row>
    <row r="89" spans="1:4">
      <c r="A89" s="64" t="s">
        <v>2387</v>
      </c>
      <c r="B89" s="64" t="s">
        <v>2070</v>
      </c>
      <c r="C89" s="64" t="s">
        <v>1828</v>
      </c>
      <c r="D89" s="64" t="s">
        <v>1511</v>
      </c>
    </row>
    <row r="90" spans="1:4">
      <c r="A90" s="64"/>
      <c r="B90" s="64"/>
      <c r="C90" s="64"/>
      <c r="D90" s="64" t="s">
        <v>528</v>
      </c>
    </row>
    <row r="91" spans="1:4">
      <c r="A91" s="64" t="s">
        <v>2389</v>
      </c>
      <c r="B91" s="64" t="s">
        <v>2080</v>
      </c>
      <c r="C91" s="64" t="s">
        <v>1828</v>
      </c>
      <c r="D91" s="64" t="s">
        <v>1511</v>
      </c>
    </row>
    <row r="92" spans="1:4">
      <c r="A92" s="64"/>
      <c r="B92" s="64"/>
      <c r="C92" s="64"/>
      <c r="D92" s="64" t="s">
        <v>528</v>
      </c>
    </row>
    <row r="93" spans="1:4">
      <c r="A93" s="64" t="s">
        <v>2390</v>
      </c>
      <c r="B93" s="64" t="s">
        <v>2063</v>
      </c>
      <c r="C93" s="64" t="s">
        <v>1828</v>
      </c>
      <c r="D93" s="64" t="s">
        <v>1511</v>
      </c>
    </row>
    <row r="94" spans="1:4">
      <c r="A94" s="64"/>
      <c r="B94" s="64"/>
      <c r="C94" s="64"/>
      <c r="D94" s="64" t="s">
        <v>528</v>
      </c>
    </row>
    <row r="95" spans="1:4">
      <c r="A95" s="64" t="s">
        <v>2391</v>
      </c>
      <c r="B95" s="64" t="s">
        <v>2081</v>
      </c>
      <c r="C95" s="64" t="s">
        <v>1828</v>
      </c>
      <c r="D95" s="64" t="s">
        <v>1511</v>
      </c>
    </row>
    <row r="96" spans="1:4">
      <c r="A96" s="64"/>
      <c r="B96" s="64"/>
      <c r="C96" s="64"/>
      <c r="D96" s="64" t="s">
        <v>528</v>
      </c>
    </row>
    <row r="97" spans="1:4">
      <c r="A97" s="64" t="s">
        <v>2392</v>
      </c>
      <c r="B97" s="64" t="s">
        <v>2064</v>
      </c>
      <c r="C97" s="64" t="s">
        <v>1828</v>
      </c>
      <c r="D97" s="64" t="s">
        <v>1511</v>
      </c>
    </row>
    <row r="98" spans="1:4">
      <c r="A98" s="64"/>
      <c r="B98" s="64"/>
      <c r="C98" s="64"/>
      <c r="D98" s="64" t="s">
        <v>528</v>
      </c>
    </row>
    <row r="99" spans="1:4">
      <c r="A99" s="64" t="s">
        <v>2377</v>
      </c>
      <c r="B99" s="64" t="s">
        <v>2060</v>
      </c>
      <c r="C99" s="64" t="s">
        <v>1828</v>
      </c>
      <c r="D99" s="64" t="s">
        <v>1511</v>
      </c>
    </row>
    <row r="100" spans="1:4">
      <c r="A100" s="64"/>
      <c r="B100" s="64"/>
      <c r="C100" s="64"/>
      <c r="D100" s="64" t="s">
        <v>527</v>
      </c>
    </row>
    <row r="101" spans="1:4">
      <c r="A101" s="64" t="s">
        <v>1398</v>
      </c>
      <c r="B101" s="64" t="s">
        <v>699</v>
      </c>
      <c r="C101" s="64" t="s">
        <v>1830</v>
      </c>
      <c r="D101" s="64" t="s">
        <v>1513</v>
      </c>
    </row>
    <row r="102" spans="1:4">
      <c r="A102" s="64" t="s">
        <v>1241</v>
      </c>
      <c r="B102" s="64" t="s">
        <v>1242</v>
      </c>
      <c r="C102" s="64" t="s">
        <v>1829</v>
      </c>
      <c r="D102" s="64" t="s">
        <v>1511</v>
      </c>
    </row>
    <row r="103" spans="1:4">
      <c r="A103" s="64" t="s">
        <v>1837</v>
      </c>
      <c r="B103" s="64" t="s">
        <v>1838</v>
      </c>
      <c r="C103" s="64" t="s">
        <v>1829</v>
      </c>
      <c r="D103" s="64" t="s">
        <v>1511</v>
      </c>
    </row>
    <row r="104" spans="1:4">
      <c r="A104" s="64" t="s">
        <v>1839</v>
      </c>
      <c r="B104" s="65" t="s">
        <v>1840</v>
      </c>
      <c r="C104" s="64" t="s">
        <v>1829</v>
      </c>
      <c r="D104" s="64" t="s">
        <v>1511</v>
      </c>
    </row>
    <row r="105" spans="1:4">
      <c r="A105" s="64" t="s">
        <v>2203</v>
      </c>
      <c r="B105" s="70" t="s">
        <v>1841</v>
      </c>
      <c r="C105" s="64" t="s">
        <v>1829</v>
      </c>
      <c r="D105" s="64" t="s">
        <v>1511</v>
      </c>
    </row>
    <row r="106" spans="1:4">
      <c r="A106" s="64" t="s">
        <v>590</v>
      </c>
      <c r="B106" s="64" t="s">
        <v>591</v>
      </c>
      <c r="C106" s="64" t="s">
        <v>1829</v>
      </c>
      <c r="D106" s="64" t="s">
        <v>1511</v>
      </c>
    </row>
    <row r="107" spans="1:4">
      <c r="A107" s="64" t="s">
        <v>592</v>
      </c>
      <c r="B107" s="64" t="s">
        <v>593</v>
      </c>
      <c r="C107" s="64" t="s">
        <v>1829</v>
      </c>
      <c r="D107" s="64" t="s">
        <v>1511</v>
      </c>
    </row>
    <row r="108" spans="1:4">
      <c r="A108" s="64" t="s">
        <v>580</v>
      </c>
      <c r="B108" s="64" t="s">
        <v>581</v>
      </c>
      <c r="C108" s="64" t="s">
        <v>1829</v>
      </c>
      <c r="D108" s="64" t="s">
        <v>1511</v>
      </c>
    </row>
    <row r="109" spans="1:4">
      <c r="A109" s="64" t="s">
        <v>521</v>
      </c>
      <c r="B109" s="64" t="s">
        <v>522</v>
      </c>
      <c r="C109" s="64" t="s">
        <v>1829</v>
      </c>
      <c r="D109" s="64" t="s">
        <v>1511</v>
      </c>
    </row>
    <row r="110" spans="1:4">
      <c r="A110" s="64" t="s">
        <v>71</v>
      </c>
      <c r="B110" s="64" t="s">
        <v>72</v>
      </c>
      <c r="C110" s="64" t="s">
        <v>1829</v>
      </c>
      <c r="D110" s="64" t="s">
        <v>1511</v>
      </c>
    </row>
    <row r="111" spans="1:4">
      <c r="A111" s="64" t="s">
        <v>965</v>
      </c>
      <c r="B111" s="64" t="s">
        <v>966</v>
      </c>
      <c r="C111" s="64" t="s">
        <v>1829</v>
      </c>
      <c r="D111" s="64" t="s">
        <v>1511</v>
      </c>
    </row>
    <row r="112" spans="1:4">
      <c r="A112" s="64" t="s">
        <v>967</v>
      </c>
      <c r="B112" s="64" t="s">
        <v>968</v>
      </c>
      <c r="C112" s="64" t="s">
        <v>1829</v>
      </c>
      <c r="D112" s="64" t="s">
        <v>1511</v>
      </c>
    </row>
    <row r="113" spans="1:4">
      <c r="A113" s="64" t="s">
        <v>904</v>
      </c>
      <c r="B113" s="64" t="s">
        <v>905</v>
      </c>
      <c r="C113" s="64" t="s">
        <v>1829</v>
      </c>
      <c r="D113" s="64" t="s">
        <v>1511</v>
      </c>
    </row>
    <row r="114" spans="1:4">
      <c r="A114" s="64"/>
      <c r="B114" s="64"/>
      <c r="C114" s="64"/>
      <c r="D114" s="64" t="s">
        <v>530</v>
      </c>
    </row>
    <row r="115" spans="1:4">
      <c r="A115" s="64"/>
      <c r="B115" s="64"/>
      <c r="C115" s="64"/>
      <c r="D115" s="64" t="s">
        <v>1515</v>
      </c>
    </row>
    <row r="116" spans="1:4">
      <c r="A116" s="64" t="s">
        <v>1717</v>
      </c>
      <c r="B116" s="64" t="s">
        <v>1718</v>
      </c>
      <c r="C116" s="64" t="s">
        <v>1829</v>
      </c>
      <c r="D116" s="64" t="s">
        <v>1511</v>
      </c>
    </row>
    <row r="117" spans="1:4">
      <c r="A117" s="64" t="s">
        <v>531</v>
      </c>
      <c r="B117" s="64" t="s">
        <v>960</v>
      </c>
      <c r="C117" s="64" t="s">
        <v>1829</v>
      </c>
      <c r="D117" s="64" t="s">
        <v>1511</v>
      </c>
    </row>
    <row r="118" spans="1:4">
      <c r="A118" s="64" t="s">
        <v>532</v>
      </c>
      <c r="B118" s="64" t="s">
        <v>1240</v>
      </c>
      <c r="C118" s="64" t="s">
        <v>1829</v>
      </c>
      <c r="D118" s="64" t="s">
        <v>1511</v>
      </c>
    </row>
    <row r="119" spans="1:4">
      <c r="A119" s="64"/>
      <c r="B119" s="64"/>
      <c r="C119" s="64"/>
      <c r="D119" s="64" t="s">
        <v>1514</v>
      </c>
    </row>
    <row r="120" spans="1:4">
      <c r="A120" s="64" t="s">
        <v>533</v>
      </c>
      <c r="B120" s="64" t="s">
        <v>1239</v>
      </c>
      <c r="C120" s="64" t="s">
        <v>1829</v>
      </c>
      <c r="D120" s="64" t="s">
        <v>1511</v>
      </c>
    </row>
    <row r="121" spans="1:4">
      <c r="A121" s="64" t="s">
        <v>534</v>
      </c>
      <c r="B121" s="64" t="s">
        <v>906</v>
      </c>
      <c r="C121" s="64" t="s">
        <v>1829</v>
      </c>
      <c r="D121" s="64" t="s">
        <v>1511</v>
      </c>
    </row>
    <row r="122" spans="1:4">
      <c r="A122" s="64"/>
      <c r="B122" s="64"/>
      <c r="C122" s="64"/>
      <c r="D122" s="64" t="s">
        <v>530</v>
      </c>
    </row>
    <row r="123" spans="1:4">
      <c r="A123" s="64"/>
      <c r="B123" s="64"/>
      <c r="C123" s="64"/>
      <c r="D123" s="64" t="s">
        <v>1514</v>
      </c>
    </row>
    <row r="124" spans="1:4">
      <c r="A124" s="64" t="s">
        <v>535</v>
      </c>
      <c r="B124" s="64" t="s">
        <v>907</v>
      </c>
      <c r="C124" s="64" t="s">
        <v>1829</v>
      </c>
      <c r="D124" s="64" t="s">
        <v>1511</v>
      </c>
    </row>
    <row r="125" spans="1:4">
      <c r="A125" s="64" t="s">
        <v>2399</v>
      </c>
      <c r="B125" s="64" t="s">
        <v>1340</v>
      </c>
      <c r="C125" s="64" t="s">
        <v>1829</v>
      </c>
      <c r="D125" s="64" t="s">
        <v>1511</v>
      </c>
    </row>
    <row r="126" spans="1:4">
      <c r="A126" s="64" t="s">
        <v>2400</v>
      </c>
      <c r="B126" s="64" t="s">
        <v>1342</v>
      </c>
      <c r="C126" s="64" t="s">
        <v>1829</v>
      </c>
      <c r="D126" s="64" t="s">
        <v>1511</v>
      </c>
    </row>
    <row r="127" spans="1:4">
      <c r="A127" s="64" t="s">
        <v>662</v>
      </c>
      <c r="B127" s="64" t="s">
        <v>663</v>
      </c>
      <c r="C127" s="64" t="s">
        <v>1829</v>
      </c>
      <c r="D127" s="64" t="s">
        <v>1511</v>
      </c>
    </row>
    <row r="128" spans="1:4">
      <c r="A128" s="64" t="s">
        <v>660</v>
      </c>
      <c r="B128" s="64" t="s">
        <v>661</v>
      </c>
      <c r="C128" s="64" t="s">
        <v>1829</v>
      </c>
      <c r="D128" s="64" t="s">
        <v>1511</v>
      </c>
    </row>
    <row r="129" spans="1:4">
      <c r="A129" s="64" t="s">
        <v>1349</v>
      </c>
      <c r="B129" s="64" t="s">
        <v>1344</v>
      </c>
      <c r="C129" s="64" t="s">
        <v>1829</v>
      </c>
      <c r="D129" s="64" t="s">
        <v>1511</v>
      </c>
    </row>
    <row r="130" spans="1:4">
      <c r="A130" s="64" t="s">
        <v>710</v>
      </c>
      <c r="B130" s="64" t="s">
        <v>722</v>
      </c>
      <c r="C130" s="64" t="s">
        <v>1829</v>
      </c>
      <c r="D130" s="64" t="s">
        <v>1511</v>
      </c>
    </row>
    <row r="131" spans="1:4">
      <c r="A131" s="64" t="s">
        <v>711</v>
      </c>
      <c r="B131" s="64" t="s">
        <v>723</v>
      </c>
      <c r="C131" s="64" t="s">
        <v>1829</v>
      </c>
      <c r="D131" s="64" t="s">
        <v>1511</v>
      </c>
    </row>
    <row r="132" spans="1:4">
      <c r="A132" s="64" t="s">
        <v>1347</v>
      </c>
      <c r="B132" s="64" t="s">
        <v>1341</v>
      </c>
      <c r="C132" s="64" t="s">
        <v>1829</v>
      </c>
      <c r="D132" s="64" t="s">
        <v>1511</v>
      </c>
    </row>
    <row r="133" spans="1:4">
      <c r="A133" s="64" t="s">
        <v>1348</v>
      </c>
      <c r="B133" s="64" t="s">
        <v>1343</v>
      </c>
      <c r="C133" s="64" t="s">
        <v>1829</v>
      </c>
      <c r="D133" s="64" t="s">
        <v>1511</v>
      </c>
    </row>
    <row r="134" spans="1:4">
      <c r="A134" s="64" t="s">
        <v>536</v>
      </c>
      <c r="B134" s="64" t="s">
        <v>2058</v>
      </c>
      <c r="C134" s="64" t="s">
        <v>1829</v>
      </c>
      <c r="D134" s="64" t="s">
        <v>1511</v>
      </c>
    </row>
    <row r="135" spans="1:4">
      <c r="A135" s="64" t="s">
        <v>537</v>
      </c>
      <c r="B135" s="64" t="s">
        <v>2057</v>
      </c>
      <c r="C135" s="64" t="s">
        <v>1829</v>
      </c>
      <c r="D135" s="64" t="s">
        <v>1511</v>
      </c>
    </row>
    <row r="136" spans="1:4">
      <c r="A136" s="64" t="s">
        <v>538</v>
      </c>
      <c r="B136" s="64" t="s">
        <v>2082</v>
      </c>
      <c r="C136" s="64" t="s">
        <v>1829</v>
      </c>
      <c r="D136" s="64" t="s">
        <v>1511</v>
      </c>
    </row>
    <row r="137" spans="1:4">
      <c r="A137" s="64" t="s">
        <v>539</v>
      </c>
      <c r="B137" s="64" t="s">
        <v>1339</v>
      </c>
      <c r="C137" s="64" t="s">
        <v>1829</v>
      </c>
      <c r="D137" s="64" t="s">
        <v>1511</v>
      </c>
    </row>
    <row r="138" spans="1:4">
      <c r="A138" s="64" t="s">
        <v>847</v>
      </c>
      <c r="B138" s="64" t="s">
        <v>848</v>
      </c>
      <c r="C138" s="64" t="s">
        <v>1829</v>
      </c>
      <c r="D138" s="64" t="s">
        <v>1511</v>
      </c>
    </row>
    <row r="139" spans="1:4">
      <c r="A139" s="64" t="s">
        <v>839</v>
      </c>
      <c r="B139" s="64" t="s">
        <v>840</v>
      </c>
      <c r="C139" s="64" t="s">
        <v>1829</v>
      </c>
      <c r="D139" s="64" t="s">
        <v>1511</v>
      </c>
    </row>
    <row r="140" spans="1:4">
      <c r="A140" s="64" t="s">
        <v>849</v>
      </c>
      <c r="B140" s="64" t="s">
        <v>850</v>
      </c>
      <c r="C140" s="64" t="s">
        <v>1829</v>
      </c>
      <c r="D140" s="64" t="s">
        <v>1511</v>
      </c>
    </row>
    <row r="141" spans="1:4">
      <c r="A141" s="64" t="s">
        <v>851</v>
      </c>
      <c r="B141" s="64" t="s">
        <v>852</v>
      </c>
      <c r="C141" s="64" t="s">
        <v>1829</v>
      </c>
      <c r="D141" s="64" t="s">
        <v>1511</v>
      </c>
    </row>
    <row r="142" spans="1:4">
      <c r="A142" s="64" t="s">
        <v>841</v>
      </c>
      <c r="B142" s="64" t="s">
        <v>842</v>
      </c>
      <c r="C142" s="64" t="s">
        <v>1829</v>
      </c>
      <c r="D142" s="64" t="s">
        <v>1511</v>
      </c>
    </row>
    <row r="143" spans="1:4">
      <c r="A143" s="64" t="s">
        <v>459</v>
      </c>
      <c r="B143" s="64" t="s">
        <v>460</v>
      </c>
      <c r="C143" s="64" t="s">
        <v>1829</v>
      </c>
      <c r="D143" s="64" t="s">
        <v>1511</v>
      </c>
    </row>
    <row r="144" spans="1:4">
      <c r="A144" s="64" t="s">
        <v>843</v>
      </c>
      <c r="B144" s="64" t="s">
        <v>844</v>
      </c>
      <c r="C144" s="64" t="s">
        <v>1829</v>
      </c>
      <c r="D144" s="64" t="s">
        <v>1511</v>
      </c>
    </row>
    <row r="145" spans="1:4">
      <c r="A145" s="64" t="s">
        <v>845</v>
      </c>
      <c r="B145" s="64" t="s">
        <v>846</v>
      </c>
      <c r="C145" s="64" t="s">
        <v>1829</v>
      </c>
      <c r="D145" s="64" t="s">
        <v>1511</v>
      </c>
    </row>
    <row r="146" spans="1:4">
      <c r="A146" s="64" t="s">
        <v>837</v>
      </c>
      <c r="B146" s="64" t="s">
        <v>838</v>
      </c>
      <c r="C146" s="64" t="s">
        <v>1829</v>
      </c>
      <c r="D146" s="64" t="s">
        <v>1511</v>
      </c>
    </row>
    <row r="147" spans="1:4">
      <c r="A147" s="64" t="s">
        <v>857</v>
      </c>
      <c r="B147" s="64" t="s">
        <v>858</v>
      </c>
      <c r="C147" s="64" t="s">
        <v>1829</v>
      </c>
      <c r="D147" s="64" t="s">
        <v>1511</v>
      </c>
    </row>
    <row r="148" spans="1:4">
      <c r="A148" s="64" t="s">
        <v>853</v>
      </c>
      <c r="B148" s="64" t="s">
        <v>854</v>
      </c>
      <c r="C148" s="64" t="s">
        <v>1829</v>
      </c>
      <c r="D148" s="64" t="s">
        <v>1511</v>
      </c>
    </row>
    <row r="149" spans="1:4">
      <c r="A149" s="64" t="s">
        <v>455</v>
      </c>
      <c r="B149" s="64" t="s">
        <v>456</v>
      </c>
      <c r="C149" s="64" t="s">
        <v>1829</v>
      </c>
      <c r="D149" s="64" t="s">
        <v>1511</v>
      </c>
    </row>
    <row r="150" spans="1:4">
      <c r="A150" s="64" t="s">
        <v>855</v>
      </c>
      <c r="B150" s="64" t="s">
        <v>856</v>
      </c>
      <c r="C150" s="64" t="s">
        <v>1829</v>
      </c>
      <c r="D150" s="64" t="s">
        <v>1511</v>
      </c>
    </row>
    <row r="151" spans="1:4">
      <c r="A151" s="64" t="s">
        <v>457</v>
      </c>
      <c r="B151" s="64" t="s">
        <v>458</v>
      </c>
      <c r="C151" s="64" t="s">
        <v>1829</v>
      </c>
      <c r="D151" s="64" t="s">
        <v>1511</v>
      </c>
    </row>
    <row r="152" spans="1:4">
      <c r="A152" s="64" t="s">
        <v>1207</v>
      </c>
      <c r="B152" s="64" t="s">
        <v>1208</v>
      </c>
      <c r="C152" s="64" t="s">
        <v>1829</v>
      </c>
      <c r="D152" s="64" t="s">
        <v>1511</v>
      </c>
    </row>
    <row r="153" spans="1:4">
      <c r="A153" s="64" t="s">
        <v>1199</v>
      </c>
      <c r="B153" s="64" t="s">
        <v>1200</v>
      </c>
      <c r="C153" s="64" t="s">
        <v>1829</v>
      </c>
      <c r="D153" s="64" t="s">
        <v>1511</v>
      </c>
    </row>
    <row r="154" spans="1:4">
      <c r="A154" s="64" t="s">
        <v>1229</v>
      </c>
      <c r="B154" s="64" t="s">
        <v>1230</v>
      </c>
      <c r="C154" s="64" t="s">
        <v>1829</v>
      </c>
      <c r="D154" s="64" t="s">
        <v>1511</v>
      </c>
    </row>
    <row r="155" spans="1:4">
      <c r="A155" s="64" t="s">
        <v>1231</v>
      </c>
      <c r="B155" s="64" t="s">
        <v>1232</v>
      </c>
      <c r="C155" s="64" t="s">
        <v>1829</v>
      </c>
      <c r="D155" s="64" t="s">
        <v>1511</v>
      </c>
    </row>
    <row r="156" spans="1:4">
      <c r="A156" s="64" t="s">
        <v>1233</v>
      </c>
      <c r="B156" s="64" t="s">
        <v>1234</v>
      </c>
      <c r="C156" s="64" t="s">
        <v>1829</v>
      </c>
      <c r="D156" s="64" t="s">
        <v>1511</v>
      </c>
    </row>
    <row r="157" spans="1:4">
      <c r="A157" s="64" t="s">
        <v>1197</v>
      </c>
      <c r="B157" s="65" t="s">
        <v>1198</v>
      </c>
      <c r="C157" s="64" t="s">
        <v>1829</v>
      </c>
      <c r="D157" s="64" t="s">
        <v>1511</v>
      </c>
    </row>
    <row r="158" spans="1:4">
      <c r="A158" s="64" t="s">
        <v>1209</v>
      </c>
      <c r="B158" s="70" t="s">
        <v>1210</v>
      </c>
      <c r="C158" s="64" t="s">
        <v>1829</v>
      </c>
      <c r="D158" s="64" t="s">
        <v>1511</v>
      </c>
    </row>
    <row r="159" spans="1:4">
      <c r="A159" s="64" t="s">
        <v>1201</v>
      </c>
      <c r="B159" s="64" t="s">
        <v>1202</v>
      </c>
      <c r="C159" s="64" t="s">
        <v>1829</v>
      </c>
      <c r="D159" s="64" t="s">
        <v>1511</v>
      </c>
    </row>
    <row r="160" spans="1:4">
      <c r="A160" s="64" t="s">
        <v>1205</v>
      </c>
      <c r="B160" s="64" t="s">
        <v>1206</v>
      </c>
      <c r="C160" s="64" t="s">
        <v>1829</v>
      </c>
      <c r="D160" s="64" t="s">
        <v>1511</v>
      </c>
    </row>
    <row r="161" spans="1:4">
      <c r="A161" s="64" t="s">
        <v>1203</v>
      </c>
      <c r="B161" s="64" t="s">
        <v>1204</v>
      </c>
      <c r="C161" s="64" t="s">
        <v>1829</v>
      </c>
      <c r="D161" s="64" t="s">
        <v>1511</v>
      </c>
    </row>
    <row r="162" spans="1:4">
      <c r="A162" s="64" t="s">
        <v>1211</v>
      </c>
      <c r="B162" s="64" t="s">
        <v>1212</v>
      </c>
      <c r="C162" s="64" t="s">
        <v>1829</v>
      </c>
      <c r="D162" s="64" t="s">
        <v>1511</v>
      </c>
    </row>
    <row r="163" spans="1:4">
      <c r="A163" s="64" t="s">
        <v>1213</v>
      </c>
      <c r="B163" s="64" t="s">
        <v>1214</v>
      </c>
      <c r="C163" s="64" t="s">
        <v>1829</v>
      </c>
      <c r="D163" s="64" t="s">
        <v>1511</v>
      </c>
    </row>
    <row r="164" spans="1:4">
      <c r="A164" s="64" t="s">
        <v>1223</v>
      </c>
      <c r="B164" s="64" t="s">
        <v>1224</v>
      </c>
      <c r="C164" s="64" t="s">
        <v>1829</v>
      </c>
      <c r="D164" s="64" t="s">
        <v>1511</v>
      </c>
    </row>
    <row r="165" spans="1:4">
      <c r="A165" s="64" t="s">
        <v>1225</v>
      </c>
      <c r="B165" s="64" t="s">
        <v>1226</v>
      </c>
      <c r="C165" s="64" t="s">
        <v>1829</v>
      </c>
      <c r="D165" s="64" t="s">
        <v>1511</v>
      </c>
    </row>
    <row r="166" spans="1:4">
      <c r="A166" s="64" t="s">
        <v>1227</v>
      </c>
      <c r="B166" s="64" t="s">
        <v>1228</v>
      </c>
      <c r="C166" s="64" t="s">
        <v>1829</v>
      </c>
      <c r="D166" s="64" t="s">
        <v>1511</v>
      </c>
    </row>
    <row r="167" spans="1:4">
      <c r="A167" s="64" t="s">
        <v>1215</v>
      </c>
      <c r="B167" s="64" t="s">
        <v>1216</v>
      </c>
      <c r="C167" s="64" t="s">
        <v>1829</v>
      </c>
      <c r="D167" s="64" t="s">
        <v>1511</v>
      </c>
    </row>
    <row r="168" spans="1:4">
      <c r="A168" s="64" t="s">
        <v>1195</v>
      </c>
      <c r="B168" s="64" t="s">
        <v>1196</v>
      </c>
      <c r="C168" s="64" t="s">
        <v>1829</v>
      </c>
      <c r="D168" s="64" t="s">
        <v>1511</v>
      </c>
    </row>
    <row r="169" spans="1:4">
      <c r="A169" s="64" t="s">
        <v>961</v>
      </c>
      <c r="B169" s="64" t="s">
        <v>962</v>
      </c>
      <c r="C169" s="64" t="s">
        <v>1829</v>
      </c>
      <c r="D169" s="64" t="s">
        <v>1511</v>
      </c>
    </row>
    <row r="170" spans="1:4">
      <c r="A170" s="64" t="s">
        <v>963</v>
      </c>
      <c r="B170" s="64" t="s">
        <v>964</v>
      </c>
      <c r="C170" s="64" t="s">
        <v>1829</v>
      </c>
      <c r="D170" s="64" t="s">
        <v>1511</v>
      </c>
    </row>
    <row r="171" spans="1:4">
      <c r="A171" s="64" t="s">
        <v>1842</v>
      </c>
      <c r="B171" s="64" t="s">
        <v>1843</v>
      </c>
      <c r="C171" s="64" t="s">
        <v>1829</v>
      </c>
      <c r="D171" s="64" t="s">
        <v>1511</v>
      </c>
    </row>
    <row r="172" spans="1:4">
      <c r="A172" s="64" t="s">
        <v>308</v>
      </c>
      <c r="B172" s="64" t="s">
        <v>316</v>
      </c>
      <c r="C172" s="64" t="s">
        <v>1829</v>
      </c>
      <c r="D172" s="64" t="s">
        <v>1511</v>
      </c>
    </row>
    <row r="173" spans="1:4">
      <c r="A173" s="64" t="s">
        <v>310</v>
      </c>
      <c r="B173" s="64" t="s">
        <v>318</v>
      </c>
      <c r="C173" s="64" t="s">
        <v>1829</v>
      </c>
      <c r="D173" s="64" t="s">
        <v>1511</v>
      </c>
    </row>
    <row r="174" spans="1:4">
      <c r="A174" s="64" t="s">
        <v>1844</v>
      </c>
      <c r="B174" s="64" t="s">
        <v>1845</v>
      </c>
      <c r="C174" s="64" t="s">
        <v>1829</v>
      </c>
      <c r="D174" s="64" t="s">
        <v>1511</v>
      </c>
    </row>
    <row r="175" spans="1:4">
      <c r="A175" s="64" t="s">
        <v>1703</v>
      </c>
      <c r="B175" s="64" t="s">
        <v>1704</v>
      </c>
      <c r="C175" s="64" t="s">
        <v>1829</v>
      </c>
      <c r="D175" s="64" t="s">
        <v>1511</v>
      </c>
    </row>
    <row r="176" spans="1:4">
      <c r="A176" s="64" t="s">
        <v>1723</v>
      </c>
      <c r="B176" s="64" t="s">
        <v>1724</v>
      </c>
      <c r="C176" s="64" t="s">
        <v>1829</v>
      </c>
      <c r="D176" s="64" t="s">
        <v>1511</v>
      </c>
    </row>
    <row r="177" spans="1:4">
      <c r="A177" s="64" t="s">
        <v>1235</v>
      </c>
      <c r="B177" s="64" t="s">
        <v>1236</v>
      </c>
      <c r="C177" s="64" t="s">
        <v>1829</v>
      </c>
      <c r="D177" s="64" t="s">
        <v>1511</v>
      </c>
    </row>
    <row r="178" spans="1:4">
      <c r="A178" s="64" t="s">
        <v>1715</v>
      </c>
      <c r="B178" s="64" t="s">
        <v>1716</v>
      </c>
      <c r="C178" s="64" t="s">
        <v>1829</v>
      </c>
      <c r="D178" s="64" t="s">
        <v>1511</v>
      </c>
    </row>
    <row r="179" spans="1:4">
      <c r="A179" s="64" t="s">
        <v>540</v>
      </c>
      <c r="B179" s="64" t="s">
        <v>909</v>
      </c>
      <c r="C179" s="64" t="s">
        <v>1829</v>
      </c>
      <c r="D179" s="64" t="s">
        <v>1511</v>
      </c>
    </row>
    <row r="180" spans="1:4">
      <c r="A180" s="64" t="s">
        <v>541</v>
      </c>
      <c r="B180" s="64" t="s">
        <v>910</v>
      </c>
      <c r="C180" s="64" t="s">
        <v>1829</v>
      </c>
      <c r="D180" s="64" t="s">
        <v>1511</v>
      </c>
    </row>
    <row r="181" spans="1:4">
      <c r="A181" s="64" t="s">
        <v>542</v>
      </c>
      <c r="B181" s="64" t="s">
        <v>911</v>
      </c>
      <c r="C181" s="64" t="s">
        <v>1829</v>
      </c>
      <c r="D181" s="64" t="s">
        <v>1511</v>
      </c>
    </row>
    <row r="182" spans="1:4">
      <c r="A182" s="64" t="s">
        <v>543</v>
      </c>
      <c r="B182" s="64" t="s">
        <v>912</v>
      </c>
      <c r="C182" s="64" t="s">
        <v>1829</v>
      </c>
      <c r="D182" s="64" t="s">
        <v>1511</v>
      </c>
    </row>
    <row r="183" spans="1:4">
      <c r="A183" s="64" t="s">
        <v>544</v>
      </c>
      <c r="B183" s="64" t="s">
        <v>913</v>
      </c>
      <c r="C183" s="64" t="s">
        <v>1829</v>
      </c>
      <c r="D183" s="64" t="s">
        <v>1511</v>
      </c>
    </row>
    <row r="184" spans="1:4">
      <c r="A184" s="64" t="s">
        <v>545</v>
      </c>
      <c r="B184" s="64" t="s">
        <v>914</v>
      </c>
      <c r="C184" s="64" t="s">
        <v>1829</v>
      </c>
      <c r="D184" s="64" t="s">
        <v>1511</v>
      </c>
    </row>
    <row r="185" spans="1:4">
      <c r="A185" s="64" t="s">
        <v>546</v>
      </c>
      <c r="B185" s="64" t="s">
        <v>948</v>
      </c>
      <c r="C185" s="64" t="s">
        <v>1829</v>
      </c>
      <c r="D185" s="64" t="s">
        <v>1511</v>
      </c>
    </row>
    <row r="186" spans="1:4">
      <c r="A186" s="64" t="s">
        <v>547</v>
      </c>
      <c r="B186" s="64" t="s">
        <v>949</v>
      </c>
      <c r="C186" s="64" t="s">
        <v>1829</v>
      </c>
      <c r="D186" s="64" t="s">
        <v>1511</v>
      </c>
    </row>
    <row r="187" spans="1:4">
      <c r="A187" s="64" t="s">
        <v>548</v>
      </c>
      <c r="B187" s="64" t="s">
        <v>950</v>
      </c>
      <c r="C187" s="64" t="s">
        <v>1829</v>
      </c>
      <c r="D187" s="64" t="s">
        <v>1511</v>
      </c>
    </row>
    <row r="188" spans="1:4">
      <c r="A188" s="64" t="s">
        <v>549</v>
      </c>
      <c r="B188" s="64" t="s">
        <v>951</v>
      </c>
      <c r="C188" s="64" t="s">
        <v>1829</v>
      </c>
      <c r="D188" s="64" t="s">
        <v>1511</v>
      </c>
    </row>
    <row r="189" spans="1:4">
      <c r="A189" s="64" t="s">
        <v>550</v>
      </c>
      <c r="B189" s="64" t="s">
        <v>952</v>
      </c>
      <c r="C189" s="64" t="s">
        <v>1829</v>
      </c>
      <c r="D189" s="64" t="s">
        <v>1511</v>
      </c>
    </row>
    <row r="190" spans="1:4">
      <c r="A190" s="64" t="s">
        <v>551</v>
      </c>
      <c r="B190" s="64" t="s">
        <v>908</v>
      </c>
      <c r="C190" s="64" t="s">
        <v>1829</v>
      </c>
      <c r="D190" s="64" t="s">
        <v>1511</v>
      </c>
    </row>
    <row r="191" spans="1:4">
      <c r="A191" s="64" t="s">
        <v>552</v>
      </c>
      <c r="B191" s="64" t="s">
        <v>953</v>
      </c>
      <c r="C191" s="64" t="s">
        <v>1829</v>
      </c>
      <c r="D191" s="64" t="s">
        <v>1511</v>
      </c>
    </row>
    <row r="192" spans="1:4">
      <c r="A192" s="64" t="s">
        <v>553</v>
      </c>
      <c r="B192" s="65" t="s">
        <v>954</v>
      </c>
      <c r="C192" s="64" t="s">
        <v>1829</v>
      </c>
      <c r="D192" s="65" t="s">
        <v>1511</v>
      </c>
    </row>
    <row r="193" spans="1:4">
      <c r="A193" s="64" t="s">
        <v>554</v>
      </c>
      <c r="B193" s="64" t="s">
        <v>870</v>
      </c>
      <c r="C193" s="64" t="s">
        <v>1829</v>
      </c>
      <c r="D193" s="64" t="s">
        <v>1511</v>
      </c>
    </row>
    <row r="194" spans="1:4">
      <c r="A194" s="64" t="s">
        <v>555</v>
      </c>
      <c r="B194" s="64" t="s">
        <v>955</v>
      </c>
      <c r="C194" s="64" t="s">
        <v>1829</v>
      </c>
      <c r="D194" s="64" t="s">
        <v>1511</v>
      </c>
    </row>
    <row r="195" spans="1:4">
      <c r="A195" s="64" t="s">
        <v>556</v>
      </c>
      <c r="B195" s="64" t="s">
        <v>956</v>
      </c>
      <c r="C195" s="64" t="s">
        <v>1829</v>
      </c>
      <c r="D195" s="64" t="s">
        <v>1511</v>
      </c>
    </row>
    <row r="196" spans="1:4">
      <c r="A196" s="64" t="s">
        <v>557</v>
      </c>
      <c r="B196" s="64" t="s">
        <v>957</v>
      </c>
      <c r="C196" s="64" t="s">
        <v>1829</v>
      </c>
      <c r="D196" s="64" t="s">
        <v>1511</v>
      </c>
    </row>
    <row r="197" spans="1:4">
      <c r="A197" s="64" t="s">
        <v>558</v>
      </c>
      <c r="B197" s="64" t="s">
        <v>958</v>
      </c>
      <c r="C197" s="64" t="s">
        <v>1829</v>
      </c>
      <c r="D197" s="64" t="s">
        <v>1511</v>
      </c>
    </row>
    <row r="198" spans="1:4">
      <c r="A198" s="64" t="s">
        <v>559</v>
      </c>
      <c r="B198" s="64" t="s">
        <v>959</v>
      </c>
      <c r="C198" s="64" t="s">
        <v>1829</v>
      </c>
      <c r="D198" s="64" t="s">
        <v>1511</v>
      </c>
    </row>
    <row r="199" spans="1:4">
      <c r="A199" s="64" t="s">
        <v>1237</v>
      </c>
      <c r="B199" s="64" t="s">
        <v>1238</v>
      </c>
      <c r="C199" s="64" t="s">
        <v>1829</v>
      </c>
      <c r="D199" s="64" t="s">
        <v>1511</v>
      </c>
    </row>
    <row r="200" spans="1:4">
      <c r="A200" s="64" t="s">
        <v>2068</v>
      </c>
      <c r="B200" s="64" t="s">
        <v>2069</v>
      </c>
      <c r="C200" s="64" t="s">
        <v>1830</v>
      </c>
      <c r="D200" s="64" t="s">
        <v>1513</v>
      </c>
    </row>
    <row r="201" spans="1:4">
      <c r="A201" s="64" t="s">
        <v>2066</v>
      </c>
      <c r="B201" s="64" t="s">
        <v>2067</v>
      </c>
      <c r="C201" s="64" t="s">
        <v>1830</v>
      </c>
      <c r="D201" s="64" t="s">
        <v>1513</v>
      </c>
    </row>
    <row r="202" spans="1:4">
      <c r="A202" s="64" t="s">
        <v>702</v>
      </c>
      <c r="B202" s="64" t="s">
        <v>703</v>
      </c>
      <c r="C202" s="64" t="s">
        <v>704</v>
      </c>
      <c r="D202" s="64" t="s">
        <v>1511</v>
      </c>
    </row>
    <row r="203" spans="1:4">
      <c r="A203" s="64" t="s">
        <v>1652</v>
      </c>
      <c r="B203" s="64" t="s">
        <v>1653</v>
      </c>
      <c r="C203" s="64" t="s">
        <v>1848</v>
      </c>
      <c r="D203" s="64" t="s">
        <v>560</v>
      </c>
    </row>
    <row r="204" spans="1:4">
      <c r="A204" s="64" t="s">
        <v>670</v>
      </c>
      <c r="B204" s="64" t="s">
        <v>672</v>
      </c>
      <c r="C204" s="64" t="s">
        <v>1848</v>
      </c>
      <c r="D204" s="64" t="s">
        <v>560</v>
      </c>
    </row>
    <row r="205" spans="1:4">
      <c r="A205" s="64" t="s">
        <v>561</v>
      </c>
      <c r="B205" s="64" t="s">
        <v>406</v>
      </c>
      <c r="C205" s="64" t="s">
        <v>1848</v>
      </c>
      <c r="D205" s="64" t="s">
        <v>1511</v>
      </c>
    </row>
    <row r="206" spans="1:4">
      <c r="A206" s="64"/>
      <c r="B206" s="64"/>
      <c r="C206" s="64"/>
      <c r="D206" s="64" t="s">
        <v>1512</v>
      </c>
    </row>
    <row r="207" spans="1:4">
      <c r="A207" s="64"/>
      <c r="B207" s="64"/>
      <c r="C207" s="64"/>
      <c r="D207" s="64" t="s">
        <v>560</v>
      </c>
    </row>
    <row r="208" spans="1:4">
      <c r="A208" s="64" t="s">
        <v>1634</v>
      </c>
      <c r="B208" s="64" t="s">
        <v>1635</v>
      </c>
      <c r="C208" s="64" t="s">
        <v>1848</v>
      </c>
      <c r="D208" s="64" t="s">
        <v>560</v>
      </c>
    </row>
    <row r="209" spans="1:4">
      <c r="A209" s="64" t="s">
        <v>2204</v>
      </c>
      <c r="B209" s="64" t="s">
        <v>405</v>
      </c>
      <c r="C209" s="64" t="s">
        <v>1848</v>
      </c>
      <c r="D209" s="64" t="s">
        <v>1511</v>
      </c>
    </row>
    <row r="210" spans="1:4">
      <c r="A210" s="64"/>
      <c r="B210" s="64"/>
      <c r="C210" s="64"/>
      <c r="D210" s="64" t="s">
        <v>1514</v>
      </c>
    </row>
    <row r="211" spans="1:4">
      <c r="A211" s="64"/>
      <c r="B211" s="64"/>
      <c r="C211" s="64"/>
      <c r="D211" s="64" t="s">
        <v>1513</v>
      </c>
    </row>
    <row r="212" spans="1:4">
      <c r="A212" s="64"/>
      <c r="B212" s="64"/>
      <c r="C212" s="64"/>
      <c r="D212" s="64" t="s">
        <v>560</v>
      </c>
    </row>
    <row r="213" spans="1:4">
      <c r="A213" s="64" t="s">
        <v>1646</v>
      </c>
      <c r="B213" s="64" t="s">
        <v>1647</v>
      </c>
      <c r="C213" s="64" t="s">
        <v>1848</v>
      </c>
      <c r="D213" s="64" t="s">
        <v>560</v>
      </c>
    </row>
    <row r="214" spans="1:4">
      <c r="A214" s="64" t="s">
        <v>248</v>
      </c>
      <c r="B214" s="64" t="s">
        <v>408</v>
      </c>
      <c r="C214" s="64" t="s">
        <v>1848</v>
      </c>
      <c r="D214" s="64" t="s">
        <v>1511</v>
      </c>
    </row>
    <row r="215" spans="1:4">
      <c r="A215" s="64"/>
      <c r="B215" s="64"/>
      <c r="C215" s="64"/>
      <c r="D215" s="64" t="s">
        <v>1513</v>
      </c>
    </row>
    <row r="216" spans="1:4">
      <c r="A216" s="64"/>
      <c r="B216" s="64"/>
      <c r="C216" s="64"/>
      <c r="D216" s="64" t="s">
        <v>560</v>
      </c>
    </row>
    <row r="217" spans="1:4">
      <c r="A217" s="64" t="s">
        <v>249</v>
      </c>
      <c r="B217" s="64" t="s">
        <v>409</v>
      </c>
      <c r="C217" s="64" t="s">
        <v>1848</v>
      </c>
      <c r="D217" s="64" t="s">
        <v>1511</v>
      </c>
    </row>
    <row r="218" spans="1:4">
      <c r="A218" s="64"/>
      <c r="B218" s="64"/>
      <c r="C218" s="64"/>
      <c r="D218" s="64" t="s">
        <v>560</v>
      </c>
    </row>
    <row r="219" spans="1:4">
      <c r="A219" s="64" t="s">
        <v>250</v>
      </c>
      <c r="B219" s="64" t="s">
        <v>31</v>
      </c>
      <c r="C219" s="64" t="s">
        <v>1848</v>
      </c>
      <c r="D219" s="64" t="s">
        <v>1511</v>
      </c>
    </row>
    <row r="220" spans="1:4">
      <c r="A220" s="64"/>
      <c r="B220" s="64"/>
      <c r="C220" s="64"/>
      <c r="D220" s="64" t="s">
        <v>1512</v>
      </c>
    </row>
    <row r="221" spans="1:4">
      <c r="A221" s="64"/>
      <c r="B221" s="64"/>
      <c r="C221" s="64"/>
      <c r="D221" s="64" t="s">
        <v>560</v>
      </c>
    </row>
    <row r="222" spans="1:4">
      <c r="A222" s="64" t="s">
        <v>251</v>
      </c>
      <c r="B222" s="64" t="s">
        <v>32</v>
      </c>
      <c r="C222" s="64" t="s">
        <v>1848</v>
      </c>
      <c r="D222" s="64" t="s">
        <v>1511</v>
      </c>
    </row>
    <row r="223" spans="1:4">
      <c r="A223" s="64"/>
      <c r="B223" s="64"/>
      <c r="C223" s="64"/>
      <c r="D223" s="64" t="s">
        <v>1512</v>
      </c>
    </row>
    <row r="224" spans="1:4">
      <c r="A224" s="64"/>
      <c r="B224" s="65"/>
      <c r="C224" s="64"/>
      <c r="D224" s="64" t="s">
        <v>560</v>
      </c>
    </row>
    <row r="225" spans="1:4">
      <c r="A225" s="64" t="s">
        <v>252</v>
      </c>
      <c r="B225" s="70" t="s">
        <v>33</v>
      </c>
      <c r="C225" s="64" t="s">
        <v>1848</v>
      </c>
      <c r="D225" s="64" t="s">
        <v>1511</v>
      </c>
    </row>
    <row r="226" spans="1:4">
      <c r="A226" s="64"/>
      <c r="B226" s="64"/>
      <c r="C226" s="64"/>
      <c r="D226" s="64" t="s">
        <v>1512</v>
      </c>
    </row>
    <row r="227" spans="1:4">
      <c r="A227" s="64"/>
      <c r="B227" s="64"/>
      <c r="C227" s="64"/>
      <c r="D227" s="64" t="s">
        <v>560</v>
      </c>
    </row>
    <row r="228" spans="1:4">
      <c r="A228" s="64" t="s">
        <v>253</v>
      </c>
      <c r="B228" s="64" t="s">
        <v>35</v>
      </c>
      <c r="C228" s="64" t="s">
        <v>1848</v>
      </c>
      <c r="D228" s="64" t="s">
        <v>1512</v>
      </c>
    </row>
    <row r="229" spans="1:4">
      <c r="A229" s="64"/>
      <c r="B229" s="64"/>
      <c r="C229" s="64"/>
      <c r="D229" s="64" t="s">
        <v>560</v>
      </c>
    </row>
    <row r="230" spans="1:4">
      <c r="A230" s="64" t="s">
        <v>261</v>
      </c>
      <c r="B230" s="64" t="s">
        <v>28</v>
      </c>
      <c r="C230" s="64" t="s">
        <v>1848</v>
      </c>
      <c r="D230" s="64" t="s">
        <v>1512</v>
      </c>
    </row>
    <row r="231" spans="1:4">
      <c r="A231" s="64"/>
      <c r="B231" s="64"/>
      <c r="C231" s="64"/>
      <c r="D231" s="64" t="s">
        <v>560</v>
      </c>
    </row>
    <row r="232" spans="1:4">
      <c r="A232" s="64" t="s">
        <v>262</v>
      </c>
      <c r="B232" s="64" t="s">
        <v>29</v>
      </c>
      <c r="C232" s="64" t="s">
        <v>1848</v>
      </c>
      <c r="D232" s="64" t="s">
        <v>1512</v>
      </c>
    </row>
    <row r="233" spans="1:4">
      <c r="A233" s="64"/>
      <c r="B233" s="64"/>
      <c r="C233" s="64"/>
      <c r="D233" s="64" t="s">
        <v>560</v>
      </c>
    </row>
    <row r="234" spans="1:4">
      <c r="A234" s="64" t="s">
        <v>263</v>
      </c>
      <c r="B234" s="64" t="s">
        <v>30</v>
      </c>
      <c r="C234" s="64" t="s">
        <v>1848</v>
      </c>
      <c r="D234" s="64" t="s">
        <v>1512</v>
      </c>
    </row>
    <row r="235" spans="1:4">
      <c r="A235" s="64"/>
      <c r="B235" s="64"/>
      <c r="C235" s="64"/>
      <c r="D235" s="64" t="s">
        <v>560</v>
      </c>
    </row>
    <row r="236" spans="1:4">
      <c r="A236" s="64" t="s">
        <v>264</v>
      </c>
      <c r="B236" s="64" t="s">
        <v>34</v>
      </c>
      <c r="C236" s="64" t="s">
        <v>1848</v>
      </c>
      <c r="D236" s="64" t="s">
        <v>1512</v>
      </c>
    </row>
    <row r="237" spans="1:4">
      <c r="A237" s="64"/>
      <c r="B237" s="64"/>
      <c r="C237" s="64"/>
      <c r="D237" s="64" t="s">
        <v>560</v>
      </c>
    </row>
    <row r="238" spans="1:4">
      <c r="A238" s="64" t="s">
        <v>675</v>
      </c>
      <c r="B238" s="64" t="s">
        <v>676</v>
      </c>
      <c r="C238" s="64" t="s">
        <v>1848</v>
      </c>
      <c r="D238" s="64" t="s">
        <v>1511</v>
      </c>
    </row>
    <row r="239" spans="1:4">
      <c r="A239" s="64"/>
      <c r="B239" s="64"/>
      <c r="C239" s="64"/>
      <c r="D239" s="64" t="s">
        <v>1513</v>
      </c>
    </row>
    <row r="240" spans="1:4">
      <c r="A240" s="64"/>
      <c r="B240" s="64"/>
      <c r="C240" s="64"/>
      <c r="D240" s="64" t="s">
        <v>560</v>
      </c>
    </row>
    <row r="241" spans="1:4">
      <c r="A241" s="64" t="s">
        <v>681</v>
      </c>
      <c r="B241" s="64" t="s">
        <v>683</v>
      </c>
      <c r="C241" s="64" t="s">
        <v>1848</v>
      </c>
      <c r="D241" s="64" t="s">
        <v>560</v>
      </c>
    </row>
    <row r="242" spans="1:4">
      <c r="A242" s="64" t="s">
        <v>265</v>
      </c>
      <c r="B242" s="64" t="s">
        <v>412</v>
      </c>
      <c r="C242" s="64" t="s">
        <v>1848</v>
      </c>
      <c r="D242" s="64" t="s">
        <v>1511</v>
      </c>
    </row>
    <row r="243" spans="1:4">
      <c r="A243" s="64"/>
      <c r="B243" s="64"/>
      <c r="C243" s="64"/>
      <c r="D243" s="64" t="s">
        <v>560</v>
      </c>
    </row>
    <row r="244" spans="1:4">
      <c r="A244" s="64" t="s">
        <v>673</v>
      </c>
      <c r="B244" s="64" t="s">
        <v>674</v>
      </c>
      <c r="C244" s="64" t="s">
        <v>1848</v>
      </c>
      <c r="D244" s="64" t="s">
        <v>560</v>
      </c>
    </row>
    <row r="245" spans="1:4">
      <c r="A245" s="64" t="s">
        <v>691</v>
      </c>
      <c r="B245" s="64" t="s">
        <v>692</v>
      </c>
      <c r="C245" s="64" t="s">
        <v>1848</v>
      </c>
      <c r="D245" s="64" t="s">
        <v>560</v>
      </c>
    </row>
    <row r="246" spans="1:4">
      <c r="A246" s="64" t="s">
        <v>695</v>
      </c>
      <c r="B246" s="64" t="s">
        <v>696</v>
      </c>
      <c r="C246" s="64" t="s">
        <v>1848</v>
      </c>
      <c r="D246" s="64" t="s">
        <v>560</v>
      </c>
    </row>
    <row r="247" spans="1:4">
      <c r="A247" s="64" t="s">
        <v>679</v>
      </c>
      <c r="B247" s="64" t="s">
        <v>680</v>
      </c>
      <c r="C247" s="64" t="s">
        <v>1848</v>
      </c>
      <c r="D247" s="64" t="s">
        <v>560</v>
      </c>
    </row>
    <row r="248" spans="1:4">
      <c r="A248" s="64" t="s">
        <v>266</v>
      </c>
      <c r="B248" s="64" t="s">
        <v>417</v>
      </c>
      <c r="C248" s="64" t="s">
        <v>1848</v>
      </c>
      <c r="D248" s="64" t="s">
        <v>1511</v>
      </c>
    </row>
    <row r="249" spans="1:4">
      <c r="A249" s="64"/>
      <c r="B249" s="64"/>
      <c r="C249" s="64"/>
      <c r="D249" s="64" t="s">
        <v>1512</v>
      </c>
    </row>
    <row r="250" spans="1:4">
      <c r="A250" s="64"/>
      <c r="B250" s="64"/>
      <c r="C250" s="64"/>
      <c r="D250" s="64" t="s">
        <v>560</v>
      </c>
    </row>
    <row r="251" spans="1:4">
      <c r="A251" s="64" t="s">
        <v>267</v>
      </c>
      <c r="B251" s="64" t="s">
        <v>27</v>
      </c>
      <c r="C251" s="64" t="s">
        <v>1848</v>
      </c>
      <c r="D251" s="64" t="s">
        <v>1511</v>
      </c>
    </row>
    <row r="252" spans="1:4">
      <c r="A252" s="64"/>
      <c r="B252" s="64"/>
      <c r="C252" s="64"/>
      <c r="D252" s="64" t="s">
        <v>1512</v>
      </c>
    </row>
    <row r="253" spans="1:4">
      <c r="A253" s="64"/>
      <c r="B253" s="64"/>
      <c r="C253" s="64"/>
      <c r="D253" s="64" t="s">
        <v>560</v>
      </c>
    </row>
    <row r="254" spans="1:4">
      <c r="A254" s="64" t="s">
        <v>268</v>
      </c>
      <c r="B254" s="64" t="s">
        <v>416</v>
      </c>
      <c r="C254" s="64" t="s">
        <v>1848</v>
      </c>
      <c r="D254" s="64" t="s">
        <v>1511</v>
      </c>
    </row>
    <row r="255" spans="1:4">
      <c r="A255" s="64"/>
      <c r="B255" s="64"/>
      <c r="C255" s="64"/>
      <c r="D255" s="64" t="s">
        <v>1512</v>
      </c>
    </row>
    <row r="256" spans="1:4">
      <c r="A256" s="64"/>
      <c r="B256" s="64"/>
      <c r="C256" s="64"/>
      <c r="D256" s="64" t="s">
        <v>1513</v>
      </c>
    </row>
    <row r="257" spans="1:4">
      <c r="A257" s="64"/>
      <c r="B257" s="64"/>
      <c r="C257" s="64"/>
      <c r="D257" s="64" t="s">
        <v>560</v>
      </c>
    </row>
    <row r="258" spans="1:4">
      <c r="A258" s="64" t="s">
        <v>677</v>
      </c>
      <c r="B258" s="64" t="s">
        <v>678</v>
      </c>
      <c r="C258" s="64" t="s">
        <v>1848</v>
      </c>
      <c r="D258" s="64" t="s">
        <v>560</v>
      </c>
    </row>
    <row r="259" spans="1:4">
      <c r="A259" s="64" t="s">
        <v>269</v>
      </c>
      <c r="B259" s="65" t="s">
        <v>415</v>
      </c>
      <c r="C259" s="64" t="s">
        <v>1848</v>
      </c>
      <c r="D259" s="65" t="s">
        <v>1511</v>
      </c>
    </row>
    <row r="260" spans="1:4">
      <c r="A260" s="64"/>
      <c r="B260" s="64"/>
      <c r="C260" s="64"/>
      <c r="D260" s="64" t="s">
        <v>1512</v>
      </c>
    </row>
    <row r="261" spans="1:4">
      <c r="A261" s="64"/>
      <c r="B261" s="64"/>
      <c r="C261" s="64"/>
      <c r="D261" s="64" t="s">
        <v>1513</v>
      </c>
    </row>
    <row r="262" spans="1:4">
      <c r="A262" s="64"/>
      <c r="B262" s="64"/>
      <c r="C262" s="64"/>
      <c r="D262" s="64" t="s">
        <v>560</v>
      </c>
    </row>
    <row r="263" spans="1:4">
      <c r="A263" s="64" t="s">
        <v>270</v>
      </c>
      <c r="B263" s="64" t="s">
        <v>25</v>
      </c>
      <c r="C263" s="64" t="s">
        <v>1848</v>
      </c>
      <c r="D263" s="64" t="s">
        <v>1511</v>
      </c>
    </row>
    <row r="264" spans="1:4">
      <c r="A264" s="64"/>
      <c r="B264" s="64"/>
      <c r="C264" s="64"/>
      <c r="D264" s="64" t="s">
        <v>1512</v>
      </c>
    </row>
    <row r="265" spans="1:4">
      <c r="A265" s="64"/>
      <c r="B265" s="64"/>
      <c r="C265" s="64"/>
      <c r="D265" s="64" t="s">
        <v>560</v>
      </c>
    </row>
    <row r="266" spans="1:4">
      <c r="A266" s="64" t="s">
        <v>271</v>
      </c>
      <c r="B266" s="64" t="s">
        <v>26</v>
      </c>
      <c r="C266" s="64" t="s">
        <v>1848</v>
      </c>
      <c r="D266" s="64" t="s">
        <v>1511</v>
      </c>
    </row>
    <row r="267" spans="1:4">
      <c r="A267" s="64"/>
      <c r="B267" s="64"/>
      <c r="C267" s="64"/>
      <c r="D267" s="64" t="s">
        <v>1512</v>
      </c>
    </row>
    <row r="268" spans="1:4">
      <c r="A268" s="64"/>
      <c r="B268" s="64"/>
      <c r="C268" s="64"/>
      <c r="D268" s="64" t="s">
        <v>560</v>
      </c>
    </row>
    <row r="269" spans="1:4">
      <c r="A269" s="64" t="s">
        <v>668</v>
      </c>
      <c r="B269" s="64" t="s">
        <v>669</v>
      </c>
      <c r="C269" s="64" t="s">
        <v>1848</v>
      </c>
      <c r="D269" s="64" t="s">
        <v>560</v>
      </c>
    </row>
    <row r="270" spans="1:4">
      <c r="A270" s="64" t="s">
        <v>709</v>
      </c>
      <c r="B270" s="64" t="s">
        <v>721</v>
      </c>
      <c r="C270" s="64" t="s">
        <v>1848</v>
      </c>
      <c r="D270" s="64" t="s">
        <v>560</v>
      </c>
    </row>
    <row r="271" spans="1:4">
      <c r="A271" s="64" t="s">
        <v>272</v>
      </c>
      <c r="B271" s="64" t="s">
        <v>411</v>
      </c>
      <c r="C271" s="64" t="s">
        <v>1848</v>
      </c>
      <c r="D271" s="64" t="s">
        <v>1511</v>
      </c>
    </row>
    <row r="272" spans="1:4">
      <c r="A272" s="64"/>
      <c r="B272" s="64"/>
      <c r="C272" s="64"/>
      <c r="D272" s="64" t="s">
        <v>560</v>
      </c>
    </row>
    <row r="273" spans="1:4">
      <c r="A273" s="64" t="s">
        <v>685</v>
      </c>
      <c r="B273" s="64" t="s">
        <v>686</v>
      </c>
      <c r="C273" s="64" t="s">
        <v>1848</v>
      </c>
      <c r="D273" s="64" t="s">
        <v>560</v>
      </c>
    </row>
    <row r="274" spans="1:4">
      <c r="A274" s="64" t="s">
        <v>707</v>
      </c>
      <c r="B274" s="64" t="s">
        <v>708</v>
      </c>
      <c r="C274" s="64" t="s">
        <v>1848</v>
      </c>
      <c r="D274" s="64" t="s">
        <v>560</v>
      </c>
    </row>
    <row r="275" spans="1:4">
      <c r="A275" s="64" t="s">
        <v>689</v>
      </c>
      <c r="B275" s="64" t="s">
        <v>690</v>
      </c>
      <c r="C275" s="64" t="s">
        <v>1848</v>
      </c>
      <c r="D275" s="64" t="s">
        <v>560</v>
      </c>
    </row>
    <row r="276" spans="1:4">
      <c r="A276" s="64" t="s">
        <v>273</v>
      </c>
      <c r="B276" s="64" t="s">
        <v>413</v>
      </c>
      <c r="C276" s="64" t="s">
        <v>1848</v>
      </c>
      <c r="D276" s="64" t="s">
        <v>1511</v>
      </c>
    </row>
    <row r="277" spans="1:4">
      <c r="A277" s="64"/>
      <c r="B277" s="64"/>
      <c r="C277" s="64"/>
      <c r="D277" s="64" t="s">
        <v>560</v>
      </c>
    </row>
    <row r="278" spans="1:4">
      <c r="A278" s="64" t="s">
        <v>274</v>
      </c>
      <c r="B278" s="64" t="s">
        <v>21</v>
      </c>
      <c r="C278" s="64" t="s">
        <v>1848</v>
      </c>
      <c r="D278" s="64" t="s">
        <v>1511</v>
      </c>
    </row>
    <row r="279" spans="1:4">
      <c r="A279" s="64"/>
      <c r="B279" s="64"/>
      <c r="C279" s="64"/>
      <c r="D279" s="64" t="s">
        <v>560</v>
      </c>
    </row>
    <row r="280" spans="1:4">
      <c r="A280" s="64" t="s">
        <v>275</v>
      </c>
      <c r="B280" s="64" t="s">
        <v>22</v>
      </c>
      <c r="C280" s="64" t="s">
        <v>1848</v>
      </c>
      <c r="D280" s="64" t="s">
        <v>1511</v>
      </c>
    </row>
    <row r="281" spans="1:4">
      <c r="A281" s="64"/>
      <c r="B281" s="64"/>
      <c r="C281" s="64"/>
      <c r="D281" s="64" t="s">
        <v>560</v>
      </c>
    </row>
    <row r="282" spans="1:4">
      <c r="A282" s="64" t="s">
        <v>276</v>
      </c>
      <c r="B282" s="64" t="s">
        <v>414</v>
      </c>
      <c r="C282" s="64" t="s">
        <v>1848</v>
      </c>
      <c r="D282" s="64" t="s">
        <v>1511</v>
      </c>
    </row>
    <row r="283" spans="1:4">
      <c r="A283" s="64"/>
      <c r="B283" s="64"/>
      <c r="C283" s="64"/>
      <c r="D283" s="64" t="s">
        <v>1512</v>
      </c>
    </row>
    <row r="284" spans="1:4">
      <c r="A284" s="64"/>
      <c r="B284" s="64"/>
      <c r="C284" s="64"/>
      <c r="D284" s="64" t="s">
        <v>1513</v>
      </c>
    </row>
    <row r="285" spans="1:4">
      <c r="A285" s="64"/>
      <c r="B285" s="64"/>
      <c r="C285" s="64"/>
      <c r="D285" s="64" t="s">
        <v>560</v>
      </c>
    </row>
    <row r="286" spans="1:4">
      <c r="A286" s="64" t="s">
        <v>277</v>
      </c>
      <c r="B286" s="64" t="s">
        <v>23</v>
      </c>
      <c r="C286" s="64" t="s">
        <v>1848</v>
      </c>
      <c r="D286" s="64" t="s">
        <v>1511</v>
      </c>
    </row>
    <row r="287" spans="1:4">
      <c r="A287" s="64"/>
      <c r="B287" s="64"/>
      <c r="C287" s="64"/>
      <c r="D287" s="64" t="s">
        <v>1512</v>
      </c>
    </row>
    <row r="288" spans="1:4">
      <c r="A288" s="64"/>
      <c r="B288" s="64"/>
      <c r="C288" s="64"/>
      <c r="D288" s="64" t="s">
        <v>560</v>
      </c>
    </row>
    <row r="289" spans="1:4">
      <c r="A289" s="64" t="s">
        <v>278</v>
      </c>
      <c r="B289" s="64" t="s">
        <v>24</v>
      </c>
      <c r="C289" s="64" t="s">
        <v>1848</v>
      </c>
      <c r="D289" s="64" t="s">
        <v>1511</v>
      </c>
    </row>
    <row r="290" spans="1:4">
      <c r="A290" s="64"/>
      <c r="B290" s="64"/>
      <c r="C290" s="64"/>
      <c r="D290" s="64" t="s">
        <v>1512</v>
      </c>
    </row>
    <row r="291" spans="1:4">
      <c r="A291" s="64"/>
      <c r="B291" s="64"/>
      <c r="C291" s="64"/>
      <c r="D291" s="64" t="s">
        <v>560</v>
      </c>
    </row>
    <row r="292" spans="1:4">
      <c r="A292" s="64" t="s">
        <v>1656</v>
      </c>
      <c r="B292" s="64" t="s">
        <v>1657</v>
      </c>
      <c r="C292" s="64" t="s">
        <v>1848</v>
      </c>
      <c r="D292" s="64" t="s">
        <v>560</v>
      </c>
    </row>
    <row r="293" spans="1:4">
      <c r="A293" s="64" t="s">
        <v>279</v>
      </c>
      <c r="B293" s="64" t="s">
        <v>407</v>
      </c>
      <c r="C293" s="64" t="s">
        <v>1848</v>
      </c>
      <c r="D293" s="64" t="s">
        <v>1511</v>
      </c>
    </row>
    <row r="294" spans="1:4">
      <c r="A294" s="64"/>
      <c r="B294" s="64"/>
      <c r="C294" s="64"/>
      <c r="D294" s="64" t="s">
        <v>1512</v>
      </c>
    </row>
    <row r="295" spans="1:4">
      <c r="A295" s="64"/>
      <c r="B295" s="64"/>
      <c r="C295" s="64"/>
      <c r="D295" s="64" t="s">
        <v>1513</v>
      </c>
    </row>
    <row r="296" spans="1:4">
      <c r="A296" s="64"/>
      <c r="B296" s="64"/>
      <c r="C296" s="64"/>
      <c r="D296" s="64" t="s">
        <v>560</v>
      </c>
    </row>
    <row r="297" spans="1:4">
      <c r="A297" s="64" t="s">
        <v>280</v>
      </c>
      <c r="B297" s="64" t="s">
        <v>410</v>
      </c>
      <c r="C297" s="64" t="s">
        <v>1848</v>
      </c>
      <c r="D297" s="64" t="s">
        <v>1511</v>
      </c>
    </row>
    <row r="298" spans="1:4">
      <c r="A298" s="64"/>
      <c r="B298" s="64"/>
      <c r="C298" s="64"/>
      <c r="D298" s="64" t="s">
        <v>1512</v>
      </c>
    </row>
    <row r="299" spans="1:4">
      <c r="A299" s="64"/>
      <c r="B299" s="64"/>
      <c r="C299" s="64"/>
      <c r="D299" s="64" t="s">
        <v>1513</v>
      </c>
    </row>
    <row r="300" spans="1:4">
      <c r="A300" s="64"/>
      <c r="B300" s="64"/>
      <c r="C300" s="64"/>
      <c r="D300" s="64" t="s">
        <v>560</v>
      </c>
    </row>
    <row r="301" spans="1:4">
      <c r="A301" s="64" t="s">
        <v>1846</v>
      </c>
      <c r="B301" s="64" t="s">
        <v>1847</v>
      </c>
      <c r="C301" s="64" t="s">
        <v>1848</v>
      </c>
      <c r="D301" s="64" t="s">
        <v>1512</v>
      </c>
    </row>
    <row r="302" spans="1:4">
      <c r="A302" s="64"/>
      <c r="B302" s="64"/>
      <c r="C302" s="64"/>
      <c r="D302" s="64" t="s">
        <v>1513</v>
      </c>
    </row>
    <row r="303" spans="1:4">
      <c r="A303" s="64"/>
      <c r="B303" s="64"/>
      <c r="C303" s="64"/>
      <c r="D303" s="64" t="s">
        <v>560</v>
      </c>
    </row>
    <row r="304" spans="1:4">
      <c r="A304" s="64" t="s">
        <v>281</v>
      </c>
      <c r="B304" s="64" t="s">
        <v>36</v>
      </c>
      <c r="C304" s="64" t="s">
        <v>1848</v>
      </c>
      <c r="D304" s="64" t="s">
        <v>1511</v>
      </c>
    </row>
    <row r="305" spans="1:4">
      <c r="A305" s="64"/>
      <c r="B305" s="64"/>
      <c r="C305" s="64"/>
      <c r="D305" s="64" t="s">
        <v>1513</v>
      </c>
    </row>
    <row r="306" spans="1:4">
      <c r="A306" s="64"/>
      <c r="B306" s="64"/>
      <c r="C306" s="64"/>
      <c r="D306" s="64" t="s">
        <v>560</v>
      </c>
    </row>
    <row r="307" spans="1:4">
      <c r="A307" s="64" t="s">
        <v>282</v>
      </c>
      <c r="B307" s="64" t="s">
        <v>195</v>
      </c>
      <c r="C307" s="64" t="s">
        <v>1848</v>
      </c>
      <c r="D307" s="64" t="s">
        <v>1511</v>
      </c>
    </row>
    <row r="308" spans="1:4">
      <c r="A308" s="64"/>
      <c r="B308" s="64"/>
      <c r="C308" s="64"/>
      <c r="D308" s="64" t="s">
        <v>562</v>
      </c>
    </row>
    <row r="309" spans="1:4">
      <c r="A309" s="64"/>
      <c r="B309" s="64"/>
      <c r="C309" s="64"/>
      <c r="D309" s="64" t="s">
        <v>1512</v>
      </c>
    </row>
    <row r="310" spans="1:4">
      <c r="A310" s="64"/>
      <c r="B310" s="64"/>
      <c r="C310" s="64"/>
      <c r="D310" s="64" t="s">
        <v>560</v>
      </c>
    </row>
    <row r="311" spans="1:4">
      <c r="A311" s="64" t="s">
        <v>381</v>
      </c>
      <c r="B311" s="64" t="s">
        <v>380</v>
      </c>
      <c r="C311" s="64" t="s">
        <v>1848</v>
      </c>
      <c r="D311" s="64" t="s">
        <v>1512</v>
      </c>
    </row>
    <row r="312" spans="1:4">
      <c r="A312" s="64"/>
      <c r="B312" s="64"/>
      <c r="C312" s="64"/>
      <c r="D312" s="64" t="s">
        <v>560</v>
      </c>
    </row>
    <row r="313" spans="1:4">
      <c r="A313" s="64" t="s">
        <v>2061</v>
      </c>
      <c r="B313" s="64" t="s">
        <v>2062</v>
      </c>
      <c r="C313" s="64" t="s">
        <v>1830</v>
      </c>
      <c r="D313" s="64" t="s">
        <v>1513</v>
      </c>
    </row>
    <row r="314" spans="1:4">
      <c r="A314" s="64" t="s">
        <v>165</v>
      </c>
      <c r="B314" s="64" t="s">
        <v>166</v>
      </c>
      <c r="C314" s="64" t="s">
        <v>1830</v>
      </c>
      <c r="D314" s="64" t="s">
        <v>1511</v>
      </c>
    </row>
    <row r="315" spans="1:4">
      <c r="A315" s="64"/>
      <c r="B315" s="64"/>
      <c r="C315" s="64"/>
      <c r="D315" s="64" t="s">
        <v>1513</v>
      </c>
    </row>
    <row r="316" spans="1:4">
      <c r="A316" s="64" t="s">
        <v>799</v>
      </c>
      <c r="B316" s="64" t="s">
        <v>800</v>
      </c>
      <c r="C316" s="64" t="s">
        <v>1399</v>
      </c>
      <c r="D316" s="64" t="s">
        <v>1511</v>
      </c>
    </row>
    <row r="317" spans="1:4">
      <c r="A317" s="64"/>
      <c r="B317" s="65"/>
      <c r="C317" s="64"/>
      <c r="D317" s="64" t="s">
        <v>563</v>
      </c>
    </row>
    <row r="318" spans="1:4">
      <c r="A318" s="64"/>
      <c r="B318" s="70"/>
      <c r="C318" s="64"/>
      <c r="D318" s="64" t="s">
        <v>1514</v>
      </c>
    </row>
    <row r="319" spans="1:4">
      <c r="A319" s="64"/>
      <c r="B319" s="64"/>
      <c r="C319" s="64"/>
      <c r="D319" s="64" t="s">
        <v>1515</v>
      </c>
    </row>
    <row r="320" spans="1:4">
      <c r="A320" s="64" t="s">
        <v>1217</v>
      </c>
      <c r="B320" s="64" t="s">
        <v>798</v>
      </c>
      <c r="C320" s="64" t="s">
        <v>1399</v>
      </c>
      <c r="D320" s="64" t="s">
        <v>563</v>
      </c>
    </row>
    <row r="321" spans="1:4">
      <c r="A321" s="64"/>
      <c r="B321" s="64"/>
      <c r="C321" s="64"/>
      <c r="D321" s="64" t="s">
        <v>1514</v>
      </c>
    </row>
    <row r="322" spans="1:4">
      <c r="A322" s="64"/>
      <c r="B322" s="64"/>
      <c r="C322" s="64"/>
      <c r="D322" s="64" t="s">
        <v>1515</v>
      </c>
    </row>
    <row r="323" spans="1:4">
      <c r="A323" s="64" t="s">
        <v>202</v>
      </c>
      <c r="B323" s="64" t="s">
        <v>203</v>
      </c>
      <c r="C323" s="64" t="s">
        <v>1399</v>
      </c>
      <c r="D323" s="64" t="s">
        <v>563</v>
      </c>
    </row>
    <row r="324" spans="1:4">
      <c r="A324" s="64" t="s">
        <v>204</v>
      </c>
      <c r="B324" s="64" t="s">
        <v>205</v>
      </c>
      <c r="C324" s="64" t="s">
        <v>1399</v>
      </c>
      <c r="D324" s="64" t="s">
        <v>563</v>
      </c>
    </row>
    <row r="325" spans="1:4">
      <c r="A325" s="64" t="s">
        <v>206</v>
      </c>
      <c r="B325" s="64" t="s">
        <v>207</v>
      </c>
      <c r="C325" s="64" t="s">
        <v>1399</v>
      </c>
      <c r="D325" s="64" t="s">
        <v>563</v>
      </c>
    </row>
    <row r="326" spans="1:4">
      <c r="A326" s="64" t="s">
        <v>208</v>
      </c>
      <c r="B326" s="64" t="s">
        <v>209</v>
      </c>
      <c r="C326" s="64" t="s">
        <v>1399</v>
      </c>
      <c r="D326" s="64" t="s">
        <v>563</v>
      </c>
    </row>
    <row r="327" spans="1:4">
      <c r="A327" s="64" t="s">
        <v>210</v>
      </c>
      <c r="B327" s="64" t="s">
        <v>211</v>
      </c>
      <c r="C327" s="64" t="s">
        <v>1399</v>
      </c>
      <c r="D327" s="64" t="s">
        <v>1511</v>
      </c>
    </row>
    <row r="328" spans="1:4">
      <c r="A328" s="64"/>
      <c r="B328" s="64"/>
      <c r="C328" s="64"/>
      <c r="D328" s="64" t="s">
        <v>563</v>
      </c>
    </row>
    <row r="329" spans="1:4">
      <c r="A329" s="64"/>
      <c r="B329" s="64"/>
      <c r="C329" s="64"/>
      <c r="D329" s="64" t="s">
        <v>530</v>
      </c>
    </row>
    <row r="330" spans="1:4">
      <c r="A330" s="64"/>
      <c r="B330" s="64"/>
      <c r="C330" s="64"/>
      <c r="D330" s="64" t="s">
        <v>1514</v>
      </c>
    </row>
    <row r="331" spans="1:4">
      <c r="A331" s="64"/>
      <c r="B331" s="64"/>
      <c r="C331" s="64"/>
      <c r="D331" s="64" t="s">
        <v>1512</v>
      </c>
    </row>
    <row r="332" spans="1:4">
      <c r="A332" s="64"/>
      <c r="B332" s="64"/>
      <c r="C332" s="64"/>
      <c r="D332" s="64" t="s">
        <v>1515</v>
      </c>
    </row>
    <row r="333" spans="1:4">
      <c r="A333" s="64"/>
      <c r="B333" s="64"/>
      <c r="C333" s="64"/>
      <c r="D333" s="64" t="s">
        <v>564</v>
      </c>
    </row>
    <row r="334" spans="1:4">
      <c r="A334" s="64" t="s">
        <v>1976</v>
      </c>
      <c r="B334" s="64" t="s">
        <v>648</v>
      </c>
      <c r="C334" s="64" t="s">
        <v>1399</v>
      </c>
      <c r="D334" s="64" t="s">
        <v>563</v>
      </c>
    </row>
    <row r="335" spans="1:4">
      <c r="A335" s="64" t="s">
        <v>478</v>
      </c>
      <c r="B335" s="64" t="s">
        <v>481</v>
      </c>
      <c r="C335" s="64" t="s">
        <v>1399</v>
      </c>
      <c r="D335" s="64" t="s">
        <v>563</v>
      </c>
    </row>
    <row r="336" spans="1:4">
      <c r="A336" s="64" t="s">
        <v>2117</v>
      </c>
      <c r="B336" s="64" t="s">
        <v>2118</v>
      </c>
      <c r="C336" s="64" t="s">
        <v>1399</v>
      </c>
      <c r="D336" s="64" t="s">
        <v>563</v>
      </c>
    </row>
    <row r="337" spans="1:4">
      <c r="A337" s="64" t="s">
        <v>79</v>
      </c>
      <c r="B337" s="64" t="s">
        <v>91</v>
      </c>
      <c r="C337" s="64" t="s">
        <v>1399</v>
      </c>
      <c r="D337" s="64" t="s">
        <v>563</v>
      </c>
    </row>
    <row r="338" spans="1:4">
      <c r="A338" s="64" t="s">
        <v>212</v>
      </c>
      <c r="B338" s="64" t="s">
        <v>213</v>
      </c>
      <c r="C338" s="64" t="s">
        <v>1399</v>
      </c>
      <c r="D338" s="64" t="s">
        <v>563</v>
      </c>
    </row>
    <row r="339" spans="1:4">
      <c r="A339" s="64" t="s">
        <v>512</v>
      </c>
      <c r="B339" s="64" t="s">
        <v>513</v>
      </c>
      <c r="C339" s="64" t="s">
        <v>1399</v>
      </c>
      <c r="D339" s="64" t="s">
        <v>563</v>
      </c>
    </row>
    <row r="340" spans="1:4">
      <c r="A340" s="64" t="s">
        <v>1872</v>
      </c>
      <c r="B340" s="64" t="s">
        <v>2044</v>
      </c>
      <c r="C340" s="64" t="s">
        <v>1399</v>
      </c>
      <c r="D340" s="64" t="s">
        <v>563</v>
      </c>
    </row>
    <row r="341" spans="1:4">
      <c r="A341" s="64" t="s">
        <v>1873</v>
      </c>
      <c r="B341" s="64" t="s">
        <v>214</v>
      </c>
      <c r="C341" s="64" t="s">
        <v>1399</v>
      </c>
      <c r="D341" s="64" t="s">
        <v>565</v>
      </c>
    </row>
    <row r="342" spans="1:4">
      <c r="A342" s="64"/>
      <c r="B342" s="64"/>
      <c r="C342" s="64"/>
      <c r="D342" s="64" t="s">
        <v>1511</v>
      </c>
    </row>
    <row r="343" spans="1:4">
      <c r="A343" s="64"/>
      <c r="B343" s="64"/>
      <c r="C343" s="64"/>
      <c r="D343" s="64" t="s">
        <v>563</v>
      </c>
    </row>
    <row r="344" spans="1:4">
      <c r="A344" s="64"/>
      <c r="B344" s="64"/>
      <c r="C344" s="64"/>
      <c r="D344" s="64" t="s">
        <v>1514</v>
      </c>
    </row>
    <row r="345" spans="1:4">
      <c r="A345" s="64"/>
      <c r="B345" s="64"/>
      <c r="C345" s="64"/>
      <c r="D345" s="64" t="s">
        <v>1512</v>
      </c>
    </row>
    <row r="346" spans="1:4">
      <c r="A346" s="64"/>
      <c r="B346" s="64"/>
      <c r="C346" s="64"/>
      <c r="D346" s="64" t="s">
        <v>1515</v>
      </c>
    </row>
    <row r="347" spans="1:4">
      <c r="A347" s="64"/>
      <c r="B347" s="64"/>
      <c r="C347" s="64"/>
      <c r="D347" s="64" t="s">
        <v>564</v>
      </c>
    </row>
    <row r="348" spans="1:4">
      <c r="A348" s="64" t="s">
        <v>1874</v>
      </c>
      <c r="B348" s="64" t="s">
        <v>2045</v>
      </c>
      <c r="C348" s="64" t="s">
        <v>1399</v>
      </c>
      <c r="D348" s="64" t="s">
        <v>563</v>
      </c>
    </row>
    <row r="349" spans="1:4">
      <c r="A349" s="64" t="s">
        <v>2205</v>
      </c>
      <c r="B349" s="64" t="s">
        <v>215</v>
      </c>
      <c r="C349" s="64" t="s">
        <v>1399</v>
      </c>
      <c r="D349" s="64" t="s">
        <v>1511</v>
      </c>
    </row>
    <row r="350" spans="1:4">
      <c r="A350" s="64"/>
      <c r="B350" s="64"/>
      <c r="C350" s="64"/>
      <c r="D350" s="64" t="s">
        <v>563</v>
      </c>
    </row>
    <row r="351" spans="1:4">
      <c r="A351" s="64"/>
      <c r="B351" s="64"/>
      <c r="C351" s="64"/>
      <c r="D351" s="64" t="s">
        <v>530</v>
      </c>
    </row>
    <row r="352" spans="1:4">
      <c r="A352" s="64"/>
      <c r="B352" s="65"/>
      <c r="C352" s="64"/>
      <c r="D352" s="65" t="s">
        <v>1514</v>
      </c>
    </row>
    <row r="353" spans="1:4">
      <c r="A353" s="64"/>
      <c r="B353" s="64"/>
      <c r="C353" s="64"/>
      <c r="D353" s="64" t="s">
        <v>1512</v>
      </c>
    </row>
    <row r="354" spans="1:4">
      <c r="A354" s="64"/>
      <c r="B354" s="64"/>
      <c r="C354" s="64"/>
      <c r="D354" s="64" t="s">
        <v>1515</v>
      </c>
    </row>
    <row r="355" spans="1:4">
      <c r="A355" s="64"/>
      <c r="B355" s="64"/>
      <c r="C355" s="64"/>
      <c r="D355" s="64" t="s">
        <v>564</v>
      </c>
    </row>
    <row r="356" spans="1:4">
      <c r="A356" s="64" t="s">
        <v>2206</v>
      </c>
      <c r="B356" s="64" t="s">
        <v>883</v>
      </c>
      <c r="C356" s="64" t="s">
        <v>1399</v>
      </c>
      <c r="D356" s="64" t="s">
        <v>1511</v>
      </c>
    </row>
    <row r="357" spans="1:4">
      <c r="A357" s="64"/>
      <c r="B357" s="64"/>
      <c r="C357" s="64"/>
      <c r="D357" s="64" t="s">
        <v>563</v>
      </c>
    </row>
    <row r="358" spans="1:4">
      <c r="A358" s="64"/>
      <c r="B358" s="64"/>
      <c r="C358" s="64"/>
      <c r="D358" s="64" t="s">
        <v>1514</v>
      </c>
    </row>
    <row r="359" spans="1:4">
      <c r="A359" s="64" t="s">
        <v>1877</v>
      </c>
      <c r="B359" s="64" t="s">
        <v>216</v>
      </c>
      <c r="C359" s="64" t="s">
        <v>1399</v>
      </c>
      <c r="D359" s="64" t="s">
        <v>1511</v>
      </c>
    </row>
    <row r="360" spans="1:4">
      <c r="A360" s="64"/>
      <c r="B360" s="64"/>
      <c r="C360" s="64"/>
      <c r="D360" s="64" t="s">
        <v>563</v>
      </c>
    </row>
    <row r="361" spans="1:4">
      <c r="A361" s="64" t="s">
        <v>234</v>
      </c>
      <c r="B361" s="64" t="s">
        <v>235</v>
      </c>
      <c r="C361" s="64" t="s">
        <v>1399</v>
      </c>
      <c r="D361" s="64" t="s">
        <v>1511</v>
      </c>
    </row>
    <row r="362" spans="1:4">
      <c r="A362" s="64"/>
      <c r="B362" s="64"/>
      <c r="C362" s="64"/>
      <c r="D362" s="64" t="s">
        <v>563</v>
      </c>
    </row>
    <row r="363" spans="1:4">
      <c r="A363" s="64"/>
      <c r="B363" s="64"/>
      <c r="C363" s="64"/>
      <c r="D363" s="64" t="s">
        <v>1514</v>
      </c>
    </row>
    <row r="364" spans="1:4">
      <c r="A364" s="64"/>
      <c r="B364" s="64"/>
      <c r="C364" s="64"/>
      <c r="D364" s="64" t="s">
        <v>1515</v>
      </c>
    </row>
    <row r="365" spans="1:4">
      <c r="A365" s="64" t="s">
        <v>2054</v>
      </c>
      <c r="B365" s="64" t="s">
        <v>2055</v>
      </c>
      <c r="C365" s="64" t="s">
        <v>1399</v>
      </c>
      <c r="D365" s="64" t="s">
        <v>563</v>
      </c>
    </row>
    <row r="366" spans="1:4">
      <c r="A366" s="64" t="s">
        <v>518</v>
      </c>
      <c r="B366" s="64" t="s">
        <v>817</v>
      </c>
      <c r="C366" s="64" t="s">
        <v>1399</v>
      </c>
      <c r="D366" s="64" t="s">
        <v>563</v>
      </c>
    </row>
    <row r="367" spans="1:4">
      <c r="A367" s="64"/>
      <c r="B367" s="64"/>
      <c r="C367" s="64"/>
      <c r="D367" s="64" t="s">
        <v>1515</v>
      </c>
    </row>
    <row r="368" spans="1:4">
      <c r="A368" s="64" t="s">
        <v>236</v>
      </c>
      <c r="B368" s="64" t="s">
        <v>237</v>
      </c>
      <c r="C368" s="64" t="s">
        <v>1399</v>
      </c>
      <c r="D368" s="64" t="s">
        <v>1511</v>
      </c>
    </row>
    <row r="369" spans="1:4">
      <c r="A369" s="64"/>
      <c r="B369" s="64"/>
      <c r="C369" s="64"/>
      <c r="D369" s="64" t="s">
        <v>563</v>
      </c>
    </row>
    <row r="370" spans="1:4">
      <c r="A370" s="64" t="s">
        <v>238</v>
      </c>
      <c r="B370" s="64" t="s">
        <v>239</v>
      </c>
      <c r="C370" s="64" t="s">
        <v>1399</v>
      </c>
      <c r="D370" s="64" t="s">
        <v>1511</v>
      </c>
    </row>
    <row r="371" spans="1:4">
      <c r="A371" s="64"/>
      <c r="B371" s="64"/>
      <c r="C371" s="64"/>
      <c r="D371" s="64" t="s">
        <v>563</v>
      </c>
    </row>
    <row r="372" spans="1:4">
      <c r="A372" s="64" t="s">
        <v>1394</v>
      </c>
      <c r="B372" s="64" t="s">
        <v>242</v>
      </c>
      <c r="C372" s="64" t="s">
        <v>1399</v>
      </c>
      <c r="D372" s="64" t="s">
        <v>1511</v>
      </c>
    </row>
    <row r="373" spans="1:4">
      <c r="A373" s="64"/>
      <c r="B373" s="64"/>
      <c r="C373" s="64"/>
      <c r="D373" s="64" t="s">
        <v>563</v>
      </c>
    </row>
    <row r="374" spans="1:4">
      <c r="A374" s="64" t="s">
        <v>1849</v>
      </c>
      <c r="B374" s="64" t="s">
        <v>1850</v>
      </c>
      <c r="C374" s="64" t="s">
        <v>1399</v>
      </c>
      <c r="D374" s="64" t="s">
        <v>563</v>
      </c>
    </row>
    <row r="375" spans="1:4">
      <c r="A375" s="64" t="s">
        <v>1851</v>
      </c>
      <c r="B375" s="64" t="s">
        <v>1852</v>
      </c>
      <c r="C375" s="64" t="s">
        <v>1399</v>
      </c>
      <c r="D375" s="64" t="s">
        <v>563</v>
      </c>
    </row>
    <row r="376" spans="1:4">
      <c r="A376" s="64" t="s">
        <v>2207</v>
      </c>
      <c r="B376" s="64" t="s">
        <v>753</v>
      </c>
      <c r="C376" s="64" t="s">
        <v>1399</v>
      </c>
      <c r="D376" s="64" t="s">
        <v>565</v>
      </c>
    </row>
    <row r="377" spans="1:4">
      <c r="A377" s="64"/>
      <c r="B377" s="64"/>
      <c r="C377" s="64"/>
      <c r="D377" s="64" t="s">
        <v>1511</v>
      </c>
    </row>
    <row r="378" spans="1:4">
      <c r="A378" s="64"/>
      <c r="B378" s="64"/>
      <c r="C378" s="64"/>
      <c r="D378" s="64" t="s">
        <v>563</v>
      </c>
    </row>
    <row r="379" spans="1:4">
      <c r="A379" s="64"/>
      <c r="B379" s="64"/>
      <c r="C379" s="64"/>
      <c r="D379" s="64" t="s">
        <v>1515</v>
      </c>
    </row>
    <row r="380" spans="1:4">
      <c r="A380" s="64" t="s">
        <v>240</v>
      </c>
      <c r="B380" s="64" t="s">
        <v>241</v>
      </c>
      <c r="C380" s="64" t="s">
        <v>1399</v>
      </c>
      <c r="D380" s="64" t="s">
        <v>563</v>
      </c>
    </row>
    <row r="381" spans="1:4">
      <c r="A381" s="64" t="s">
        <v>311</v>
      </c>
      <c r="B381" s="64" t="s">
        <v>319</v>
      </c>
      <c r="C381" s="64" t="s">
        <v>1399</v>
      </c>
      <c r="D381" s="64" t="s">
        <v>563</v>
      </c>
    </row>
    <row r="382" spans="1:4">
      <c r="A382" s="64" t="s">
        <v>1297</v>
      </c>
      <c r="B382" s="64" t="s">
        <v>1298</v>
      </c>
      <c r="C382" s="64" t="s">
        <v>1399</v>
      </c>
      <c r="D382" s="64" t="s">
        <v>1511</v>
      </c>
    </row>
    <row r="383" spans="1:4">
      <c r="A383" s="64"/>
      <c r="B383" s="64"/>
      <c r="C383" s="64"/>
      <c r="D383" s="64" t="s">
        <v>563</v>
      </c>
    </row>
    <row r="384" spans="1:4">
      <c r="A384" s="64" t="s">
        <v>2208</v>
      </c>
      <c r="B384" s="64" t="s">
        <v>789</v>
      </c>
      <c r="C384" s="64" t="s">
        <v>1399</v>
      </c>
      <c r="D384" s="64" t="s">
        <v>563</v>
      </c>
    </row>
    <row r="385" spans="1:4">
      <c r="A385" s="64" t="s">
        <v>1388</v>
      </c>
      <c r="B385" s="65" t="s">
        <v>243</v>
      </c>
      <c r="C385" s="64" t="s">
        <v>1399</v>
      </c>
      <c r="D385" s="64" t="s">
        <v>563</v>
      </c>
    </row>
    <row r="386" spans="1:4">
      <c r="A386" s="64"/>
      <c r="B386" s="70"/>
      <c r="C386" s="64"/>
      <c r="D386" s="64" t="s">
        <v>1512</v>
      </c>
    </row>
    <row r="387" spans="1:4">
      <c r="A387" s="64" t="s">
        <v>804</v>
      </c>
      <c r="B387" s="64" t="s">
        <v>1386</v>
      </c>
      <c r="C387" s="64" t="s">
        <v>1399</v>
      </c>
      <c r="D387" s="64" t="s">
        <v>563</v>
      </c>
    </row>
    <row r="388" spans="1:4">
      <c r="A388" s="64" t="s">
        <v>1981</v>
      </c>
      <c r="B388" s="64" t="s">
        <v>479</v>
      </c>
      <c r="C388" s="64" t="s">
        <v>1399</v>
      </c>
      <c r="D388" s="64" t="s">
        <v>563</v>
      </c>
    </row>
    <row r="389" spans="1:4">
      <c r="A389" s="64" t="s">
        <v>2209</v>
      </c>
      <c r="B389" s="64" t="s">
        <v>364</v>
      </c>
      <c r="C389" s="64" t="s">
        <v>1399</v>
      </c>
      <c r="D389" s="64" t="s">
        <v>563</v>
      </c>
    </row>
    <row r="390" spans="1:4">
      <c r="A390" s="64" t="s">
        <v>2210</v>
      </c>
      <c r="B390" s="64" t="s">
        <v>628</v>
      </c>
      <c r="C390" s="64" t="s">
        <v>1399</v>
      </c>
      <c r="D390" s="64" t="s">
        <v>563</v>
      </c>
    </row>
    <row r="391" spans="1:4">
      <c r="A391" s="64" t="s">
        <v>2211</v>
      </c>
      <c r="B391" s="64" t="s">
        <v>284</v>
      </c>
      <c r="C391" s="64" t="s">
        <v>1399</v>
      </c>
      <c r="D391" s="64" t="s">
        <v>1511</v>
      </c>
    </row>
    <row r="392" spans="1:4">
      <c r="A392" s="64"/>
      <c r="B392" s="64"/>
      <c r="C392" s="64"/>
      <c r="D392" s="64" t="s">
        <v>563</v>
      </c>
    </row>
    <row r="393" spans="1:4">
      <c r="A393" s="64" t="s">
        <v>1378</v>
      </c>
      <c r="B393" s="64" t="s">
        <v>1379</v>
      </c>
      <c r="C393" s="64" t="s">
        <v>1399</v>
      </c>
      <c r="D393" s="64" t="s">
        <v>563</v>
      </c>
    </row>
    <row r="394" spans="1:4">
      <c r="A394" s="64" t="s">
        <v>397</v>
      </c>
      <c r="B394" s="64" t="s">
        <v>398</v>
      </c>
      <c r="C394" s="64" t="s">
        <v>1399</v>
      </c>
      <c r="D394" s="64" t="s">
        <v>563</v>
      </c>
    </row>
    <row r="395" spans="1:4">
      <c r="A395" s="64" t="s">
        <v>2212</v>
      </c>
      <c r="B395" s="64" t="s">
        <v>286</v>
      </c>
      <c r="C395" s="64" t="s">
        <v>1399</v>
      </c>
      <c r="D395" s="64" t="s">
        <v>563</v>
      </c>
    </row>
    <row r="396" spans="1:4">
      <c r="A396" s="64" t="s">
        <v>395</v>
      </c>
      <c r="B396" s="64" t="s">
        <v>396</v>
      </c>
      <c r="C396" s="64" t="s">
        <v>1399</v>
      </c>
      <c r="D396" s="64" t="s">
        <v>563</v>
      </c>
    </row>
    <row r="397" spans="1:4">
      <c r="A397" s="64" t="s">
        <v>868</v>
      </c>
      <c r="B397" s="64" t="s">
        <v>287</v>
      </c>
      <c r="C397" s="64" t="s">
        <v>1399</v>
      </c>
      <c r="D397" s="64" t="s">
        <v>563</v>
      </c>
    </row>
    <row r="398" spans="1:4">
      <c r="A398" s="64" t="s">
        <v>864</v>
      </c>
      <c r="B398" s="64" t="s">
        <v>288</v>
      </c>
      <c r="C398" s="64" t="s">
        <v>1399</v>
      </c>
      <c r="D398" s="64" t="s">
        <v>563</v>
      </c>
    </row>
    <row r="399" spans="1:4">
      <c r="A399" s="64" t="s">
        <v>860</v>
      </c>
      <c r="B399" s="64" t="s">
        <v>289</v>
      </c>
      <c r="C399" s="64" t="s">
        <v>1399</v>
      </c>
      <c r="D399" s="64" t="s">
        <v>563</v>
      </c>
    </row>
    <row r="400" spans="1:4">
      <c r="A400" s="64" t="s">
        <v>865</v>
      </c>
      <c r="B400" s="64" t="s">
        <v>290</v>
      </c>
      <c r="C400" s="64" t="s">
        <v>1399</v>
      </c>
      <c r="D400" s="64" t="s">
        <v>563</v>
      </c>
    </row>
    <row r="401" spans="1:4">
      <c r="A401" s="64" t="s">
        <v>866</v>
      </c>
      <c r="B401" s="64" t="s">
        <v>291</v>
      </c>
      <c r="C401" s="64" t="s">
        <v>1399</v>
      </c>
      <c r="D401" s="64" t="s">
        <v>563</v>
      </c>
    </row>
    <row r="402" spans="1:4">
      <c r="A402" s="64" t="s">
        <v>861</v>
      </c>
      <c r="B402" s="64" t="s">
        <v>292</v>
      </c>
      <c r="C402" s="64" t="s">
        <v>1399</v>
      </c>
      <c r="D402" s="64" t="s">
        <v>563</v>
      </c>
    </row>
    <row r="403" spans="1:4">
      <c r="A403" s="64" t="s">
        <v>862</v>
      </c>
      <c r="B403" s="64" t="s">
        <v>293</v>
      </c>
      <c r="C403" s="64" t="s">
        <v>1399</v>
      </c>
      <c r="D403" s="64" t="s">
        <v>563</v>
      </c>
    </row>
    <row r="404" spans="1:4">
      <c r="A404" s="64" t="s">
        <v>863</v>
      </c>
      <c r="B404" s="64" t="s">
        <v>294</v>
      </c>
      <c r="C404" s="64" t="s">
        <v>1399</v>
      </c>
      <c r="D404" s="64" t="s">
        <v>563</v>
      </c>
    </row>
    <row r="405" spans="1:4">
      <c r="A405" s="64" t="s">
        <v>596</v>
      </c>
      <c r="B405" s="64" t="s">
        <v>597</v>
      </c>
      <c r="C405" s="64" t="s">
        <v>1399</v>
      </c>
      <c r="D405" s="64" t="s">
        <v>563</v>
      </c>
    </row>
    <row r="406" spans="1:4">
      <c r="A406" s="64" t="s">
        <v>2213</v>
      </c>
      <c r="B406" s="64" t="s">
        <v>295</v>
      </c>
      <c r="C406" s="64" t="s">
        <v>1399</v>
      </c>
      <c r="D406" s="64" t="s">
        <v>563</v>
      </c>
    </row>
    <row r="407" spans="1:4">
      <c r="A407" s="64" t="s">
        <v>523</v>
      </c>
      <c r="B407" s="64" t="s">
        <v>524</v>
      </c>
      <c r="C407" s="64" t="s">
        <v>1399</v>
      </c>
      <c r="D407" s="64" t="s">
        <v>563</v>
      </c>
    </row>
    <row r="408" spans="1:4">
      <c r="A408" s="64" t="s">
        <v>616</v>
      </c>
      <c r="B408" s="64" t="s">
        <v>617</v>
      </c>
      <c r="C408" s="64" t="s">
        <v>1399</v>
      </c>
      <c r="D408" s="64" t="s">
        <v>563</v>
      </c>
    </row>
    <row r="409" spans="1:4">
      <c r="A409" s="64" t="s">
        <v>614</v>
      </c>
      <c r="B409" s="64" t="s">
        <v>615</v>
      </c>
      <c r="C409" s="64" t="s">
        <v>1399</v>
      </c>
      <c r="D409" s="64" t="s">
        <v>563</v>
      </c>
    </row>
    <row r="410" spans="1:4">
      <c r="A410" s="64" t="s">
        <v>2214</v>
      </c>
      <c r="B410" s="64" t="s">
        <v>400</v>
      </c>
      <c r="C410" s="64" t="s">
        <v>1399</v>
      </c>
      <c r="D410" s="64" t="s">
        <v>563</v>
      </c>
    </row>
    <row r="411" spans="1:4">
      <c r="A411" s="64" t="s">
        <v>2215</v>
      </c>
      <c r="B411" s="64" t="s">
        <v>296</v>
      </c>
      <c r="C411" s="64" t="s">
        <v>1399</v>
      </c>
      <c r="D411" s="64" t="s">
        <v>563</v>
      </c>
    </row>
    <row r="412" spans="1:4">
      <c r="A412" s="64" t="s">
        <v>2216</v>
      </c>
      <c r="B412" s="64" t="s">
        <v>298</v>
      </c>
      <c r="C412" s="64" t="s">
        <v>1399</v>
      </c>
      <c r="D412" s="64" t="s">
        <v>563</v>
      </c>
    </row>
    <row r="413" spans="1:4">
      <c r="A413" s="64" t="s">
        <v>38</v>
      </c>
      <c r="B413" s="64" t="s">
        <v>299</v>
      </c>
      <c r="C413" s="64" t="s">
        <v>1399</v>
      </c>
      <c r="D413" s="64" t="s">
        <v>563</v>
      </c>
    </row>
    <row r="414" spans="1:4">
      <c r="A414" s="64" t="s">
        <v>2217</v>
      </c>
      <c r="B414" s="64" t="s">
        <v>301</v>
      </c>
      <c r="C414" s="64" t="s">
        <v>1399</v>
      </c>
      <c r="D414" s="64" t="s">
        <v>563</v>
      </c>
    </row>
    <row r="415" spans="1:4">
      <c r="A415" s="64" t="s">
        <v>39</v>
      </c>
      <c r="B415" s="64" t="s">
        <v>302</v>
      </c>
      <c r="C415" s="64" t="s">
        <v>1399</v>
      </c>
      <c r="D415" s="64" t="s">
        <v>563</v>
      </c>
    </row>
    <row r="416" spans="1:4">
      <c r="A416" s="64" t="s">
        <v>51</v>
      </c>
      <c r="B416" s="64" t="s">
        <v>871</v>
      </c>
      <c r="C416" s="64" t="s">
        <v>1399</v>
      </c>
      <c r="D416" s="64" t="s">
        <v>563</v>
      </c>
    </row>
    <row r="417" spans="1:4">
      <c r="A417" s="64" t="s">
        <v>50</v>
      </c>
      <c r="B417" s="64" t="s">
        <v>872</v>
      </c>
      <c r="C417" s="64" t="s">
        <v>1399</v>
      </c>
      <c r="D417" s="64" t="s">
        <v>563</v>
      </c>
    </row>
    <row r="418" spans="1:4">
      <c r="A418" s="64" t="s">
        <v>566</v>
      </c>
      <c r="B418" s="64" t="s">
        <v>878</v>
      </c>
      <c r="C418" s="64" t="s">
        <v>1399</v>
      </c>
      <c r="D418" s="64" t="s">
        <v>563</v>
      </c>
    </row>
    <row r="419" spans="1:4">
      <c r="A419" s="64" t="s">
        <v>2218</v>
      </c>
      <c r="B419" s="64" t="s">
        <v>349</v>
      </c>
      <c r="C419" s="64" t="s">
        <v>1399</v>
      </c>
      <c r="D419" s="64" t="s">
        <v>563</v>
      </c>
    </row>
    <row r="420" spans="1:4">
      <c r="A420" s="64" t="s">
        <v>48</v>
      </c>
      <c r="B420" s="65" t="s">
        <v>350</v>
      </c>
      <c r="C420" s="64" t="s">
        <v>1399</v>
      </c>
      <c r="D420" s="65" t="s">
        <v>563</v>
      </c>
    </row>
    <row r="421" spans="1:4">
      <c r="A421" s="64" t="s">
        <v>876</v>
      </c>
      <c r="B421" s="64" t="s">
        <v>877</v>
      </c>
      <c r="C421" s="64" t="s">
        <v>1399</v>
      </c>
      <c r="D421" s="64" t="s">
        <v>563</v>
      </c>
    </row>
    <row r="422" spans="1:4">
      <c r="A422" s="64" t="s">
        <v>42</v>
      </c>
      <c r="B422" s="64" t="s">
        <v>1387</v>
      </c>
      <c r="C422" s="64" t="s">
        <v>1399</v>
      </c>
      <c r="D422" s="64" t="s">
        <v>563</v>
      </c>
    </row>
    <row r="423" spans="1:4">
      <c r="A423" s="64" t="s">
        <v>2219</v>
      </c>
      <c r="B423" s="64" t="s">
        <v>351</v>
      </c>
      <c r="C423" s="64" t="s">
        <v>1399</v>
      </c>
      <c r="D423" s="64" t="s">
        <v>1511</v>
      </c>
    </row>
    <row r="424" spans="1:4">
      <c r="A424" s="64"/>
      <c r="B424" s="64"/>
      <c r="C424" s="64"/>
      <c r="D424" s="64" t="s">
        <v>563</v>
      </c>
    </row>
    <row r="425" spans="1:4">
      <c r="A425" s="64" t="s">
        <v>2042</v>
      </c>
      <c r="B425" s="64" t="s">
        <v>2043</v>
      </c>
      <c r="C425" s="64" t="s">
        <v>1399</v>
      </c>
      <c r="D425" s="64" t="s">
        <v>563</v>
      </c>
    </row>
    <row r="426" spans="1:4">
      <c r="A426" s="64" t="s">
        <v>352</v>
      </c>
      <c r="B426" s="64" t="s">
        <v>353</v>
      </c>
      <c r="C426" s="64" t="s">
        <v>1399</v>
      </c>
      <c r="D426" s="64" t="s">
        <v>1511</v>
      </c>
    </row>
    <row r="427" spans="1:4">
      <c r="A427" s="64"/>
      <c r="B427" s="64"/>
      <c r="C427" s="64"/>
      <c r="D427" s="64" t="s">
        <v>563</v>
      </c>
    </row>
    <row r="428" spans="1:4">
      <c r="A428" s="64" t="s">
        <v>1221</v>
      </c>
      <c r="B428" s="64" t="s">
        <v>1222</v>
      </c>
      <c r="C428" s="64" t="s">
        <v>1399</v>
      </c>
      <c r="D428" s="64" t="s">
        <v>1511</v>
      </c>
    </row>
    <row r="429" spans="1:4">
      <c r="A429" s="64"/>
      <c r="B429" s="64"/>
      <c r="C429" s="64"/>
      <c r="D429" s="64" t="s">
        <v>563</v>
      </c>
    </row>
    <row r="430" spans="1:4">
      <c r="A430" s="64" t="s">
        <v>354</v>
      </c>
      <c r="B430" s="64" t="s">
        <v>355</v>
      </c>
      <c r="C430" s="64" t="s">
        <v>1399</v>
      </c>
      <c r="D430" s="64" t="s">
        <v>1511</v>
      </c>
    </row>
    <row r="431" spans="1:4">
      <c r="A431" s="64"/>
      <c r="B431" s="64"/>
      <c r="C431" s="64"/>
      <c r="D431" s="64" t="s">
        <v>563</v>
      </c>
    </row>
    <row r="432" spans="1:4">
      <c r="A432" s="64" t="s">
        <v>2220</v>
      </c>
      <c r="B432" s="64" t="s">
        <v>2221</v>
      </c>
      <c r="C432" s="64" t="s">
        <v>1399</v>
      </c>
      <c r="D432" s="64" t="s">
        <v>563</v>
      </c>
    </row>
    <row r="433" spans="1:4">
      <c r="A433" s="64" t="s">
        <v>1853</v>
      </c>
      <c r="B433" s="64" t="s">
        <v>1854</v>
      </c>
      <c r="C433" s="64" t="s">
        <v>1399</v>
      </c>
      <c r="D433" s="64" t="s">
        <v>1511</v>
      </c>
    </row>
    <row r="434" spans="1:4">
      <c r="A434" s="64"/>
      <c r="B434" s="64"/>
      <c r="C434" s="64"/>
      <c r="D434" s="64" t="s">
        <v>563</v>
      </c>
    </row>
    <row r="435" spans="1:4">
      <c r="A435" s="64" t="s">
        <v>2172</v>
      </c>
      <c r="B435" s="64" t="s">
        <v>2193</v>
      </c>
      <c r="C435" s="64" t="s">
        <v>1399</v>
      </c>
      <c r="D435" s="64" t="s">
        <v>563</v>
      </c>
    </row>
    <row r="436" spans="1:4">
      <c r="A436" s="64" t="s">
        <v>2171</v>
      </c>
      <c r="B436" s="64" t="s">
        <v>2192</v>
      </c>
      <c r="C436" s="64" t="s">
        <v>1399</v>
      </c>
      <c r="D436" s="64" t="s">
        <v>563</v>
      </c>
    </row>
    <row r="437" spans="1:4">
      <c r="A437" s="64" t="s">
        <v>2165</v>
      </c>
      <c r="B437" s="64" t="s">
        <v>2186</v>
      </c>
      <c r="C437" s="64" t="s">
        <v>1399</v>
      </c>
      <c r="D437" s="64" t="s">
        <v>563</v>
      </c>
    </row>
    <row r="438" spans="1:4">
      <c r="A438" s="64" t="s">
        <v>356</v>
      </c>
      <c r="B438" s="64" t="s">
        <v>357</v>
      </c>
      <c r="C438" s="64" t="s">
        <v>1399</v>
      </c>
      <c r="D438" s="64" t="s">
        <v>1511</v>
      </c>
    </row>
    <row r="439" spans="1:4">
      <c r="A439" s="64"/>
      <c r="B439" s="64"/>
      <c r="C439" s="64"/>
      <c r="D439" s="64" t="s">
        <v>563</v>
      </c>
    </row>
    <row r="440" spans="1:4">
      <c r="A440" s="64" t="s">
        <v>2167</v>
      </c>
      <c r="B440" s="64" t="s">
        <v>2188</v>
      </c>
      <c r="C440" s="64" t="s">
        <v>1399</v>
      </c>
      <c r="D440" s="64" t="s">
        <v>563</v>
      </c>
    </row>
    <row r="441" spans="1:4">
      <c r="A441" s="64" t="s">
        <v>358</v>
      </c>
      <c r="B441" s="64" t="s">
        <v>359</v>
      </c>
      <c r="C441" s="64" t="s">
        <v>1399</v>
      </c>
      <c r="D441" s="64" t="s">
        <v>1511</v>
      </c>
    </row>
    <row r="442" spans="1:4">
      <c r="A442" s="64"/>
      <c r="B442" s="64"/>
      <c r="C442" s="64"/>
      <c r="D442" s="64" t="s">
        <v>563</v>
      </c>
    </row>
    <row r="443" spans="1:4">
      <c r="A443" s="64" t="s">
        <v>360</v>
      </c>
      <c r="B443" s="64" t="s">
        <v>361</v>
      </c>
      <c r="C443" s="64" t="s">
        <v>1399</v>
      </c>
      <c r="D443" s="64" t="s">
        <v>563</v>
      </c>
    </row>
    <row r="444" spans="1:4">
      <c r="A444" s="64" t="s">
        <v>2119</v>
      </c>
      <c r="B444" s="64" t="s">
        <v>2120</v>
      </c>
      <c r="C444" s="64" t="s">
        <v>1399</v>
      </c>
      <c r="D444" s="64" t="s">
        <v>563</v>
      </c>
    </row>
    <row r="445" spans="1:4">
      <c r="A445" s="64" t="s">
        <v>2121</v>
      </c>
      <c r="B445" s="64" t="s">
        <v>2122</v>
      </c>
      <c r="C445" s="64" t="s">
        <v>1399</v>
      </c>
      <c r="D445" s="64" t="s">
        <v>563</v>
      </c>
    </row>
    <row r="446" spans="1:4">
      <c r="A446" s="64" t="s">
        <v>2123</v>
      </c>
      <c r="B446" s="64" t="s">
        <v>2124</v>
      </c>
      <c r="C446" s="64" t="s">
        <v>1399</v>
      </c>
      <c r="D446" s="64" t="s">
        <v>563</v>
      </c>
    </row>
    <row r="447" spans="1:4">
      <c r="A447" s="64" t="s">
        <v>2125</v>
      </c>
      <c r="B447" s="64" t="s">
        <v>2126</v>
      </c>
      <c r="C447" s="64" t="s">
        <v>1399</v>
      </c>
      <c r="D447" s="64" t="s">
        <v>563</v>
      </c>
    </row>
    <row r="448" spans="1:4">
      <c r="A448" s="64" t="s">
        <v>2127</v>
      </c>
      <c r="B448" s="64" t="s">
        <v>2128</v>
      </c>
      <c r="C448" s="64" t="s">
        <v>1399</v>
      </c>
      <c r="D448" s="64" t="s">
        <v>563</v>
      </c>
    </row>
    <row r="449" spans="1:4">
      <c r="A449" s="64" t="s">
        <v>2129</v>
      </c>
      <c r="B449" s="64" t="s">
        <v>2130</v>
      </c>
      <c r="C449" s="64" t="s">
        <v>1399</v>
      </c>
      <c r="D449" s="64" t="s">
        <v>563</v>
      </c>
    </row>
    <row r="450" spans="1:4">
      <c r="A450" s="64" t="s">
        <v>2131</v>
      </c>
      <c r="B450" s="65" t="s">
        <v>2132</v>
      </c>
      <c r="C450" s="64" t="s">
        <v>1399</v>
      </c>
      <c r="D450" s="64" t="s">
        <v>563</v>
      </c>
    </row>
    <row r="451" spans="1:4">
      <c r="A451" s="64" t="s">
        <v>2133</v>
      </c>
      <c r="B451" s="70" t="s">
        <v>2134</v>
      </c>
      <c r="C451" s="64" t="s">
        <v>1399</v>
      </c>
      <c r="D451" s="64" t="s">
        <v>563</v>
      </c>
    </row>
    <row r="452" spans="1:4">
      <c r="A452" s="64" t="s">
        <v>2135</v>
      </c>
      <c r="B452" s="64" t="s">
        <v>2136</v>
      </c>
      <c r="C452" s="64" t="s">
        <v>1399</v>
      </c>
      <c r="D452" s="64" t="s">
        <v>563</v>
      </c>
    </row>
    <row r="453" spans="1:4">
      <c r="A453" s="64" t="s">
        <v>2137</v>
      </c>
      <c r="B453" s="64" t="s">
        <v>2138</v>
      </c>
      <c r="C453" s="64" t="s">
        <v>1399</v>
      </c>
      <c r="D453" s="64" t="s">
        <v>563</v>
      </c>
    </row>
    <row r="454" spans="1:4">
      <c r="A454" s="64" t="s">
        <v>362</v>
      </c>
      <c r="B454" s="64" t="s">
        <v>363</v>
      </c>
      <c r="C454" s="64" t="s">
        <v>1399</v>
      </c>
      <c r="D454" s="64" t="s">
        <v>1511</v>
      </c>
    </row>
    <row r="455" spans="1:4">
      <c r="A455" s="64"/>
      <c r="B455" s="64"/>
      <c r="C455" s="64"/>
      <c r="D455" s="64" t="s">
        <v>563</v>
      </c>
    </row>
    <row r="456" spans="1:4">
      <c r="A456" s="64" t="s">
        <v>2139</v>
      </c>
      <c r="B456" s="64" t="s">
        <v>2140</v>
      </c>
      <c r="C456" s="64" t="s">
        <v>1399</v>
      </c>
      <c r="D456" s="64" t="s">
        <v>563</v>
      </c>
    </row>
    <row r="457" spans="1:4">
      <c r="A457" s="64" t="s">
        <v>650</v>
      </c>
      <c r="B457" s="64" t="s">
        <v>651</v>
      </c>
      <c r="C457" s="64" t="s">
        <v>1399</v>
      </c>
      <c r="D457" s="64" t="s">
        <v>1511</v>
      </c>
    </row>
    <row r="458" spans="1:4">
      <c r="A458" s="64"/>
      <c r="B458" s="64"/>
      <c r="C458" s="64"/>
      <c r="D458" s="64" t="s">
        <v>563</v>
      </c>
    </row>
    <row r="459" spans="1:4">
      <c r="A459" s="64" t="s">
        <v>652</v>
      </c>
      <c r="B459" s="64" t="s">
        <v>653</v>
      </c>
      <c r="C459" s="64" t="s">
        <v>1399</v>
      </c>
      <c r="D459" s="64" t="s">
        <v>1511</v>
      </c>
    </row>
    <row r="460" spans="1:4">
      <c r="A460" s="64"/>
      <c r="B460" s="64"/>
      <c r="C460" s="64"/>
      <c r="D460" s="64" t="s">
        <v>563</v>
      </c>
    </row>
    <row r="461" spans="1:4">
      <c r="A461" s="64" t="s">
        <v>654</v>
      </c>
      <c r="B461" s="64" t="s">
        <v>655</v>
      </c>
      <c r="C461" s="64" t="s">
        <v>1399</v>
      </c>
      <c r="D461" s="64" t="s">
        <v>565</v>
      </c>
    </row>
    <row r="462" spans="1:4">
      <c r="A462" s="64"/>
      <c r="B462" s="64"/>
      <c r="C462" s="64"/>
      <c r="D462" s="64" t="s">
        <v>1511</v>
      </c>
    </row>
    <row r="463" spans="1:4">
      <c r="A463" s="64"/>
      <c r="B463" s="64"/>
      <c r="C463" s="64"/>
      <c r="D463" s="64" t="s">
        <v>563</v>
      </c>
    </row>
    <row r="464" spans="1:4">
      <c r="A464" s="64" t="s">
        <v>1855</v>
      </c>
      <c r="B464" s="64" t="s">
        <v>1856</v>
      </c>
      <c r="C464" s="64" t="s">
        <v>1399</v>
      </c>
      <c r="D464" s="64" t="s">
        <v>563</v>
      </c>
    </row>
    <row r="465" spans="1:4">
      <c r="A465" s="64" t="s">
        <v>2170</v>
      </c>
      <c r="B465" s="64" t="s">
        <v>2191</v>
      </c>
      <c r="C465" s="64" t="s">
        <v>1399</v>
      </c>
      <c r="D465" s="64" t="s">
        <v>563</v>
      </c>
    </row>
    <row r="466" spans="1:4">
      <c r="A466" s="64" t="s">
        <v>304</v>
      </c>
      <c r="B466" s="64" t="s">
        <v>312</v>
      </c>
      <c r="C466" s="64" t="s">
        <v>1399</v>
      </c>
      <c r="D466" s="64" t="s">
        <v>563</v>
      </c>
    </row>
    <row r="467" spans="1:4">
      <c r="A467" s="64" t="s">
        <v>656</v>
      </c>
      <c r="B467" s="64" t="s">
        <v>657</v>
      </c>
      <c r="C467" s="64" t="s">
        <v>1399</v>
      </c>
      <c r="D467" s="64" t="s">
        <v>565</v>
      </c>
    </row>
    <row r="468" spans="1:4">
      <c r="A468" s="64"/>
      <c r="B468" s="64"/>
      <c r="C468" s="64"/>
      <c r="D468" s="64" t="s">
        <v>1511</v>
      </c>
    </row>
    <row r="469" spans="1:4">
      <c r="A469" s="64"/>
      <c r="B469" s="64"/>
      <c r="C469" s="64"/>
      <c r="D469" s="64" t="s">
        <v>563</v>
      </c>
    </row>
    <row r="470" spans="1:4">
      <c r="A470" s="64"/>
      <c r="B470" s="64"/>
      <c r="C470" s="64"/>
      <c r="D470" s="64" t="s">
        <v>1512</v>
      </c>
    </row>
    <row r="471" spans="1:4">
      <c r="A471" s="64" t="s">
        <v>658</v>
      </c>
      <c r="B471" s="64" t="s">
        <v>659</v>
      </c>
      <c r="C471" s="64" t="s">
        <v>1399</v>
      </c>
      <c r="D471" s="64" t="s">
        <v>1511</v>
      </c>
    </row>
    <row r="472" spans="1:4">
      <c r="A472" s="64"/>
      <c r="B472" s="64"/>
      <c r="C472" s="64"/>
      <c r="D472" s="64" t="s">
        <v>563</v>
      </c>
    </row>
    <row r="473" spans="1:4">
      <c r="A473" s="64" t="s">
        <v>2168</v>
      </c>
      <c r="B473" s="64" t="s">
        <v>2189</v>
      </c>
      <c r="C473" s="64" t="s">
        <v>1399</v>
      </c>
      <c r="D473" s="64" t="s">
        <v>563</v>
      </c>
    </row>
    <row r="474" spans="1:4">
      <c r="A474" s="64" t="s">
        <v>1858</v>
      </c>
      <c r="B474" s="64" t="s">
        <v>1859</v>
      </c>
      <c r="C474" s="64" t="s">
        <v>1399</v>
      </c>
      <c r="D474" s="64" t="s">
        <v>563</v>
      </c>
    </row>
    <row r="475" spans="1:4">
      <c r="A475" s="64" t="s">
        <v>1219</v>
      </c>
      <c r="B475" s="64" t="s">
        <v>1220</v>
      </c>
      <c r="C475" s="64" t="s">
        <v>1399</v>
      </c>
      <c r="D475" s="64" t="s">
        <v>1511</v>
      </c>
    </row>
    <row r="476" spans="1:4">
      <c r="A476" s="64"/>
      <c r="B476" s="64"/>
      <c r="C476" s="64"/>
      <c r="D476" s="64" t="s">
        <v>563</v>
      </c>
    </row>
    <row r="477" spans="1:4">
      <c r="A477" s="64" t="s">
        <v>1975</v>
      </c>
      <c r="B477" s="64" t="s">
        <v>643</v>
      </c>
      <c r="C477" s="64" t="s">
        <v>1399</v>
      </c>
      <c r="D477" s="64" t="s">
        <v>563</v>
      </c>
    </row>
    <row r="478" spans="1:4">
      <c r="A478" s="64" t="s">
        <v>736</v>
      </c>
      <c r="B478" s="64" t="s">
        <v>737</v>
      </c>
      <c r="C478" s="64" t="s">
        <v>1399</v>
      </c>
      <c r="D478" s="64" t="s">
        <v>1511</v>
      </c>
    </row>
    <row r="479" spans="1:4">
      <c r="A479" s="64"/>
      <c r="B479" s="64"/>
      <c r="C479" s="64"/>
      <c r="D479" s="64" t="s">
        <v>563</v>
      </c>
    </row>
    <row r="480" spans="1:4">
      <c r="A480" s="64" t="s">
        <v>738</v>
      </c>
      <c r="B480" s="64" t="s">
        <v>739</v>
      </c>
      <c r="C480" s="64" t="s">
        <v>1399</v>
      </c>
      <c r="D480" s="64" t="s">
        <v>1511</v>
      </c>
    </row>
    <row r="481" spans="1:4">
      <c r="A481" s="64"/>
      <c r="B481" s="64"/>
      <c r="C481" s="64"/>
      <c r="D481" s="64" t="s">
        <v>563</v>
      </c>
    </row>
    <row r="482" spans="1:4">
      <c r="A482" s="64" t="s">
        <v>2169</v>
      </c>
      <c r="B482" s="64" t="s">
        <v>2190</v>
      </c>
      <c r="C482" s="64" t="s">
        <v>1399</v>
      </c>
      <c r="D482" s="64" t="s">
        <v>563</v>
      </c>
    </row>
    <row r="483" spans="1:4">
      <c r="A483" s="64" t="s">
        <v>740</v>
      </c>
      <c r="B483" s="64" t="s">
        <v>741</v>
      </c>
      <c r="C483" s="64" t="s">
        <v>1399</v>
      </c>
      <c r="D483" s="64" t="s">
        <v>565</v>
      </c>
    </row>
    <row r="484" spans="1:4">
      <c r="A484" s="64"/>
      <c r="B484" s="64"/>
      <c r="C484" s="64"/>
      <c r="D484" s="64" t="s">
        <v>1511</v>
      </c>
    </row>
    <row r="485" spans="1:4">
      <c r="A485" s="64"/>
      <c r="B485" s="65"/>
      <c r="C485" s="64"/>
      <c r="D485" s="65" t="s">
        <v>563</v>
      </c>
    </row>
    <row r="486" spans="1:4">
      <c r="A486" s="64"/>
      <c r="B486" s="64"/>
      <c r="C486" s="64"/>
      <c r="D486" s="64" t="s">
        <v>1512</v>
      </c>
    </row>
    <row r="487" spans="1:4">
      <c r="A487" s="64" t="s">
        <v>2155</v>
      </c>
      <c r="B487" s="64" t="s">
        <v>2176</v>
      </c>
      <c r="C487" s="64" t="s">
        <v>1399</v>
      </c>
      <c r="D487" s="64" t="s">
        <v>563</v>
      </c>
    </row>
    <row r="488" spans="1:4">
      <c r="A488" s="64" t="s">
        <v>2156</v>
      </c>
      <c r="B488" s="64" t="s">
        <v>2177</v>
      </c>
      <c r="C488" s="64" t="s">
        <v>1399</v>
      </c>
      <c r="D488" s="64" t="s">
        <v>563</v>
      </c>
    </row>
    <row r="489" spans="1:4">
      <c r="A489" s="64" t="s">
        <v>2162</v>
      </c>
      <c r="B489" s="64" t="s">
        <v>2183</v>
      </c>
      <c r="C489" s="64" t="s">
        <v>1399</v>
      </c>
      <c r="D489" s="64" t="s">
        <v>563</v>
      </c>
    </row>
    <row r="490" spans="1:4">
      <c r="A490" s="64" t="s">
        <v>2157</v>
      </c>
      <c r="B490" s="64" t="s">
        <v>2178</v>
      </c>
      <c r="C490" s="64" t="s">
        <v>1399</v>
      </c>
      <c r="D490" s="64" t="s">
        <v>563</v>
      </c>
    </row>
    <row r="491" spans="1:4">
      <c r="A491" s="64" t="s">
        <v>2158</v>
      </c>
      <c r="B491" s="64" t="s">
        <v>2179</v>
      </c>
      <c r="C491" s="64" t="s">
        <v>1399</v>
      </c>
      <c r="D491" s="64" t="s">
        <v>563</v>
      </c>
    </row>
    <row r="492" spans="1:4">
      <c r="A492" s="64" t="s">
        <v>2163</v>
      </c>
      <c r="B492" s="64" t="s">
        <v>2184</v>
      </c>
      <c r="C492" s="64" t="s">
        <v>1399</v>
      </c>
      <c r="D492" s="64" t="s">
        <v>563</v>
      </c>
    </row>
    <row r="493" spans="1:4">
      <c r="A493" s="64" t="s">
        <v>2159</v>
      </c>
      <c r="B493" s="64" t="s">
        <v>2180</v>
      </c>
      <c r="C493" s="64" t="s">
        <v>1399</v>
      </c>
      <c r="D493" s="64" t="s">
        <v>563</v>
      </c>
    </row>
    <row r="494" spans="1:4">
      <c r="A494" s="64" t="s">
        <v>2164</v>
      </c>
      <c r="B494" s="64" t="s">
        <v>2185</v>
      </c>
      <c r="C494" s="64" t="s">
        <v>1399</v>
      </c>
      <c r="D494" s="64" t="s">
        <v>563</v>
      </c>
    </row>
    <row r="495" spans="1:4">
      <c r="A495" s="64" t="s">
        <v>2160</v>
      </c>
      <c r="B495" s="64" t="s">
        <v>2181</v>
      </c>
      <c r="C495" s="64" t="s">
        <v>1399</v>
      </c>
      <c r="D495" s="64" t="s">
        <v>563</v>
      </c>
    </row>
    <row r="496" spans="1:4">
      <c r="A496" s="64" t="s">
        <v>742</v>
      </c>
      <c r="B496" s="64" t="s">
        <v>743</v>
      </c>
      <c r="C496" s="64" t="s">
        <v>1399</v>
      </c>
      <c r="D496" s="64" t="s">
        <v>565</v>
      </c>
    </row>
    <row r="497" spans="1:4">
      <c r="A497" s="64"/>
      <c r="B497" s="64"/>
      <c r="C497" s="64"/>
      <c r="D497" s="64" t="s">
        <v>1511</v>
      </c>
    </row>
    <row r="498" spans="1:4">
      <c r="A498" s="64"/>
      <c r="B498" s="64"/>
      <c r="C498" s="64"/>
      <c r="D498" s="64" t="s">
        <v>563</v>
      </c>
    </row>
    <row r="499" spans="1:4">
      <c r="A499" s="64" t="s">
        <v>2161</v>
      </c>
      <c r="B499" s="64" t="s">
        <v>2182</v>
      </c>
      <c r="C499" s="64" t="s">
        <v>1399</v>
      </c>
      <c r="D499" s="64" t="s">
        <v>563</v>
      </c>
    </row>
    <row r="500" spans="1:4">
      <c r="A500" s="64" t="s">
        <v>394</v>
      </c>
      <c r="B500" s="64" t="s">
        <v>1188</v>
      </c>
      <c r="C500" s="64" t="s">
        <v>1399</v>
      </c>
      <c r="D500" s="64" t="s">
        <v>563</v>
      </c>
    </row>
    <row r="501" spans="1:4">
      <c r="A501" s="64" t="s">
        <v>80</v>
      </c>
      <c r="B501" s="64" t="s">
        <v>92</v>
      </c>
      <c r="C501" s="64" t="s">
        <v>1399</v>
      </c>
      <c r="D501" s="64" t="s">
        <v>563</v>
      </c>
    </row>
    <row r="502" spans="1:4">
      <c r="A502" s="64"/>
      <c r="B502" s="64"/>
      <c r="C502" s="64"/>
      <c r="D502" s="64" t="s">
        <v>1514</v>
      </c>
    </row>
    <row r="503" spans="1:4">
      <c r="A503" s="64" t="s">
        <v>2166</v>
      </c>
      <c r="B503" s="64" t="s">
        <v>2187</v>
      </c>
      <c r="C503" s="64" t="s">
        <v>1399</v>
      </c>
      <c r="D503" s="64" t="s">
        <v>563</v>
      </c>
    </row>
    <row r="504" spans="1:4">
      <c r="A504" s="64" t="s">
        <v>40</v>
      </c>
      <c r="B504" s="64" t="s">
        <v>751</v>
      </c>
      <c r="C504" s="64" t="s">
        <v>1399</v>
      </c>
      <c r="D504" s="64" t="s">
        <v>1511</v>
      </c>
    </row>
    <row r="505" spans="1:4">
      <c r="A505" s="64"/>
      <c r="B505" s="64"/>
      <c r="C505" s="64"/>
      <c r="D505" s="64" t="s">
        <v>563</v>
      </c>
    </row>
    <row r="506" spans="1:4">
      <c r="A506" s="64" t="s">
        <v>1165</v>
      </c>
      <c r="B506" s="64" t="s">
        <v>1166</v>
      </c>
      <c r="C506" s="64" t="s">
        <v>1399</v>
      </c>
      <c r="D506" s="64" t="s">
        <v>1511</v>
      </c>
    </row>
    <row r="507" spans="1:4">
      <c r="A507" s="64"/>
      <c r="B507" s="64"/>
      <c r="C507" s="64"/>
      <c r="D507" s="64" t="s">
        <v>563</v>
      </c>
    </row>
    <row r="508" spans="1:4">
      <c r="A508" s="64" t="s">
        <v>2046</v>
      </c>
      <c r="B508" s="64" t="s">
        <v>2047</v>
      </c>
      <c r="C508" s="64" t="s">
        <v>1399</v>
      </c>
      <c r="D508" s="64" t="s">
        <v>563</v>
      </c>
    </row>
    <row r="509" spans="1:4">
      <c r="A509" s="64" t="s">
        <v>2049</v>
      </c>
      <c r="B509" s="64" t="s">
        <v>2050</v>
      </c>
      <c r="C509" s="64" t="s">
        <v>1399</v>
      </c>
      <c r="D509" s="64" t="s">
        <v>563</v>
      </c>
    </row>
    <row r="510" spans="1:4">
      <c r="A510" s="64" t="s">
        <v>1860</v>
      </c>
      <c r="B510" s="64" t="s">
        <v>1861</v>
      </c>
      <c r="C510" s="64" t="s">
        <v>1399</v>
      </c>
      <c r="D510" s="64" t="s">
        <v>1511</v>
      </c>
    </row>
    <row r="511" spans="1:4">
      <c r="A511" s="64"/>
      <c r="B511" s="64"/>
      <c r="C511" s="64"/>
      <c r="D511" s="64" t="s">
        <v>563</v>
      </c>
    </row>
    <row r="512" spans="1:4">
      <c r="A512" s="64" t="s">
        <v>2222</v>
      </c>
      <c r="B512" s="64" t="s">
        <v>745</v>
      </c>
      <c r="C512" s="64" t="s">
        <v>1399</v>
      </c>
      <c r="D512" s="64" t="s">
        <v>1511</v>
      </c>
    </row>
    <row r="513" spans="1:4">
      <c r="A513" s="64"/>
      <c r="B513" s="64"/>
      <c r="C513" s="64"/>
      <c r="D513" s="64" t="s">
        <v>563</v>
      </c>
    </row>
    <row r="514" spans="1:4">
      <c r="A514" s="64" t="s">
        <v>516</v>
      </c>
      <c r="B514" s="64" t="s">
        <v>517</v>
      </c>
      <c r="C514" s="64" t="s">
        <v>1399</v>
      </c>
      <c r="D514" s="64" t="s">
        <v>1511</v>
      </c>
    </row>
    <row r="515" spans="1:4">
      <c r="A515" s="64"/>
      <c r="B515" s="64"/>
      <c r="C515" s="64"/>
      <c r="D515" s="64" t="s">
        <v>563</v>
      </c>
    </row>
    <row r="516" spans="1:4">
      <c r="A516" s="64" t="s">
        <v>41</v>
      </c>
      <c r="B516" s="64" t="s">
        <v>746</v>
      </c>
      <c r="C516" s="64" t="s">
        <v>1399</v>
      </c>
      <c r="D516" s="64" t="s">
        <v>1511</v>
      </c>
    </row>
    <row r="517" spans="1:4">
      <c r="A517" s="64"/>
      <c r="B517" s="64"/>
      <c r="C517" s="64"/>
      <c r="D517" s="64" t="s">
        <v>563</v>
      </c>
    </row>
    <row r="518" spans="1:4">
      <c r="A518" s="64" t="s">
        <v>510</v>
      </c>
      <c r="B518" s="64" t="s">
        <v>511</v>
      </c>
      <c r="C518" s="64" t="s">
        <v>1399</v>
      </c>
      <c r="D518" s="64" t="s">
        <v>563</v>
      </c>
    </row>
    <row r="519" spans="1:4">
      <c r="A519" s="64" t="s">
        <v>747</v>
      </c>
      <c r="B519" s="64" t="s">
        <v>748</v>
      </c>
      <c r="C519" s="64" t="s">
        <v>1399</v>
      </c>
      <c r="D519" s="64" t="s">
        <v>1511</v>
      </c>
    </row>
    <row r="520" spans="1:4">
      <c r="A520" s="64"/>
      <c r="B520" s="64"/>
      <c r="C520" s="64"/>
      <c r="D520" s="64" t="s">
        <v>563</v>
      </c>
    </row>
    <row r="521" spans="1:4">
      <c r="A521" s="64" t="s">
        <v>514</v>
      </c>
      <c r="B521" s="64" t="s">
        <v>515</v>
      </c>
      <c r="C521" s="64" t="s">
        <v>1399</v>
      </c>
      <c r="D521" s="64" t="s">
        <v>1511</v>
      </c>
    </row>
    <row r="522" spans="1:4">
      <c r="A522" s="64"/>
      <c r="B522" s="64"/>
      <c r="C522" s="64"/>
      <c r="D522" s="64" t="s">
        <v>563</v>
      </c>
    </row>
    <row r="523" spans="1:4">
      <c r="A523" s="64" t="s">
        <v>749</v>
      </c>
      <c r="B523" s="64" t="s">
        <v>750</v>
      </c>
      <c r="C523" s="64" t="s">
        <v>1399</v>
      </c>
      <c r="D523" s="64" t="s">
        <v>563</v>
      </c>
    </row>
    <row r="524" spans="1:4">
      <c r="A524" s="64" t="s">
        <v>477</v>
      </c>
      <c r="B524" s="64" t="s">
        <v>480</v>
      </c>
      <c r="C524" s="64" t="s">
        <v>1399</v>
      </c>
      <c r="D524" s="64" t="s">
        <v>563</v>
      </c>
    </row>
    <row r="525" spans="1:4">
      <c r="A525" s="64" t="s">
        <v>2040</v>
      </c>
      <c r="B525" s="64" t="s">
        <v>2041</v>
      </c>
      <c r="C525" s="64" t="s">
        <v>1399</v>
      </c>
      <c r="D525" s="64" t="s">
        <v>563</v>
      </c>
    </row>
    <row r="526" spans="1:4">
      <c r="A526" s="64" t="s">
        <v>754</v>
      </c>
      <c r="B526" s="64" t="s">
        <v>755</v>
      </c>
      <c r="C526" s="64" t="s">
        <v>1399</v>
      </c>
      <c r="D526" s="64" t="s">
        <v>1511</v>
      </c>
    </row>
    <row r="527" spans="1:4">
      <c r="A527" s="64"/>
      <c r="B527" s="64"/>
      <c r="C527" s="64"/>
      <c r="D527" s="64" t="s">
        <v>563</v>
      </c>
    </row>
    <row r="528" spans="1:4">
      <c r="A528" s="64"/>
      <c r="B528" s="64"/>
      <c r="C528" s="64"/>
      <c r="D528" s="64" t="s">
        <v>530</v>
      </c>
    </row>
    <row r="529" spans="1:4">
      <c r="A529" s="64"/>
      <c r="B529" s="64"/>
      <c r="C529" s="64"/>
      <c r="D529" s="64" t="s">
        <v>1514</v>
      </c>
    </row>
    <row r="530" spans="1:4">
      <c r="A530" s="64"/>
      <c r="B530" s="64"/>
      <c r="C530" s="64"/>
      <c r="D530" s="64" t="s">
        <v>1512</v>
      </c>
    </row>
    <row r="531" spans="1:4">
      <c r="A531" s="64"/>
      <c r="B531" s="64"/>
      <c r="C531" s="64"/>
      <c r="D531" s="64" t="s">
        <v>1515</v>
      </c>
    </row>
    <row r="532" spans="1:4">
      <c r="A532" s="64"/>
      <c r="B532" s="64"/>
      <c r="C532" s="64"/>
      <c r="D532" s="64" t="s">
        <v>564</v>
      </c>
    </row>
    <row r="533" spans="1:4">
      <c r="A533" s="64" t="s">
        <v>756</v>
      </c>
      <c r="B533" s="64" t="s">
        <v>757</v>
      </c>
      <c r="C533" s="64" t="s">
        <v>1399</v>
      </c>
      <c r="D533" s="64" t="s">
        <v>1511</v>
      </c>
    </row>
    <row r="534" spans="1:4">
      <c r="A534" s="64"/>
      <c r="B534" s="64"/>
      <c r="C534" s="64"/>
      <c r="D534" s="64" t="s">
        <v>563</v>
      </c>
    </row>
    <row r="535" spans="1:4">
      <c r="A535" s="64" t="s">
        <v>758</v>
      </c>
      <c r="B535" s="64" t="s">
        <v>759</v>
      </c>
      <c r="C535" s="64" t="s">
        <v>1399</v>
      </c>
      <c r="D535" s="64" t="s">
        <v>565</v>
      </c>
    </row>
    <row r="536" spans="1:4">
      <c r="A536" s="64"/>
      <c r="B536" s="64"/>
      <c r="C536" s="64"/>
      <c r="D536" s="64" t="s">
        <v>1511</v>
      </c>
    </row>
    <row r="537" spans="1:4">
      <c r="A537" s="64"/>
      <c r="B537" s="64"/>
      <c r="C537" s="64"/>
      <c r="D537" s="64" t="s">
        <v>563</v>
      </c>
    </row>
    <row r="538" spans="1:4">
      <c r="A538" s="64" t="s">
        <v>567</v>
      </c>
      <c r="B538" s="64" t="s">
        <v>439</v>
      </c>
      <c r="C538" s="64" t="s">
        <v>1399</v>
      </c>
      <c r="D538" s="64" t="s">
        <v>1511</v>
      </c>
    </row>
    <row r="539" spans="1:4">
      <c r="A539" s="64"/>
      <c r="B539" s="64"/>
      <c r="C539" s="64"/>
      <c r="D539" s="64" t="s">
        <v>563</v>
      </c>
    </row>
    <row r="540" spans="1:4">
      <c r="A540" s="64" t="s">
        <v>980</v>
      </c>
      <c r="B540" s="65" t="s">
        <v>981</v>
      </c>
      <c r="C540" s="64" t="s">
        <v>1399</v>
      </c>
      <c r="D540" s="64" t="s">
        <v>563</v>
      </c>
    </row>
    <row r="541" spans="1:4">
      <c r="A541" s="64" t="s">
        <v>978</v>
      </c>
      <c r="B541" s="70" t="s">
        <v>979</v>
      </c>
      <c r="C541" s="64" t="s">
        <v>1399</v>
      </c>
      <c r="D541" s="64" t="s">
        <v>563</v>
      </c>
    </row>
    <row r="542" spans="1:4">
      <c r="A542" s="64" t="s">
        <v>1039</v>
      </c>
      <c r="B542" s="64" t="s">
        <v>217</v>
      </c>
      <c r="C542" s="64" t="s">
        <v>1399</v>
      </c>
      <c r="D542" s="64" t="s">
        <v>1511</v>
      </c>
    </row>
    <row r="543" spans="1:4">
      <c r="A543" s="64"/>
      <c r="B543" s="64"/>
      <c r="C543" s="64"/>
      <c r="D543" s="64" t="s">
        <v>563</v>
      </c>
    </row>
    <row r="544" spans="1:4">
      <c r="A544" s="64"/>
      <c r="B544" s="64"/>
      <c r="C544" s="64"/>
      <c r="D544" s="64" t="s">
        <v>530</v>
      </c>
    </row>
    <row r="545" spans="1:4">
      <c r="A545" s="64" t="s">
        <v>1040</v>
      </c>
      <c r="B545" s="64" t="s">
        <v>218</v>
      </c>
      <c r="C545" s="64" t="s">
        <v>1399</v>
      </c>
      <c r="D545" s="64" t="s">
        <v>1511</v>
      </c>
    </row>
    <row r="546" spans="1:4">
      <c r="A546" s="64"/>
      <c r="B546" s="64"/>
      <c r="C546" s="64"/>
      <c r="D546" s="64" t="s">
        <v>563</v>
      </c>
    </row>
    <row r="547" spans="1:4">
      <c r="A547" s="64" t="s">
        <v>1041</v>
      </c>
      <c r="B547" s="64" t="s">
        <v>219</v>
      </c>
      <c r="C547" s="64" t="s">
        <v>1399</v>
      </c>
      <c r="D547" s="64" t="s">
        <v>1511</v>
      </c>
    </row>
    <row r="548" spans="1:4">
      <c r="A548" s="64"/>
      <c r="B548" s="64"/>
      <c r="C548" s="64"/>
      <c r="D548" s="64" t="s">
        <v>563</v>
      </c>
    </row>
    <row r="549" spans="1:4">
      <c r="A549" s="64"/>
      <c r="B549" s="64"/>
      <c r="C549" s="64"/>
      <c r="D549" s="64" t="s">
        <v>530</v>
      </c>
    </row>
    <row r="550" spans="1:4">
      <c r="A550" s="64" t="s">
        <v>1042</v>
      </c>
      <c r="B550" s="64" t="s">
        <v>1292</v>
      </c>
      <c r="C550" s="64" t="s">
        <v>1399</v>
      </c>
      <c r="D550" s="64" t="s">
        <v>563</v>
      </c>
    </row>
    <row r="551" spans="1:4">
      <c r="A551" s="64" t="s">
        <v>1043</v>
      </c>
      <c r="B551" s="64" t="s">
        <v>1218</v>
      </c>
      <c r="C551" s="64" t="s">
        <v>1399</v>
      </c>
      <c r="D551" s="64" t="s">
        <v>1511</v>
      </c>
    </row>
    <row r="552" spans="1:4">
      <c r="A552" s="64"/>
      <c r="B552" s="64"/>
      <c r="C552" s="64"/>
      <c r="D552" s="64" t="s">
        <v>563</v>
      </c>
    </row>
    <row r="553" spans="1:4">
      <c r="A553" s="64"/>
      <c r="B553" s="64"/>
      <c r="C553" s="64"/>
      <c r="D553" s="64" t="s">
        <v>530</v>
      </c>
    </row>
    <row r="554" spans="1:4">
      <c r="A554" s="64" t="s">
        <v>1044</v>
      </c>
      <c r="B554" s="64" t="s">
        <v>220</v>
      </c>
      <c r="C554" s="64" t="s">
        <v>1399</v>
      </c>
      <c r="D554" s="64" t="s">
        <v>1511</v>
      </c>
    </row>
    <row r="555" spans="1:4">
      <c r="A555" s="64"/>
      <c r="B555" s="64"/>
      <c r="C555" s="64"/>
      <c r="D555" s="64" t="s">
        <v>563</v>
      </c>
    </row>
    <row r="556" spans="1:4">
      <c r="A556" s="64"/>
      <c r="B556" s="64"/>
      <c r="C556" s="64"/>
      <c r="D556" s="64" t="s">
        <v>530</v>
      </c>
    </row>
    <row r="557" spans="1:4">
      <c r="A557" s="64" t="s">
        <v>1045</v>
      </c>
      <c r="B557" s="64" t="s">
        <v>221</v>
      </c>
      <c r="C557" s="64" t="s">
        <v>1399</v>
      </c>
      <c r="D557" s="64" t="s">
        <v>1511</v>
      </c>
    </row>
    <row r="558" spans="1:4">
      <c r="A558" s="64"/>
      <c r="B558" s="64"/>
      <c r="C558" s="64"/>
      <c r="D558" s="64" t="s">
        <v>563</v>
      </c>
    </row>
    <row r="559" spans="1:4">
      <c r="A559" s="64"/>
      <c r="B559" s="64"/>
      <c r="C559" s="64"/>
      <c r="D559" s="64" t="s">
        <v>530</v>
      </c>
    </row>
    <row r="560" spans="1:4">
      <c r="A560" s="64" t="s">
        <v>1046</v>
      </c>
      <c r="B560" s="64" t="s">
        <v>222</v>
      </c>
      <c r="C560" s="64" t="s">
        <v>1399</v>
      </c>
      <c r="D560" s="64" t="s">
        <v>563</v>
      </c>
    </row>
    <row r="561" spans="1:4">
      <c r="A561" s="64" t="s">
        <v>1047</v>
      </c>
      <c r="B561" s="64" t="s">
        <v>223</v>
      </c>
      <c r="C561" s="64" t="s">
        <v>1399</v>
      </c>
      <c r="D561" s="64" t="s">
        <v>1511</v>
      </c>
    </row>
    <row r="562" spans="1:4">
      <c r="A562" s="64"/>
      <c r="B562" s="64"/>
      <c r="C562" s="64"/>
      <c r="D562" s="64" t="s">
        <v>563</v>
      </c>
    </row>
    <row r="563" spans="1:4">
      <c r="A563" s="64"/>
      <c r="B563" s="64"/>
      <c r="C563" s="64"/>
      <c r="D563" s="64" t="s">
        <v>530</v>
      </c>
    </row>
    <row r="564" spans="1:4">
      <c r="A564" s="64" t="s">
        <v>1048</v>
      </c>
      <c r="B564" s="64" t="s">
        <v>1294</v>
      </c>
      <c r="C564" s="64" t="s">
        <v>1399</v>
      </c>
      <c r="D564" s="64" t="s">
        <v>563</v>
      </c>
    </row>
    <row r="565" spans="1:4">
      <c r="A565" s="64" t="s">
        <v>1049</v>
      </c>
      <c r="B565" s="64" t="s">
        <v>224</v>
      </c>
      <c r="C565" s="64" t="s">
        <v>1399</v>
      </c>
      <c r="D565" s="64" t="s">
        <v>1511</v>
      </c>
    </row>
    <row r="566" spans="1:4">
      <c r="A566" s="64"/>
      <c r="B566" s="64"/>
      <c r="C566" s="64"/>
      <c r="D566" s="64" t="s">
        <v>563</v>
      </c>
    </row>
    <row r="567" spans="1:4">
      <c r="A567" s="64"/>
      <c r="B567" s="64"/>
      <c r="C567" s="64"/>
      <c r="D567" s="64" t="s">
        <v>530</v>
      </c>
    </row>
    <row r="568" spans="1:4">
      <c r="A568" s="64" t="s">
        <v>1050</v>
      </c>
      <c r="B568" s="64" t="s">
        <v>1295</v>
      </c>
      <c r="C568" s="64" t="s">
        <v>1399</v>
      </c>
      <c r="D568" s="64" t="s">
        <v>563</v>
      </c>
    </row>
    <row r="569" spans="1:4">
      <c r="A569" s="64" t="s">
        <v>1051</v>
      </c>
      <c r="B569" s="64" t="s">
        <v>226</v>
      </c>
      <c r="C569" s="64" t="s">
        <v>1399</v>
      </c>
      <c r="D569" s="64" t="s">
        <v>1511</v>
      </c>
    </row>
    <row r="570" spans="1:4">
      <c r="A570" s="64"/>
      <c r="B570" s="64"/>
      <c r="C570" s="64"/>
      <c r="D570" s="64" t="s">
        <v>563</v>
      </c>
    </row>
    <row r="571" spans="1:4">
      <c r="A571" s="64"/>
      <c r="B571" s="64"/>
      <c r="C571" s="64"/>
      <c r="D571" s="64" t="s">
        <v>530</v>
      </c>
    </row>
    <row r="572" spans="1:4">
      <c r="A572" s="64" t="s">
        <v>1052</v>
      </c>
      <c r="B572" s="64" t="s">
        <v>225</v>
      </c>
      <c r="C572" s="64" t="s">
        <v>1399</v>
      </c>
      <c r="D572" s="64" t="s">
        <v>563</v>
      </c>
    </row>
    <row r="573" spans="1:4">
      <c r="A573" s="64" t="s">
        <v>1053</v>
      </c>
      <c r="B573" s="64" t="s">
        <v>227</v>
      </c>
      <c r="C573" s="64" t="s">
        <v>1399</v>
      </c>
      <c r="D573" s="64" t="s">
        <v>1511</v>
      </c>
    </row>
    <row r="574" spans="1:4">
      <c r="A574" s="64"/>
      <c r="B574" s="64"/>
      <c r="C574" s="64"/>
      <c r="D574" s="64" t="s">
        <v>563</v>
      </c>
    </row>
    <row r="575" spans="1:4">
      <c r="A575" s="64"/>
      <c r="B575" s="65"/>
      <c r="C575" s="64"/>
      <c r="D575" s="65" t="s">
        <v>530</v>
      </c>
    </row>
    <row r="576" spans="1:4">
      <c r="A576" s="64" t="s">
        <v>1054</v>
      </c>
      <c r="B576" s="64" t="s">
        <v>228</v>
      </c>
      <c r="C576" s="64" t="s">
        <v>1399</v>
      </c>
      <c r="D576" s="64" t="s">
        <v>563</v>
      </c>
    </row>
    <row r="577" spans="1:4">
      <c r="A577" s="64" t="s">
        <v>1055</v>
      </c>
      <c r="B577" s="64" t="s">
        <v>229</v>
      </c>
      <c r="C577" s="64" t="s">
        <v>1399</v>
      </c>
      <c r="D577" s="64" t="s">
        <v>1511</v>
      </c>
    </row>
    <row r="578" spans="1:4">
      <c r="A578" s="64"/>
      <c r="B578" s="64"/>
      <c r="C578" s="64"/>
      <c r="D578" s="64" t="s">
        <v>563</v>
      </c>
    </row>
    <row r="579" spans="1:4">
      <c r="A579" s="64"/>
      <c r="B579" s="64"/>
      <c r="C579" s="64"/>
      <c r="D579" s="64" t="s">
        <v>530</v>
      </c>
    </row>
    <row r="580" spans="1:4">
      <c r="A580" s="64" t="s">
        <v>1056</v>
      </c>
      <c r="B580" s="64" t="s">
        <v>230</v>
      </c>
      <c r="C580" s="64" t="s">
        <v>1399</v>
      </c>
      <c r="D580" s="64" t="s">
        <v>563</v>
      </c>
    </row>
    <row r="581" spans="1:4">
      <c r="A581" s="64" t="s">
        <v>1057</v>
      </c>
      <c r="B581" s="64" t="s">
        <v>231</v>
      </c>
      <c r="C581" s="64" t="s">
        <v>1399</v>
      </c>
      <c r="D581" s="64" t="s">
        <v>1511</v>
      </c>
    </row>
    <row r="582" spans="1:4">
      <c r="A582" s="64"/>
      <c r="B582" s="64"/>
      <c r="C582" s="64"/>
      <c r="D582" s="64" t="s">
        <v>563</v>
      </c>
    </row>
    <row r="583" spans="1:4">
      <c r="A583" s="64"/>
      <c r="B583" s="64"/>
      <c r="C583" s="64"/>
      <c r="D583" s="64" t="s">
        <v>530</v>
      </c>
    </row>
    <row r="584" spans="1:4">
      <c r="A584" s="64" t="s">
        <v>1058</v>
      </c>
      <c r="B584" s="64" t="s">
        <v>1293</v>
      </c>
      <c r="C584" s="64" t="s">
        <v>1399</v>
      </c>
      <c r="D584" s="64" t="s">
        <v>563</v>
      </c>
    </row>
    <row r="585" spans="1:4">
      <c r="A585" s="64" t="s">
        <v>307</v>
      </c>
      <c r="B585" s="64" t="s">
        <v>315</v>
      </c>
      <c r="C585" s="64" t="s">
        <v>1399</v>
      </c>
      <c r="D585" s="64" t="s">
        <v>563</v>
      </c>
    </row>
    <row r="586" spans="1:4">
      <c r="A586" s="64" t="s">
        <v>1059</v>
      </c>
      <c r="B586" s="64" t="s">
        <v>232</v>
      </c>
      <c r="C586" s="64" t="s">
        <v>1399</v>
      </c>
      <c r="D586" s="64" t="s">
        <v>1511</v>
      </c>
    </row>
    <row r="587" spans="1:4">
      <c r="A587" s="64"/>
      <c r="B587" s="64"/>
      <c r="C587" s="64"/>
      <c r="D587" s="64" t="s">
        <v>563</v>
      </c>
    </row>
    <row r="588" spans="1:4">
      <c r="A588" s="64" t="s">
        <v>2051</v>
      </c>
      <c r="B588" s="64" t="s">
        <v>2052</v>
      </c>
      <c r="C588" s="64" t="s">
        <v>1830</v>
      </c>
      <c r="D588" s="64" t="s">
        <v>1513</v>
      </c>
    </row>
    <row r="589" spans="1:4">
      <c r="A589" s="64" t="s">
        <v>57</v>
      </c>
      <c r="B589" s="64" t="s">
        <v>770</v>
      </c>
      <c r="C589" s="64" t="s">
        <v>1831</v>
      </c>
      <c r="D589" s="64" t="s">
        <v>568</v>
      </c>
    </row>
    <row r="590" spans="1:4">
      <c r="A590" s="64" t="s">
        <v>55</v>
      </c>
      <c r="B590" s="64" t="s">
        <v>771</v>
      </c>
      <c r="C590" s="64" t="s">
        <v>1831</v>
      </c>
      <c r="D590" s="64" t="s">
        <v>568</v>
      </c>
    </row>
    <row r="591" spans="1:4">
      <c r="A591" s="64" t="s">
        <v>761</v>
      </c>
      <c r="B591" s="64" t="s">
        <v>762</v>
      </c>
      <c r="C591" s="64" t="s">
        <v>1831</v>
      </c>
      <c r="D591" s="64" t="s">
        <v>565</v>
      </c>
    </row>
    <row r="592" spans="1:4">
      <c r="A592" s="64" t="s">
        <v>1880</v>
      </c>
      <c r="B592" s="64" t="s">
        <v>875</v>
      </c>
      <c r="C592" s="64" t="s">
        <v>1831</v>
      </c>
      <c r="D592" s="64" t="s">
        <v>569</v>
      </c>
    </row>
    <row r="593" spans="1:4">
      <c r="A593" s="64"/>
      <c r="B593" s="64"/>
      <c r="C593" s="64"/>
      <c r="D593" s="64" t="s">
        <v>1514</v>
      </c>
    </row>
    <row r="594" spans="1:4">
      <c r="A594" s="64" t="s">
        <v>2223</v>
      </c>
      <c r="B594" s="64" t="s">
        <v>1380</v>
      </c>
      <c r="C594" s="64" t="s">
        <v>1831</v>
      </c>
      <c r="D594" s="64" t="s">
        <v>569</v>
      </c>
    </row>
    <row r="595" spans="1:4">
      <c r="A595" s="64"/>
      <c r="B595" s="64"/>
      <c r="C595" s="64"/>
      <c r="D595" s="64" t="s">
        <v>1514</v>
      </c>
    </row>
    <row r="596" spans="1:4">
      <c r="A596" s="64" t="s">
        <v>1882</v>
      </c>
      <c r="B596" s="64" t="s">
        <v>873</v>
      </c>
      <c r="C596" s="64" t="s">
        <v>1831</v>
      </c>
      <c r="D596" s="64" t="s">
        <v>569</v>
      </c>
    </row>
    <row r="597" spans="1:4">
      <c r="A597" s="64"/>
      <c r="B597" s="64"/>
      <c r="C597" s="64"/>
      <c r="D597" s="64" t="s">
        <v>1511</v>
      </c>
    </row>
    <row r="598" spans="1:4">
      <c r="A598" s="64"/>
      <c r="B598" s="64"/>
      <c r="C598" s="64"/>
      <c r="D598" s="64" t="s">
        <v>1514</v>
      </c>
    </row>
    <row r="599" spans="1:4">
      <c r="A599" s="64" t="s">
        <v>763</v>
      </c>
      <c r="B599" s="64" t="s">
        <v>764</v>
      </c>
      <c r="C599" s="64" t="s">
        <v>1831</v>
      </c>
      <c r="D599" s="64" t="s">
        <v>565</v>
      </c>
    </row>
    <row r="600" spans="1:4">
      <c r="A600" s="64"/>
      <c r="B600" s="64"/>
      <c r="C600" s="64"/>
      <c r="D600" s="64" t="s">
        <v>570</v>
      </c>
    </row>
    <row r="601" spans="1:4">
      <c r="A601" s="64" t="s">
        <v>1966</v>
      </c>
      <c r="B601" s="64" t="s">
        <v>760</v>
      </c>
      <c r="C601" s="64" t="s">
        <v>1831</v>
      </c>
      <c r="D601" s="64" t="s">
        <v>570</v>
      </c>
    </row>
    <row r="602" spans="1:4">
      <c r="A602" s="64" t="s">
        <v>1296</v>
      </c>
      <c r="B602" s="64" t="s">
        <v>796</v>
      </c>
      <c r="C602" s="64" t="s">
        <v>1831</v>
      </c>
      <c r="D602" s="64" t="s">
        <v>569</v>
      </c>
    </row>
    <row r="603" spans="1:4">
      <c r="A603" s="64" t="s">
        <v>1083</v>
      </c>
      <c r="B603" s="64" t="s">
        <v>797</v>
      </c>
      <c r="C603" s="64" t="s">
        <v>1831</v>
      </c>
      <c r="D603" s="64" t="s">
        <v>569</v>
      </c>
    </row>
    <row r="604" spans="1:4">
      <c r="A604" s="64"/>
      <c r="B604" s="64"/>
      <c r="C604" s="64"/>
      <c r="D604" s="64" t="s">
        <v>1511</v>
      </c>
    </row>
    <row r="605" spans="1:4">
      <c r="A605" s="64" t="s">
        <v>2224</v>
      </c>
      <c r="B605" s="64" t="s">
        <v>766</v>
      </c>
      <c r="C605" s="64" t="s">
        <v>1831</v>
      </c>
      <c r="D605" s="64" t="s">
        <v>570</v>
      </c>
    </row>
    <row r="606" spans="1:4">
      <c r="A606" s="64" t="s">
        <v>393</v>
      </c>
      <c r="B606" s="64" t="s">
        <v>767</v>
      </c>
      <c r="C606" s="64" t="s">
        <v>1831</v>
      </c>
      <c r="D606" s="64" t="s">
        <v>565</v>
      </c>
    </row>
    <row r="607" spans="1:4">
      <c r="A607" s="64" t="s">
        <v>772</v>
      </c>
      <c r="B607" s="64" t="s">
        <v>773</v>
      </c>
      <c r="C607" s="64" t="s">
        <v>1831</v>
      </c>
      <c r="D607" s="64" t="s">
        <v>570</v>
      </c>
    </row>
    <row r="608" spans="1:4">
      <c r="A608" s="64" t="s">
        <v>2225</v>
      </c>
      <c r="B608" s="65" t="s">
        <v>769</v>
      </c>
      <c r="C608" s="64" t="s">
        <v>1831</v>
      </c>
      <c r="D608" s="64" t="s">
        <v>565</v>
      </c>
    </row>
    <row r="609" spans="1:4">
      <c r="A609" s="64"/>
      <c r="B609" s="70"/>
      <c r="C609" s="64"/>
      <c r="D609" s="64" t="s">
        <v>570</v>
      </c>
    </row>
    <row r="610" spans="1:4">
      <c r="A610" s="64" t="s">
        <v>1984</v>
      </c>
      <c r="B610" s="64" t="s">
        <v>795</v>
      </c>
      <c r="C610" s="64" t="s">
        <v>1831</v>
      </c>
      <c r="D610" s="64" t="s">
        <v>569</v>
      </c>
    </row>
    <row r="611" spans="1:4">
      <c r="A611" s="64" t="s">
        <v>1985</v>
      </c>
      <c r="B611" s="64" t="s">
        <v>874</v>
      </c>
      <c r="C611" s="64" t="s">
        <v>1831</v>
      </c>
      <c r="D611" s="64" t="s">
        <v>569</v>
      </c>
    </row>
    <row r="612" spans="1:4">
      <c r="A612" s="64" t="s">
        <v>774</v>
      </c>
      <c r="B612" s="64" t="s">
        <v>775</v>
      </c>
      <c r="C612" s="64" t="s">
        <v>1832</v>
      </c>
      <c r="D612" s="64" t="s">
        <v>1511</v>
      </c>
    </row>
    <row r="613" spans="1:4">
      <c r="A613" s="64"/>
      <c r="B613" s="64"/>
      <c r="C613" s="64"/>
      <c r="D613" s="64" t="s">
        <v>530</v>
      </c>
    </row>
    <row r="614" spans="1:4">
      <c r="A614" s="64"/>
      <c r="B614" s="64"/>
      <c r="C614" s="64"/>
      <c r="D614" s="64" t="s">
        <v>1515</v>
      </c>
    </row>
    <row r="615" spans="1:4">
      <c r="A615" s="64" t="s">
        <v>43</v>
      </c>
      <c r="B615" s="64" t="s">
        <v>793</v>
      </c>
      <c r="C615" s="64" t="s">
        <v>1832</v>
      </c>
      <c r="D615" s="64" t="s">
        <v>1511</v>
      </c>
    </row>
    <row r="616" spans="1:4">
      <c r="A616" s="64"/>
      <c r="B616" s="64"/>
      <c r="C616" s="64"/>
      <c r="D616" s="64" t="s">
        <v>530</v>
      </c>
    </row>
    <row r="617" spans="1:4">
      <c r="A617" s="64" t="s">
        <v>629</v>
      </c>
      <c r="B617" s="64" t="s">
        <v>630</v>
      </c>
      <c r="C617" s="64" t="s">
        <v>1832</v>
      </c>
      <c r="D617" s="64" t="s">
        <v>1511</v>
      </c>
    </row>
    <row r="618" spans="1:4">
      <c r="A618" s="64"/>
      <c r="B618" s="64"/>
      <c r="C618" s="64"/>
      <c r="D618" s="64" t="s">
        <v>530</v>
      </c>
    </row>
    <row r="619" spans="1:4">
      <c r="A619" s="64" t="s">
        <v>1674</v>
      </c>
      <c r="B619" s="64" t="s">
        <v>1675</v>
      </c>
      <c r="C619" s="64" t="s">
        <v>1832</v>
      </c>
      <c r="D619" s="64" t="s">
        <v>1511</v>
      </c>
    </row>
    <row r="620" spans="1:4">
      <c r="A620" s="64"/>
      <c r="B620" s="64"/>
      <c r="C620" s="64"/>
      <c r="D620" s="64" t="s">
        <v>530</v>
      </c>
    </row>
    <row r="621" spans="1:4">
      <c r="A621" s="64" t="s">
        <v>1676</v>
      </c>
      <c r="B621" s="64" t="s">
        <v>1677</v>
      </c>
      <c r="C621" s="64" t="s">
        <v>1832</v>
      </c>
      <c r="D621" s="64" t="s">
        <v>1511</v>
      </c>
    </row>
    <row r="622" spans="1:4">
      <c r="A622" s="64"/>
      <c r="B622" s="64"/>
      <c r="C622" s="64"/>
      <c r="D622" s="64" t="s">
        <v>530</v>
      </c>
    </row>
    <row r="623" spans="1:4">
      <c r="A623" s="64" t="s">
        <v>1678</v>
      </c>
      <c r="B623" s="64" t="s">
        <v>1679</v>
      </c>
      <c r="C623" s="64" t="s">
        <v>1832</v>
      </c>
      <c r="D623" s="64" t="s">
        <v>1511</v>
      </c>
    </row>
    <row r="624" spans="1:4">
      <c r="A624" s="64"/>
      <c r="B624" s="64"/>
      <c r="C624" s="64"/>
      <c r="D624" s="64" t="s">
        <v>530</v>
      </c>
    </row>
    <row r="625" spans="1:4">
      <c r="A625" s="64" t="s">
        <v>1680</v>
      </c>
      <c r="B625" s="64" t="s">
        <v>1681</v>
      </c>
      <c r="C625" s="64" t="s">
        <v>1832</v>
      </c>
      <c r="D625" s="64" t="s">
        <v>1511</v>
      </c>
    </row>
    <row r="626" spans="1:4">
      <c r="A626" s="64"/>
      <c r="B626" s="64"/>
      <c r="C626" s="64"/>
      <c r="D626" s="64" t="s">
        <v>530</v>
      </c>
    </row>
    <row r="627" spans="1:4">
      <c r="A627" s="64" t="s">
        <v>1084</v>
      </c>
      <c r="B627" s="64" t="s">
        <v>113</v>
      </c>
      <c r="C627" s="64" t="s">
        <v>1832</v>
      </c>
      <c r="D627" s="64" t="s">
        <v>1511</v>
      </c>
    </row>
    <row r="628" spans="1:4">
      <c r="A628" s="64"/>
      <c r="B628" s="64"/>
      <c r="C628" s="64"/>
      <c r="D628" s="64" t="s">
        <v>530</v>
      </c>
    </row>
    <row r="629" spans="1:4">
      <c r="A629" s="64" t="s">
        <v>1085</v>
      </c>
      <c r="B629" s="64" t="s">
        <v>117</v>
      </c>
      <c r="C629" s="64" t="s">
        <v>1832</v>
      </c>
      <c r="D629" s="64" t="s">
        <v>1511</v>
      </c>
    </row>
    <row r="630" spans="1:4">
      <c r="A630" s="64"/>
      <c r="B630" s="64"/>
      <c r="C630" s="64"/>
      <c r="D630" s="64" t="s">
        <v>530</v>
      </c>
    </row>
    <row r="631" spans="1:4">
      <c r="A631" s="64" t="s">
        <v>1086</v>
      </c>
      <c r="B631" s="64" t="s">
        <v>114</v>
      </c>
      <c r="C631" s="64" t="s">
        <v>1832</v>
      </c>
      <c r="D631" s="64" t="s">
        <v>1511</v>
      </c>
    </row>
    <row r="632" spans="1:4">
      <c r="A632" s="64"/>
      <c r="B632" s="64"/>
      <c r="C632" s="64"/>
      <c r="D632" s="64" t="s">
        <v>530</v>
      </c>
    </row>
    <row r="633" spans="1:4">
      <c r="A633" s="64" t="s">
        <v>1087</v>
      </c>
      <c r="B633" s="64" t="s">
        <v>115</v>
      </c>
      <c r="C633" s="64" t="s">
        <v>1832</v>
      </c>
      <c r="D633" s="64" t="s">
        <v>1511</v>
      </c>
    </row>
    <row r="634" spans="1:4">
      <c r="A634" s="64"/>
      <c r="B634" s="64"/>
      <c r="C634" s="64"/>
      <c r="D634" s="64" t="s">
        <v>530</v>
      </c>
    </row>
    <row r="635" spans="1:4">
      <c r="A635" s="64" t="s">
        <v>1088</v>
      </c>
      <c r="B635" s="64" t="s">
        <v>116</v>
      </c>
      <c r="C635" s="64" t="s">
        <v>1832</v>
      </c>
      <c r="D635" s="64" t="s">
        <v>1511</v>
      </c>
    </row>
    <row r="636" spans="1:4">
      <c r="A636" s="64"/>
      <c r="B636" s="64"/>
      <c r="C636" s="64"/>
      <c r="D636" s="64" t="s">
        <v>530</v>
      </c>
    </row>
    <row r="637" spans="1:4">
      <c r="A637" s="64" t="s">
        <v>1089</v>
      </c>
      <c r="B637" s="64" t="s">
        <v>118</v>
      </c>
      <c r="C637" s="64" t="s">
        <v>1832</v>
      </c>
      <c r="D637" s="64" t="s">
        <v>1511</v>
      </c>
    </row>
    <row r="638" spans="1:4">
      <c r="A638" s="64"/>
      <c r="B638" s="64"/>
      <c r="C638" s="64"/>
      <c r="D638" s="64" t="s">
        <v>530</v>
      </c>
    </row>
    <row r="639" spans="1:4">
      <c r="A639" s="64" t="s">
        <v>1970</v>
      </c>
      <c r="B639" s="64" t="s">
        <v>776</v>
      </c>
      <c r="C639" s="64" t="s">
        <v>1832</v>
      </c>
      <c r="D639" s="64" t="s">
        <v>1511</v>
      </c>
    </row>
    <row r="640" spans="1:4">
      <c r="A640" s="64"/>
      <c r="B640" s="64"/>
      <c r="C640" s="64"/>
      <c r="D640" s="64" t="s">
        <v>530</v>
      </c>
    </row>
    <row r="641" spans="1:4">
      <c r="A641" s="64"/>
      <c r="B641" s="64"/>
      <c r="C641" s="64"/>
      <c r="D641" s="64" t="s">
        <v>1514</v>
      </c>
    </row>
    <row r="642" spans="1:4">
      <c r="A642" s="64" t="s">
        <v>1990</v>
      </c>
      <c r="B642" s="64" t="s">
        <v>806</v>
      </c>
      <c r="C642" s="64" t="s">
        <v>1832</v>
      </c>
      <c r="D642" s="64" t="s">
        <v>530</v>
      </c>
    </row>
    <row r="643" spans="1:4">
      <c r="A643" s="64"/>
      <c r="B643" s="65"/>
      <c r="C643" s="64"/>
      <c r="D643" s="65" t="s">
        <v>1514</v>
      </c>
    </row>
    <row r="644" spans="1:4">
      <c r="A644" s="64" t="s">
        <v>1971</v>
      </c>
      <c r="B644" s="64" t="s">
        <v>794</v>
      </c>
      <c r="C644" s="64" t="s">
        <v>1832</v>
      </c>
      <c r="D644" s="64" t="s">
        <v>1511</v>
      </c>
    </row>
    <row r="645" spans="1:4">
      <c r="A645" s="64"/>
      <c r="B645" s="64"/>
      <c r="C645" s="64"/>
      <c r="D645" s="64" t="s">
        <v>530</v>
      </c>
    </row>
    <row r="646" spans="1:4">
      <c r="A646" s="64" t="s">
        <v>401</v>
      </c>
      <c r="B646" s="64" t="s">
        <v>402</v>
      </c>
      <c r="C646" s="64" t="s">
        <v>1832</v>
      </c>
      <c r="D646" s="64" t="s">
        <v>530</v>
      </c>
    </row>
    <row r="647" spans="1:4">
      <c r="A647" s="64" t="s">
        <v>974</v>
      </c>
      <c r="B647" s="64" t="s">
        <v>975</v>
      </c>
      <c r="C647" s="64" t="s">
        <v>1832</v>
      </c>
      <c r="D647" s="64" t="s">
        <v>530</v>
      </c>
    </row>
    <row r="648" spans="1:4">
      <c r="A648" s="64" t="s">
        <v>78</v>
      </c>
      <c r="B648" s="64" t="s">
        <v>90</v>
      </c>
      <c r="C648" s="64" t="s">
        <v>1832</v>
      </c>
      <c r="D648" s="64" t="s">
        <v>1511</v>
      </c>
    </row>
    <row r="649" spans="1:4">
      <c r="A649" s="64"/>
      <c r="B649" s="64"/>
      <c r="C649" s="64"/>
      <c r="D649" s="64" t="s">
        <v>530</v>
      </c>
    </row>
    <row r="650" spans="1:4">
      <c r="A650" s="64" t="s">
        <v>77</v>
      </c>
      <c r="B650" s="64" t="s">
        <v>89</v>
      </c>
      <c r="C650" s="64" t="s">
        <v>1832</v>
      </c>
      <c r="D650" s="64" t="s">
        <v>1511</v>
      </c>
    </row>
    <row r="651" spans="1:4">
      <c r="A651" s="64"/>
      <c r="B651" s="64"/>
      <c r="C651" s="64"/>
      <c r="D651" s="64" t="s">
        <v>530</v>
      </c>
    </row>
    <row r="652" spans="1:4">
      <c r="A652" s="64" t="s">
        <v>76</v>
      </c>
      <c r="B652" s="64" t="s">
        <v>88</v>
      </c>
      <c r="C652" s="64" t="s">
        <v>1832</v>
      </c>
      <c r="D652" s="64" t="s">
        <v>1511</v>
      </c>
    </row>
    <row r="653" spans="1:4">
      <c r="A653" s="64"/>
      <c r="B653" s="64"/>
      <c r="C653" s="64"/>
      <c r="D653" s="64" t="s">
        <v>530</v>
      </c>
    </row>
    <row r="654" spans="1:4">
      <c r="A654" s="64" t="s">
        <v>75</v>
      </c>
      <c r="B654" s="64" t="s">
        <v>87</v>
      </c>
      <c r="C654" s="64" t="s">
        <v>1832</v>
      </c>
      <c r="D654" s="64" t="s">
        <v>1511</v>
      </c>
    </row>
    <row r="655" spans="1:4">
      <c r="A655" s="64"/>
      <c r="B655" s="64"/>
      <c r="C655" s="64"/>
      <c r="D655" s="64" t="s">
        <v>530</v>
      </c>
    </row>
    <row r="656" spans="1:4">
      <c r="A656" s="64" t="s">
        <v>74</v>
      </c>
      <c r="B656" s="64" t="s">
        <v>86</v>
      </c>
      <c r="C656" s="64" t="s">
        <v>1832</v>
      </c>
      <c r="D656" s="64" t="s">
        <v>1511</v>
      </c>
    </row>
    <row r="657" spans="1:4">
      <c r="A657" s="64"/>
      <c r="B657" s="64"/>
      <c r="C657" s="64"/>
      <c r="D657" s="64" t="s">
        <v>530</v>
      </c>
    </row>
    <row r="658" spans="1:4">
      <c r="A658" s="64" t="s">
        <v>73</v>
      </c>
      <c r="B658" s="64" t="s">
        <v>85</v>
      </c>
      <c r="C658" s="64" t="s">
        <v>1832</v>
      </c>
      <c r="D658" s="64" t="s">
        <v>1511</v>
      </c>
    </row>
    <row r="659" spans="1:4">
      <c r="A659" s="64"/>
      <c r="B659" s="64"/>
      <c r="C659" s="64"/>
      <c r="D659" s="64" t="s">
        <v>530</v>
      </c>
    </row>
    <row r="660" spans="1:4">
      <c r="A660" s="64" t="s">
        <v>391</v>
      </c>
      <c r="B660" s="64" t="s">
        <v>392</v>
      </c>
      <c r="C660" s="64" t="s">
        <v>1832</v>
      </c>
      <c r="D660" s="64" t="s">
        <v>1511</v>
      </c>
    </row>
    <row r="661" spans="1:4">
      <c r="A661" s="64"/>
      <c r="B661" s="64"/>
      <c r="C661" s="64"/>
      <c r="D661" s="64" t="s">
        <v>530</v>
      </c>
    </row>
    <row r="662" spans="1:4">
      <c r="A662" s="64" t="s">
        <v>1346</v>
      </c>
      <c r="B662" s="64" t="s">
        <v>1338</v>
      </c>
      <c r="C662" s="64" t="s">
        <v>1832</v>
      </c>
      <c r="D662" s="64" t="s">
        <v>1511</v>
      </c>
    </row>
    <row r="663" spans="1:4">
      <c r="A663" s="64"/>
      <c r="B663" s="64"/>
      <c r="C663" s="64"/>
      <c r="D663" s="64" t="s">
        <v>530</v>
      </c>
    </row>
    <row r="664" spans="1:4">
      <c r="A664" s="64" t="s">
        <v>1345</v>
      </c>
      <c r="B664" s="64" t="s">
        <v>1337</v>
      </c>
      <c r="C664" s="64" t="s">
        <v>1832</v>
      </c>
      <c r="D664" s="64" t="s">
        <v>530</v>
      </c>
    </row>
    <row r="665" spans="1:4">
      <c r="A665" s="64" t="s">
        <v>100</v>
      </c>
      <c r="B665" s="64" t="s">
        <v>101</v>
      </c>
      <c r="C665" s="64" t="s">
        <v>1832</v>
      </c>
      <c r="D665" s="64" t="s">
        <v>1511</v>
      </c>
    </row>
    <row r="666" spans="1:4">
      <c r="A666" s="64"/>
      <c r="B666" s="64"/>
      <c r="C666" s="64"/>
      <c r="D666" s="64" t="s">
        <v>530</v>
      </c>
    </row>
    <row r="667" spans="1:4">
      <c r="A667" s="64" t="s">
        <v>619</v>
      </c>
      <c r="B667" s="64" t="s">
        <v>620</v>
      </c>
      <c r="C667" s="64" t="s">
        <v>1832</v>
      </c>
      <c r="D667" s="64" t="s">
        <v>530</v>
      </c>
    </row>
    <row r="668" spans="1:4">
      <c r="A668" s="64" t="s">
        <v>102</v>
      </c>
      <c r="B668" s="65" t="s">
        <v>103</v>
      </c>
      <c r="C668" s="64" t="s">
        <v>1832</v>
      </c>
      <c r="D668" s="64" t="s">
        <v>530</v>
      </c>
    </row>
    <row r="669" spans="1:4">
      <c r="A669" s="64" t="s">
        <v>104</v>
      </c>
      <c r="B669" s="70" t="s">
        <v>105</v>
      </c>
      <c r="C669" s="64" t="s">
        <v>1832</v>
      </c>
      <c r="D669" s="64" t="s">
        <v>1511</v>
      </c>
    </row>
    <row r="670" spans="1:4">
      <c r="A670" s="64"/>
      <c r="B670" s="64"/>
      <c r="C670" s="64"/>
      <c r="D670" s="64" t="s">
        <v>530</v>
      </c>
    </row>
    <row r="671" spans="1:4">
      <c r="A671" s="64" t="s">
        <v>519</v>
      </c>
      <c r="B671" s="64" t="s">
        <v>520</v>
      </c>
      <c r="C671" s="64" t="s">
        <v>1832</v>
      </c>
      <c r="D671" s="64" t="s">
        <v>530</v>
      </c>
    </row>
    <row r="672" spans="1:4">
      <c r="A672" s="64" t="s">
        <v>106</v>
      </c>
      <c r="B672" s="64" t="s">
        <v>107</v>
      </c>
      <c r="C672" s="64" t="s">
        <v>1832</v>
      </c>
      <c r="D672" s="64" t="s">
        <v>1511</v>
      </c>
    </row>
    <row r="673" spans="1:4">
      <c r="A673" s="64"/>
      <c r="B673" s="64"/>
      <c r="C673" s="64"/>
      <c r="D673" s="64" t="s">
        <v>530</v>
      </c>
    </row>
    <row r="674" spans="1:4">
      <c r="A674" s="64" t="s">
        <v>108</v>
      </c>
      <c r="B674" s="64" t="s">
        <v>109</v>
      </c>
      <c r="C674" s="64" t="s">
        <v>1832</v>
      </c>
      <c r="D674" s="64" t="s">
        <v>530</v>
      </c>
    </row>
    <row r="675" spans="1:4">
      <c r="A675" s="64" t="s">
        <v>621</v>
      </c>
      <c r="B675" s="64" t="s">
        <v>622</v>
      </c>
      <c r="C675" s="64" t="s">
        <v>1832</v>
      </c>
      <c r="D675" s="64" t="s">
        <v>1511</v>
      </c>
    </row>
    <row r="676" spans="1:4">
      <c r="A676" s="64"/>
      <c r="B676" s="64"/>
      <c r="C676" s="64"/>
      <c r="D676" s="64" t="s">
        <v>530</v>
      </c>
    </row>
    <row r="677" spans="1:4">
      <c r="A677" s="64" t="s">
        <v>110</v>
      </c>
      <c r="B677" s="64" t="s">
        <v>111</v>
      </c>
      <c r="C677" s="64" t="s">
        <v>1832</v>
      </c>
      <c r="D677" s="64" t="s">
        <v>530</v>
      </c>
    </row>
    <row r="678" spans="1:4">
      <c r="A678" s="64" t="s">
        <v>1974</v>
      </c>
      <c r="B678" s="64" t="s">
        <v>642</v>
      </c>
      <c r="C678" s="64" t="s">
        <v>1832</v>
      </c>
      <c r="D678" s="64" t="s">
        <v>530</v>
      </c>
    </row>
    <row r="679" spans="1:4">
      <c r="A679" s="64" t="s">
        <v>1969</v>
      </c>
      <c r="B679" s="64" t="s">
        <v>777</v>
      </c>
      <c r="C679" s="64" t="s">
        <v>1832</v>
      </c>
      <c r="D679" s="64" t="s">
        <v>1511</v>
      </c>
    </row>
    <row r="680" spans="1:4">
      <c r="A680" s="64"/>
      <c r="B680" s="64"/>
      <c r="C680" s="64"/>
      <c r="D680" s="64" t="s">
        <v>530</v>
      </c>
    </row>
    <row r="681" spans="1:4">
      <c r="A681" s="64" t="s">
        <v>1967</v>
      </c>
      <c r="B681" s="64" t="s">
        <v>778</v>
      </c>
      <c r="C681" s="64" t="s">
        <v>1832</v>
      </c>
      <c r="D681" s="64" t="s">
        <v>1511</v>
      </c>
    </row>
    <row r="682" spans="1:4">
      <c r="A682" s="64"/>
      <c r="B682" s="64"/>
      <c r="C682" s="64"/>
      <c r="D682" s="64" t="s">
        <v>530</v>
      </c>
    </row>
    <row r="683" spans="1:4">
      <c r="A683" s="64" t="s">
        <v>1968</v>
      </c>
      <c r="B683" s="64" t="s">
        <v>779</v>
      </c>
      <c r="C683" s="64" t="s">
        <v>1832</v>
      </c>
      <c r="D683" s="64" t="s">
        <v>1511</v>
      </c>
    </row>
    <row r="684" spans="1:4">
      <c r="A684" s="64"/>
      <c r="B684" s="64"/>
      <c r="C684" s="64"/>
      <c r="D684" s="64" t="s">
        <v>530</v>
      </c>
    </row>
    <row r="685" spans="1:4">
      <c r="A685" s="64" t="s">
        <v>1982</v>
      </c>
      <c r="B685" s="64" t="s">
        <v>1249</v>
      </c>
      <c r="C685" s="64" t="s">
        <v>1833</v>
      </c>
      <c r="D685" s="64" t="s">
        <v>1511</v>
      </c>
    </row>
    <row r="686" spans="1:4">
      <c r="A686" s="64"/>
      <c r="B686" s="64"/>
      <c r="C686" s="64"/>
      <c r="D686" s="64" t="s">
        <v>1514</v>
      </c>
    </row>
    <row r="687" spans="1:4">
      <c r="A687" s="64"/>
      <c r="B687" s="64"/>
      <c r="C687" s="64"/>
      <c r="D687" s="64" t="s">
        <v>1513</v>
      </c>
    </row>
    <row r="688" spans="1:4">
      <c r="A688" s="64"/>
      <c r="B688" s="64"/>
      <c r="C688" s="64"/>
      <c r="D688" s="64" t="s">
        <v>570</v>
      </c>
    </row>
    <row r="689" spans="1:4">
      <c r="A689" s="64" t="s">
        <v>1983</v>
      </c>
      <c r="B689" s="64" t="s">
        <v>1251</v>
      </c>
      <c r="C689" s="64" t="s">
        <v>1833</v>
      </c>
      <c r="D689" s="64" t="s">
        <v>1511</v>
      </c>
    </row>
    <row r="690" spans="1:4">
      <c r="A690" s="64"/>
      <c r="B690" s="64"/>
      <c r="C690" s="64"/>
      <c r="D690" s="64" t="s">
        <v>1514</v>
      </c>
    </row>
    <row r="691" spans="1:4">
      <c r="A691" s="64"/>
      <c r="B691" s="64"/>
      <c r="C691" s="64"/>
      <c r="D691" s="64" t="s">
        <v>1513</v>
      </c>
    </row>
    <row r="692" spans="1:4">
      <c r="A692" s="64"/>
      <c r="B692" s="64"/>
      <c r="C692" s="64"/>
      <c r="D692" s="64" t="s">
        <v>570</v>
      </c>
    </row>
    <row r="693" spans="1:4">
      <c r="A693" s="64" t="s">
        <v>52</v>
      </c>
      <c r="B693" s="64" t="s">
        <v>1192</v>
      </c>
      <c r="C693" s="64" t="s">
        <v>1833</v>
      </c>
      <c r="D693" s="64" t="s">
        <v>1511</v>
      </c>
    </row>
    <row r="694" spans="1:4">
      <c r="A694" s="64"/>
      <c r="B694" s="64"/>
      <c r="C694" s="64"/>
      <c r="D694" s="64" t="s">
        <v>570</v>
      </c>
    </row>
    <row r="695" spans="1:4">
      <c r="A695" s="64" t="s">
        <v>1862</v>
      </c>
      <c r="B695" s="64" t="s">
        <v>1863</v>
      </c>
      <c r="C695" s="64" t="s">
        <v>1833</v>
      </c>
      <c r="D695" s="64" t="s">
        <v>1511</v>
      </c>
    </row>
    <row r="696" spans="1:4">
      <c r="A696" s="64"/>
      <c r="B696" s="64"/>
      <c r="C696" s="64"/>
      <c r="D696" s="64" t="s">
        <v>570</v>
      </c>
    </row>
    <row r="697" spans="1:4">
      <c r="A697" s="64" t="s">
        <v>1090</v>
      </c>
      <c r="B697" s="64" t="s">
        <v>99</v>
      </c>
      <c r="C697" s="64" t="s">
        <v>1833</v>
      </c>
      <c r="D697" s="64" t="s">
        <v>1511</v>
      </c>
    </row>
    <row r="698" spans="1:4">
      <c r="A698" s="64"/>
      <c r="B698" s="64"/>
      <c r="C698" s="64"/>
      <c r="D698" s="64" t="s">
        <v>570</v>
      </c>
    </row>
    <row r="699" spans="1:4">
      <c r="A699" s="64" t="s">
        <v>1864</v>
      </c>
      <c r="B699" s="64" t="s">
        <v>1865</v>
      </c>
      <c r="C699" s="64" t="s">
        <v>1833</v>
      </c>
      <c r="D699" s="64" t="s">
        <v>1511</v>
      </c>
    </row>
    <row r="700" spans="1:4">
      <c r="A700" s="64"/>
      <c r="B700" s="64"/>
      <c r="C700" s="64"/>
      <c r="D700" s="64" t="s">
        <v>570</v>
      </c>
    </row>
    <row r="701" spans="1:4">
      <c r="A701" s="64" t="s">
        <v>1866</v>
      </c>
      <c r="B701" s="64" t="s">
        <v>1867</v>
      </c>
      <c r="C701" s="64" t="s">
        <v>1833</v>
      </c>
      <c r="D701" s="64" t="s">
        <v>1511</v>
      </c>
    </row>
    <row r="702" spans="1:4">
      <c r="A702" s="64"/>
      <c r="B702" s="65"/>
      <c r="C702" s="64"/>
      <c r="D702" s="65" t="s">
        <v>570</v>
      </c>
    </row>
    <row r="703" spans="1:4">
      <c r="A703" s="64" t="s">
        <v>1868</v>
      </c>
      <c r="B703" s="64" t="s">
        <v>1888</v>
      </c>
      <c r="C703" s="64" t="s">
        <v>1833</v>
      </c>
      <c r="D703" s="64" t="s">
        <v>1512</v>
      </c>
    </row>
    <row r="704" spans="1:4">
      <c r="A704" s="64"/>
      <c r="B704" s="64"/>
      <c r="C704" s="64"/>
      <c r="D704" s="64" t="s">
        <v>570</v>
      </c>
    </row>
    <row r="705" spans="1:4">
      <c r="A705" s="64" t="s">
        <v>1731</v>
      </c>
      <c r="B705" s="64" t="s">
        <v>1732</v>
      </c>
      <c r="C705" s="64" t="s">
        <v>1833</v>
      </c>
      <c r="D705" s="64" t="s">
        <v>884</v>
      </c>
    </row>
    <row r="706" spans="1:4">
      <c r="A706" s="64"/>
      <c r="B706" s="64"/>
      <c r="C706" s="64"/>
      <c r="D706" s="64" t="s">
        <v>570</v>
      </c>
    </row>
    <row r="707" spans="1:4">
      <c r="A707" s="64" t="s">
        <v>1721</v>
      </c>
      <c r="B707" s="64" t="s">
        <v>1722</v>
      </c>
      <c r="C707" s="64" t="s">
        <v>1833</v>
      </c>
      <c r="D707" s="64" t="s">
        <v>884</v>
      </c>
    </row>
    <row r="708" spans="1:4">
      <c r="A708" s="64"/>
      <c r="B708" s="64"/>
      <c r="C708" s="64"/>
      <c r="D708" s="64" t="s">
        <v>570</v>
      </c>
    </row>
    <row r="709" spans="1:4">
      <c r="A709" s="64" t="s">
        <v>1725</v>
      </c>
      <c r="B709" s="64" t="s">
        <v>1726</v>
      </c>
      <c r="C709" s="64" t="s">
        <v>1833</v>
      </c>
      <c r="D709" s="64" t="s">
        <v>884</v>
      </c>
    </row>
    <row r="710" spans="1:4">
      <c r="A710" s="64"/>
      <c r="B710" s="64"/>
      <c r="C710" s="64"/>
      <c r="D710" s="64" t="s">
        <v>570</v>
      </c>
    </row>
    <row r="711" spans="1:4">
      <c r="A711" s="64" t="s">
        <v>2405</v>
      </c>
      <c r="B711" s="64" t="s">
        <v>1248</v>
      </c>
      <c r="C711" s="64" t="s">
        <v>1833</v>
      </c>
      <c r="D711" s="64" t="s">
        <v>1511</v>
      </c>
    </row>
    <row r="712" spans="1:4">
      <c r="A712" s="64"/>
      <c r="B712" s="64"/>
      <c r="C712" s="64"/>
      <c r="D712" s="64" t="s">
        <v>1513</v>
      </c>
    </row>
    <row r="713" spans="1:4">
      <c r="A713" s="64"/>
      <c r="B713" s="64"/>
      <c r="C713" s="64"/>
      <c r="D713" s="64" t="s">
        <v>570</v>
      </c>
    </row>
    <row r="714" spans="1:4">
      <c r="A714" s="64" t="s">
        <v>2404</v>
      </c>
      <c r="B714" s="64" t="s">
        <v>1250</v>
      </c>
      <c r="C714" s="64" t="s">
        <v>1833</v>
      </c>
      <c r="D714" s="64" t="s">
        <v>1511</v>
      </c>
    </row>
    <row r="715" spans="1:4">
      <c r="A715" s="64"/>
      <c r="B715" s="64"/>
      <c r="C715" s="64"/>
      <c r="D715" s="64" t="s">
        <v>1513</v>
      </c>
    </row>
    <row r="716" spans="1:4">
      <c r="A716" s="64"/>
      <c r="B716" s="64"/>
      <c r="C716" s="64"/>
      <c r="D716" s="64" t="s">
        <v>570</v>
      </c>
    </row>
    <row r="717" spans="1:4">
      <c r="A717" s="64" t="s">
        <v>2226</v>
      </c>
      <c r="B717" s="64" t="s">
        <v>1190</v>
      </c>
      <c r="C717" s="64" t="s">
        <v>1833</v>
      </c>
      <c r="D717" s="64" t="s">
        <v>1511</v>
      </c>
    </row>
    <row r="718" spans="1:4">
      <c r="A718" s="64"/>
      <c r="B718" s="64"/>
      <c r="C718" s="64"/>
      <c r="D718" s="64" t="s">
        <v>570</v>
      </c>
    </row>
    <row r="719" spans="1:4">
      <c r="A719" s="64" t="s">
        <v>54</v>
      </c>
      <c r="B719" s="64" t="s">
        <v>1193</v>
      </c>
      <c r="C719" s="64" t="s">
        <v>1833</v>
      </c>
      <c r="D719" s="64" t="s">
        <v>1511</v>
      </c>
    </row>
    <row r="720" spans="1:4">
      <c r="A720" s="64"/>
      <c r="B720" s="64"/>
      <c r="C720" s="64"/>
      <c r="D720" s="64" t="s">
        <v>1512</v>
      </c>
    </row>
    <row r="721" spans="1:4">
      <c r="A721" s="64"/>
      <c r="B721" s="64"/>
      <c r="C721" s="64"/>
      <c r="D721" s="64" t="s">
        <v>570</v>
      </c>
    </row>
    <row r="722" spans="1:4">
      <c r="A722" s="64" t="s">
        <v>46</v>
      </c>
      <c r="B722" s="64" t="s">
        <v>1194</v>
      </c>
      <c r="C722" s="64" t="s">
        <v>1833</v>
      </c>
      <c r="D722" s="64" t="s">
        <v>1511</v>
      </c>
    </row>
    <row r="723" spans="1:4">
      <c r="A723" s="64"/>
      <c r="B723" s="64"/>
      <c r="C723" s="64"/>
      <c r="D723" s="64" t="s">
        <v>1514</v>
      </c>
    </row>
    <row r="724" spans="1:4">
      <c r="A724" s="64"/>
      <c r="B724" s="64"/>
      <c r="C724" s="64"/>
      <c r="D724" s="64" t="s">
        <v>1512</v>
      </c>
    </row>
    <row r="725" spans="1:4">
      <c r="A725" s="64"/>
      <c r="B725" s="64"/>
      <c r="C725" s="64"/>
      <c r="D725" s="64" t="s">
        <v>1513</v>
      </c>
    </row>
    <row r="726" spans="1:4">
      <c r="A726" s="64"/>
      <c r="B726" s="64"/>
      <c r="C726" s="64"/>
      <c r="D726" s="64" t="s">
        <v>570</v>
      </c>
    </row>
    <row r="727" spans="1:4">
      <c r="A727" s="64" t="s">
        <v>53</v>
      </c>
      <c r="B727" s="64" t="s">
        <v>1191</v>
      </c>
      <c r="C727" s="64" t="s">
        <v>1833</v>
      </c>
      <c r="D727" s="64" t="s">
        <v>1511</v>
      </c>
    </row>
    <row r="728" spans="1:4">
      <c r="A728" s="64"/>
      <c r="B728" s="64"/>
      <c r="C728" s="64"/>
      <c r="D728" s="64" t="s">
        <v>570</v>
      </c>
    </row>
    <row r="729" spans="1:4">
      <c r="A729" s="64" t="s">
        <v>56</v>
      </c>
      <c r="B729" s="64" t="s">
        <v>1189</v>
      </c>
      <c r="C729" s="64" t="s">
        <v>1833</v>
      </c>
      <c r="D729" s="64" t="s">
        <v>1511</v>
      </c>
    </row>
    <row r="730" spans="1:4">
      <c r="A730" s="64"/>
      <c r="B730" s="64"/>
      <c r="C730" s="64"/>
      <c r="D730" s="64" t="s">
        <v>570</v>
      </c>
    </row>
    <row r="731" spans="1:4">
      <c r="A731" s="64" t="s">
        <v>1713</v>
      </c>
      <c r="B731" s="64" t="s">
        <v>1714</v>
      </c>
      <c r="C731" s="64" t="s">
        <v>1833</v>
      </c>
      <c r="D731" s="64" t="s">
        <v>884</v>
      </c>
    </row>
    <row r="732" spans="1:4">
      <c r="A732" s="64" t="s">
        <v>2227</v>
      </c>
      <c r="B732" s="64" t="s">
        <v>805</v>
      </c>
      <c r="C732" s="64" t="s">
        <v>1830</v>
      </c>
      <c r="D732" s="64" t="s">
        <v>1511</v>
      </c>
    </row>
    <row r="733" spans="1:4">
      <c r="A733" s="64"/>
      <c r="B733" s="64"/>
      <c r="C733" s="64"/>
      <c r="D733" s="64" t="s">
        <v>1514</v>
      </c>
    </row>
    <row r="734" spans="1:4">
      <c r="A734" s="64"/>
      <c r="B734" s="64"/>
      <c r="C734" s="64"/>
      <c r="D734" s="64" t="s">
        <v>1513</v>
      </c>
    </row>
    <row r="735" spans="1:4">
      <c r="A735" s="64" t="s">
        <v>2228</v>
      </c>
      <c r="B735" s="65" t="s">
        <v>633</v>
      </c>
      <c r="C735" s="64" t="s">
        <v>1830</v>
      </c>
      <c r="D735" s="64" t="s">
        <v>1511</v>
      </c>
    </row>
    <row r="736" spans="1:4">
      <c r="A736" s="64"/>
      <c r="B736" s="64"/>
      <c r="C736" s="64"/>
      <c r="D736" s="64" t="s">
        <v>1514</v>
      </c>
    </row>
    <row r="737" spans="1:4">
      <c r="A737" s="64"/>
      <c r="B737" s="64"/>
      <c r="C737" s="64"/>
      <c r="D737" s="64" t="s">
        <v>1513</v>
      </c>
    </row>
    <row r="738" spans="1:4">
      <c r="A738" s="64" t="s">
        <v>259</v>
      </c>
      <c r="B738" s="64" t="s">
        <v>260</v>
      </c>
      <c r="C738" s="64" t="s">
        <v>1830</v>
      </c>
      <c r="D738" s="64" t="s">
        <v>1513</v>
      </c>
    </row>
    <row r="739" spans="1:4">
      <c r="A739" s="64" t="s">
        <v>2229</v>
      </c>
      <c r="B739" s="64" t="s">
        <v>637</v>
      </c>
      <c r="C739" s="64" t="s">
        <v>1830</v>
      </c>
      <c r="D739" s="64" t="s">
        <v>1513</v>
      </c>
    </row>
    <row r="740" spans="1:4">
      <c r="A740" s="64" t="s">
        <v>344</v>
      </c>
      <c r="B740" s="64" t="s">
        <v>345</v>
      </c>
      <c r="C740" s="64" t="s">
        <v>348</v>
      </c>
      <c r="D740" s="64" t="s">
        <v>1513</v>
      </c>
    </row>
    <row r="741" spans="1:4">
      <c r="A741" s="64" t="s">
        <v>606</v>
      </c>
      <c r="B741" s="64" t="s">
        <v>607</v>
      </c>
      <c r="C741" s="64" t="s">
        <v>618</v>
      </c>
      <c r="D741" s="64" t="s">
        <v>529</v>
      </c>
    </row>
    <row r="742" spans="1:4">
      <c r="A742" s="64" t="s">
        <v>525</v>
      </c>
      <c r="B742" s="64" t="s">
        <v>526</v>
      </c>
      <c r="C742" s="64" t="s">
        <v>618</v>
      </c>
      <c r="D742" s="64" t="s">
        <v>529</v>
      </c>
    </row>
    <row r="743" spans="1:4">
      <c r="A743" s="64" t="s">
        <v>582</v>
      </c>
      <c r="B743" s="64" t="s">
        <v>583</v>
      </c>
      <c r="C743" s="64" t="s">
        <v>618</v>
      </c>
      <c r="D743" s="64" t="s">
        <v>529</v>
      </c>
    </row>
    <row r="744" spans="1:4">
      <c r="A744" s="64" t="s">
        <v>604</v>
      </c>
      <c r="B744" s="64" t="s">
        <v>605</v>
      </c>
      <c r="C744" s="64" t="s">
        <v>618</v>
      </c>
      <c r="D744" s="64" t="s">
        <v>529</v>
      </c>
    </row>
    <row r="745" spans="1:4">
      <c r="A745" s="64" t="s">
        <v>588</v>
      </c>
      <c r="B745" s="64" t="s">
        <v>589</v>
      </c>
      <c r="C745" s="64" t="s">
        <v>618</v>
      </c>
      <c r="D745" s="64" t="s">
        <v>529</v>
      </c>
    </row>
    <row r="746" spans="1:4">
      <c r="A746" s="64" t="s">
        <v>586</v>
      </c>
      <c r="B746" s="64" t="s">
        <v>587</v>
      </c>
      <c r="C746" s="64" t="s">
        <v>618</v>
      </c>
      <c r="D746" s="64" t="s">
        <v>529</v>
      </c>
    </row>
    <row r="747" spans="1:4">
      <c r="A747" s="64" t="s">
        <v>2230</v>
      </c>
      <c r="B747" s="64" t="s">
        <v>595</v>
      </c>
      <c r="C747" s="64" t="s">
        <v>618</v>
      </c>
      <c r="D747" s="64" t="s">
        <v>529</v>
      </c>
    </row>
    <row r="748" spans="1:4">
      <c r="A748" s="64" t="s">
        <v>612</v>
      </c>
      <c r="B748" s="64" t="s">
        <v>613</v>
      </c>
      <c r="C748" s="64" t="s">
        <v>618</v>
      </c>
      <c r="D748" s="64" t="s">
        <v>529</v>
      </c>
    </row>
    <row r="749" spans="1:4">
      <c r="A749" s="64" t="s">
        <v>584</v>
      </c>
      <c r="B749" s="64" t="s">
        <v>585</v>
      </c>
      <c r="C749" s="64" t="s">
        <v>618</v>
      </c>
      <c r="D749" s="64" t="s">
        <v>529</v>
      </c>
    </row>
    <row r="750" spans="1:4">
      <c r="A750" s="64" t="s">
        <v>1307</v>
      </c>
      <c r="B750" s="64" t="s">
        <v>1308</v>
      </c>
      <c r="C750" s="64" t="s">
        <v>1834</v>
      </c>
      <c r="D750" s="64" t="s">
        <v>1517</v>
      </c>
    </row>
    <row r="751" spans="1:4">
      <c r="A751" s="64"/>
      <c r="B751" s="64"/>
      <c r="C751" s="64"/>
      <c r="D751" s="64" t="s">
        <v>1511</v>
      </c>
    </row>
    <row r="752" spans="1:4">
      <c r="A752" s="64"/>
      <c r="B752" s="64"/>
      <c r="C752" s="64"/>
      <c r="D752" s="64" t="s">
        <v>530</v>
      </c>
    </row>
    <row r="753" spans="1:4">
      <c r="A753" s="64"/>
      <c r="B753" s="64"/>
      <c r="C753" s="64"/>
      <c r="D753" s="64" t="s">
        <v>2141</v>
      </c>
    </row>
    <row r="754" spans="1:4">
      <c r="A754" s="64" t="s">
        <v>1092</v>
      </c>
      <c r="B754" s="64" t="s">
        <v>782</v>
      </c>
      <c r="C754" s="64" t="s">
        <v>1834</v>
      </c>
      <c r="D754" s="64" t="s">
        <v>570</v>
      </c>
    </row>
    <row r="755" spans="1:4">
      <c r="A755" s="64" t="s">
        <v>1094</v>
      </c>
      <c r="B755" s="64" t="s">
        <v>784</v>
      </c>
      <c r="C755" s="64" t="s">
        <v>1834</v>
      </c>
      <c r="D755" s="64" t="s">
        <v>565</v>
      </c>
    </row>
    <row r="756" spans="1:4">
      <c r="A756" s="64"/>
      <c r="B756" s="64"/>
      <c r="C756" s="64"/>
      <c r="D756" s="64" t="s">
        <v>1512</v>
      </c>
    </row>
    <row r="757" spans="1:4">
      <c r="A757" s="64"/>
      <c r="B757" s="64"/>
      <c r="C757" s="64"/>
      <c r="D757" s="64" t="s">
        <v>570</v>
      </c>
    </row>
    <row r="758" spans="1:4">
      <c r="A758" s="64" t="s">
        <v>2152</v>
      </c>
      <c r="B758" s="64" t="s">
        <v>2173</v>
      </c>
      <c r="C758" s="64" t="s">
        <v>1834</v>
      </c>
      <c r="D758" s="64" t="s">
        <v>570</v>
      </c>
    </row>
    <row r="759" spans="1:4">
      <c r="A759" s="64" t="s">
        <v>1977</v>
      </c>
      <c r="B759" s="64" t="s">
        <v>64</v>
      </c>
      <c r="C759" s="64" t="s">
        <v>1834</v>
      </c>
      <c r="D759" s="64" t="s">
        <v>570</v>
      </c>
    </row>
    <row r="760" spans="1:4">
      <c r="A760" s="64" t="s">
        <v>1993</v>
      </c>
      <c r="B760" s="64" t="s">
        <v>807</v>
      </c>
      <c r="C760" s="64" t="s">
        <v>1834</v>
      </c>
      <c r="D760" s="64" t="s">
        <v>570</v>
      </c>
    </row>
    <row r="761" spans="1:4">
      <c r="A761" s="64" t="s">
        <v>1979</v>
      </c>
      <c r="B761" s="64" t="s">
        <v>66</v>
      </c>
      <c r="C761" s="64" t="s">
        <v>1834</v>
      </c>
      <c r="D761" s="64" t="s">
        <v>1512</v>
      </c>
    </row>
    <row r="762" spans="1:4">
      <c r="A762" s="64"/>
      <c r="B762" s="64"/>
      <c r="C762" s="64"/>
      <c r="D762" s="64" t="s">
        <v>570</v>
      </c>
    </row>
    <row r="763" spans="1:4">
      <c r="A763" s="64" t="s">
        <v>1991</v>
      </c>
      <c r="B763" s="64" t="s">
        <v>808</v>
      </c>
      <c r="C763" s="64" t="s">
        <v>1834</v>
      </c>
      <c r="D763" s="64" t="s">
        <v>570</v>
      </c>
    </row>
    <row r="764" spans="1:4">
      <c r="A764" s="64" t="s">
        <v>1992</v>
      </c>
      <c r="B764" s="64" t="s">
        <v>809</v>
      </c>
      <c r="C764" s="64" t="s">
        <v>1834</v>
      </c>
      <c r="D764" s="64" t="s">
        <v>570</v>
      </c>
    </row>
    <row r="765" spans="1:4">
      <c r="A765" s="64" t="s">
        <v>1988</v>
      </c>
      <c r="B765" s="64" t="s">
        <v>835</v>
      </c>
      <c r="C765" s="64" t="s">
        <v>1834</v>
      </c>
      <c r="D765" s="64" t="s">
        <v>1511</v>
      </c>
    </row>
    <row r="766" spans="1:4">
      <c r="A766" s="64"/>
      <c r="B766" s="64"/>
      <c r="C766" s="64"/>
      <c r="D766" s="64" t="s">
        <v>570</v>
      </c>
    </row>
    <row r="767" spans="1:4">
      <c r="A767" s="64" t="s">
        <v>1962</v>
      </c>
      <c r="B767" s="64" t="s">
        <v>787</v>
      </c>
      <c r="C767" s="64" t="s">
        <v>1834</v>
      </c>
      <c r="D767" s="64" t="s">
        <v>1517</v>
      </c>
    </row>
    <row r="768" spans="1:4">
      <c r="A768" s="64"/>
      <c r="B768" s="64"/>
      <c r="C768" s="64"/>
      <c r="D768" s="64" t="s">
        <v>565</v>
      </c>
    </row>
    <row r="769" spans="1:4">
      <c r="A769" s="64"/>
      <c r="B769" s="64"/>
      <c r="C769" s="64"/>
      <c r="D769" s="64" t="s">
        <v>1511</v>
      </c>
    </row>
    <row r="770" spans="1:4">
      <c r="A770" s="64"/>
      <c r="B770" s="65"/>
      <c r="C770" s="64"/>
      <c r="D770" s="65" t="s">
        <v>570</v>
      </c>
    </row>
    <row r="771" spans="1:4">
      <c r="A771" s="64" t="s">
        <v>1963</v>
      </c>
      <c r="B771" s="64" t="s">
        <v>788</v>
      </c>
      <c r="C771" s="64" t="s">
        <v>1834</v>
      </c>
      <c r="D771" s="64" t="s">
        <v>1517</v>
      </c>
    </row>
    <row r="772" spans="1:4">
      <c r="A772" s="64"/>
      <c r="B772" s="64"/>
      <c r="C772" s="64"/>
      <c r="D772" s="64" t="s">
        <v>565</v>
      </c>
    </row>
    <row r="773" spans="1:4">
      <c r="A773" s="64"/>
      <c r="B773" s="64"/>
      <c r="C773" s="64"/>
      <c r="D773" s="64" t="s">
        <v>1511</v>
      </c>
    </row>
    <row r="774" spans="1:4">
      <c r="A774" s="64"/>
      <c r="B774" s="64"/>
      <c r="C774" s="64"/>
      <c r="D774" s="64" t="s">
        <v>570</v>
      </c>
    </row>
    <row r="775" spans="1:4">
      <c r="A775" s="64" t="s">
        <v>1989</v>
      </c>
      <c r="B775" s="64" t="s">
        <v>836</v>
      </c>
      <c r="C775" s="64" t="s">
        <v>1834</v>
      </c>
      <c r="D775" s="64" t="s">
        <v>1511</v>
      </c>
    </row>
    <row r="776" spans="1:4">
      <c r="A776" s="64"/>
      <c r="B776" s="64"/>
      <c r="C776" s="64"/>
      <c r="D776" s="64" t="s">
        <v>570</v>
      </c>
    </row>
    <row r="777" spans="1:4">
      <c r="A777" s="64" t="s">
        <v>1964</v>
      </c>
      <c r="B777" s="64" t="s">
        <v>1305</v>
      </c>
      <c r="C777" s="64" t="s">
        <v>1834</v>
      </c>
      <c r="D777" s="64" t="s">
        <v>1517</v>
      </c>
    </row>
    <row r="778" spans="1:4">
      <c r="A778" s="64"/>
      <c r="B778" s="64"/>
      <c r="C778" s="64"/>
      <c r="D778" s="64" t="s">
        <v>565</v>
      </c>
    </row>
    <row r="779" spans="1:4">
      <c r="A779" s="64"/>
      <c r="B779" s="64"/>
      <c r="C779" s="64"/>
      <c r="D779" s="64" t="s">
        <v>1511</v>
      </c>
    </row>
    <row r="780" spans="1:4">
      <c r="A780" s="64"/>
      <c r="B780" s="64"/>
      <c r="C780" s="64"/>
      <c r="D780" s="64" t="s">
        <v>570</v>
      </c>
    </row>
    <row r="781" spans="1:4">
      <c r="A781" s="64" t="s">
        <v>1952</v>
      </c>
      <c r="B781" s="64" t="s">
        <v>1306</v>
      </c>
      <c r="C781" s="64" t="s">
        <v>1834</v>
      </c>
      <c r="D781" s="64" t="s">
        <v>570</v>
      </c>
    </row>
    <row r="782" spans="1:4">
      <c r="A782" s="64" t="s">
        <v>1095</v>
      </c>
      <c r="B782" s="64" t="s">
        <v>821</v>
      </c>
      <c r="C782" s="64" t="s">
        <v>1834</v>
      </c>
      <c r="D782" s="64" t="s">
        <v>1511</v>
      </c>
    </row>
    <row r="783" spans="1:4">
      <c r="A783" s="64"/>
      <c r="B783" s="64"/>
      <c r="C783" s="64"/>
      <c r="D783" s="64" t="s">
        <v>570</v>
      </c>
    </row>
    <row r="784" spans="1:4">
      <c r="A784" s="64" t="s">
        <v>1978</v>
      </c>
      <c r="B784" s="64" t="s">
        <v>65</v>
      </c>
      <c r="C784" s="64" t="s">
        <v>1834</v>
      </c>
      <c r="D784" s="64" t="s">
        <v>1511</v>
      </c>
    </row>
    <row r="785" spans="1:4">
      <c r="A785" s="64"/>
      <c r="B785" s="64"/>
      <c r="C785" s="64"/>
      <c r="D785" s="64" t="s">
        <v>570</v>
      </c>
    </row>
    <row r="786" spans="1:4">
      <c r="A786" s="64" t="s">
        <v>1104</v>
      </c>
      <c r="B786" s="64" t="s">
        <v>97</v>
      </c>
      <c r="C786" s="64" t="s">
        <v>1834</v>
      </c>
      <c r="D786" s="64" t="s">
        <v>570</v>
      </c>
    </row>
    <row r="787" spans="1:4">
      <c r="A787" s="64" t="s">
        <v>1093</v>
      </c>
      <c r="B787" s="64" t="s">
        <v>783</v>
      </c>
      <c r="C787" s="64" t="s">
        <v>1834</v>
      </c>
      <c r="D787" s="64" t="s">
        <v>565</v>
      </c>
    </row>
    <row r="788" spans="1:4">
      <c r="A788" s="64"/>
      <c r="B788" s="64"/>
      <c r="C788" s="64"/>
      <c r="D788" s="64" t="s">
        <v>1512</v>
      </c>
    </row>
    <row r="789" spans="1:4">
      <c r="A789" s="64"/>
      <c r="B789" s="64"/>
      <c r="C789" s="64"/>
      <c r="D789" s="64" t="s">
        <v>570</v>
      </c>
    </row>
    <row r="790" spans="1:4">
      <c r="A790" s="64" t="s">
        <v>1959</v>
      </c>
      <c r="B790" s="64" t="s">
        <v>786</v>
      </c>
      <c r="C790" s="64" t="s">
        <v>1834</v>
      </c>
      <c r="D790" s="64" t="s">
        <v>1517</v>
      </c>
    </row>
    <row r="791" spans="1:4">
      <c r="A791" s="64"/>
      <c r="B791" s="64"/>
      <c r="C791" s="64"/>
      <c r="D791" s="64" t="s">
        <v>565</v>
      </c>
    </row>
    <row r="792" spans="1:4">
      <c r="A792" s="64"/>
      <c r="B792" s="64"/>
      <c r="C792" s="64"/>
      <c r="D792" s="64" t="s">
        <v>1511</v>
      </c>
    </row>
    <row r="793" spans="1:4">
      <c r="A793" s="64"/>
      <c r="B793" s="64"/>
      <c r="C793" s="64"/>
      <c r="D793" s="64" t="s">
        <v>570</v>
      </c>
    </row>
    <row r="794" spans="1:4">
      <c r="A794" s="64" t="s">
        <v>67</v>
      </c>
      <c r="B794" s="64" t="s">
        <v>68</v>
      </c>
      <c r="C794" s="64" t="s">
        <v>1834</v>
      </c>
      <c r="D794" s="64" t="s">
        <v>570</v>
      </c>
    </row>
    <row r="795" spans="1:4">
      <c r="A795" s="64" t="s">
        <v>1309</v>
      </c>
      <c r="B795" s="64" t="s">
        <v>1310</v>
      </c>
      <c r="C795" s="64" t="s">
        <v>1834</v>
      </c>
      <c r="D795" s="64" t="s">
        <v>571</v>
      </c>
    </row>
    <row r="796" spans="1:4">
      <c r="A796" s="64"/>
      <c r="B796" s="64"/>
      <c r="C796" s="64"/>
      <c r="D796" s="64" t="s">
        <v>1517</v>
      </c>
    </row>
    <row r="797" spans="1:4">
      <c r="A797" s="64"/>
      <c r="B797" s="64"/>
      <c r="C797" s="64"/>
      <c r="D797" s="64" t="s">
        <v>1511</v>
      </c>
    </row>
    <row r="798" spans="1:4">
      <c r="A798" s="64"/>
      <c r="B798" s="64"/>
      <c r="C798" s="64"/>
      <c r="D798" s="64" t="s">
        <v>530</v>
      </c>
    </row>
    <row r="799" spans="1:4">
      <c r="A799" s="64"/>
      <c r="B799" s="64"/>
      <c r="C799" s="64"/>
      <c r="D799" s="64" t="s">
        <v>1514</v>
      </c>
    </row>
    <row r="800" spans="1:4">
      <c r="A800" s="64"/>
      <c r="B800" s="64"/>
      <c r="C800" s="64"/>
      <c r="D800" s="64" t="s">
        <v>1512</v>
      </c>
    </row>
    <row r="801" spans="1:4">
      <c r="A801" s="64"/>
      <c r="B801" s="64"/>
      <c r="C801" s="64"/>
      <c r="D801" s="64" t="s">
        <v>1515</v>
      </c>
    </row>
    <row r="802" spans="1:4">
      <c r="A802" s="64"/>
      <c r="B802" s="64"/>
      <c r="C802" s="64"/>
      <c r="D802" s="64" t="s">
        <v>528</v>
      </c>
    </row>
    <row r="803" spans="1:4">
      <c r="A803" s="64"/>
      <c r="B803" s="64"/>
      <c r="C803" s="64"/>
      <c r="D803" s="64" t="s">
        <v>564</v>
      </c>
    </row>
    <row r="804" spans="1:4">
      <c r="A804" s="64"/>
      <c r="B804" s="64"/>
      <c r="C804" s="64"/>
      <c r="D804" s="64" t="s">
        <v>2141</v>
      </c>
    </row>
    <row r="805" spans="1:4">
      <c r="A805" s="64" t="s">
        <v>1311</v>
      </c>
      <c r="B805" s="64" t="s">
        <v>1312</v>
      </c>
      <c r="C805" s="64" t="s">
        <v>1834</v>
      </c>
      <c r="D805" s="64" t="s">
        <v>571</v>
      </c>
    </row>
    <row r="806" spans="1:4">
      <c r="A806" s="64"/>
      <c r="B806" s="64"/>
      <c r="C806" s="64"/>
      <c r="D806" s="64" t="s">
        <v>1517</v>
      </c>
    </row>
    <row r="807" spans="1:4">
      <c r="A807" s="64"/>
      <c r="B807" s="64"/>
      <c r="C807" s="64"/>
      <c r="D807" s="64" t="s">
        <v>1511</v>
      </c>
    </row>
    <row r="808" spans="1:4">
      <c r="A808" s="64"/>
      <c r="B808" s="64"/>
      <c r="C808" s="64"/>
      <c r="D808" s="64" t="s">
        <v>530</v>
      </c>
    </row>
    <row r="809" spans="1:4">
      <c r="A809" s="64"/>
      <c r="B809" s="64"/>
      <c r="C809" s="64"/>
      <c r="D809" s="64" t="s">
        <v>2141</v>
      </c>
    </row>
    <row r="810" spans="1:4">
      <c r="A810" s="64" t="s">
        <v>44</v>
      </c>
      <c r="B810" s="64" t="s">
        <v>1313</v>
      </c>
      <c r="C810" s="64" t="s">
        <v>1834</v>
      </c>
      <c r="D810" s="64" t="s">
        <v>1517</v>
      </c>
    </row>
    <row r="811" spans="1:4">
      <c r="A811" s="64"/>
      <c r="B811" s="64"/>
      <c r="C811" s="64"/>
      <c r="D811" s="64" t="s">
        <v>1511</v>
      </c>
    </row>
    <row r="812" spans="1:4">
      <c r="A812" s="64" t="s">
        <v>1096</v>
      </c>
      <c r="B812" s="64" t="s">
        <v>1314</v>
      </c>
      <c r="C812" s="64" t="s">
        <v>1834</v>
      </c>
      <c r="D812" s="64" t="s">
        <v>565</v>
      </c>
    </row>
    <row r="813" spans="1:4">
      <c r="A813" s="64"/>
      <c r="B813" s="64"/>
      <c r="C813" s="64"/>
      <c r="D813" s="64" t="s">
        <v>1511</v>
      </c>
    </row>
    <row r="814" spans="1:4">
      <c r="A814" s="64"/>
      <c r="B814" s="64"/>
      <c r="C814" s="64"/>
      <c r="D814" s="64" t="s">
        <v>570</v>
      </c>
    </row>
    <row r="815" spans="1:4">
      <c r="A815" s="64" t="s">
        <v>1315</v>
      </c>
      <c r="B815" s="64" t="s">
        <v>1316</v>
      </c>
      <c r="C815" s="64" t="s">
        <v>1834</v>
      </c>
      <c r="D815" s="64" t="s">
        <v>1517</v>
      </c>
    </row>
    <row r="816" spans="1:4">
      <c r="A816" s="64"/>
      <c r="B816" s="64"/>
      <c r="C816" s="64"/>
      <c r="D816" s="64" t="s">
        <v>1511</v>
      </c>
    </row>
    <row r="817" spans="1:4">
      <c r="A817" s="64"/>
      <c r="B817" s="64"/>
      <c r="C817" s="64"/>
      <c r="D817" s="64" t="s">
        <v>530</v>
      </c>
    </row>
    <row r="818" spans="1:4">
      <c r="A818" s="64" t="s">
        <v>1330</v>
      </c>
      <c r="B818" s="64" t="s">
        <v>1331</v>
      </c>
      <c r="C818" s="64" t="s">
        <v>1834</v>
      </c>
      <c r="D818" s="64" t="s">
        <v>1517</v>
      </c>
    </row>
    <row r="819" spans="1:4">
      <c r="A819" s="64"/>
      <c r="B819" s="64"/>
      <c r="C819" s="64"/>
      <c r="D819" s="64" t="s">
        <v>1511</v>
      </c>
    </row>
    <row r="820" spans="1:4">
      <c r="A820" s="64"/>
      <c r="B820" s="64"/>
      <c r="C820" s="64"/>
      <c r="D820" s="64" t="s">
        <v>530</v>
      </c>
    </row>
    <row r="821" spans="1:4">
      <c r="A821" s="64" t="s">
        <v>1332</v>
      </c>
      <c r="B821" s="64" t="s">
        <v>1333</v>
      </c>
      <c r="C821" s="64" t="s">
        <v>1834</v>
      </c>
      <c r="D821" s="64" t="s">
        <v>1517</v>
      </c>
    </row>
    <row r="822" spans="1:4">
      <c r="A822" s="64"/>
      <c r="B822" s="64"/>
      <c r="C822" s="64"/>
      <c r="D822" s="64" t="s">
        <v>1511</v>
      </c>
    </row>
    <row r="823" spans="1:4">
      <c r="A823" s="64"/>
      <c r="B823" s="64"/>
      <c r="C823" s="64"/>
      <c r="D823" s="64" t="s">
        <v>530</v>
      </c>
    </row>
    <row r="824" spans="1:4">
      <c r="A824" s="64"/>
      <c r="B824" s="64"/>
      <c r="C824" s="64"/>
      <c r="D824" s="64" t="s">
        <v>1514</v>
      </c>
    </row>
    <row r="825" spans="1:4">
      <c r="A825" s="64"/>
      <c r="B825" s="64"/>
      <c r="C825" s="64"/>
      <c r="D825" s="64" t="s">
        <v>2141</v>
      </c>
    </row>
    <row r="826" spans="1:4">
      <c r="A826" s="64" t="s">
        <v>1902</v>
      </c>
      <c r="B826" s="64" t="s">
        <v>1903</v>
      </c>
      <c r="C826" s="64" t="s">
        <v>1834</v>
      </c>
      <c r="D826" s="64" t="s">
        <v>1517</v>
      </c>
    </row>
    <row r="827" spans="1:4">
      <c r="A827" s="64"/>
      <c r="B827" s="64"/>
      <c r="C827" s="64"/>
      <c r="D827" s="64" t="s">
        <v>1511</v>
      </c>
    </row>
    <row r="828" spans="1:4">
      <c r="A828" s="64"/>
      <c r="B828" s="64"/>
      <c r="C828" s="64"/>
      <c r="D828" s="64" t="s">
        <v>530</v>
      </c>
    </row>
    <row r="829" spans="1:4">
      <c r="A829" s="64"/>
      <c r="B829" s="64"/>
      <c r="C829" s="64"/>
      <c r="D829" s="64" t="s">
        <v>2141</v>
      </c>
    </row>
    <row r="830" spans="1:4">
      <c r="A830" s="64" t="s">
        <v>1103</v>
      </c>
      <c r="B830" s="64" t="s">
        <v>1904</v>
      </c>
      <c r="C830" s="64" t="s">
        <v>1834</v>
      </c>
      <c r="D830" s="64" t="s">
        <v>1517</v>
      </c>
    </row>
    <row r="831" spans="1:4">
      <c r="A831" s="64" t="s">
        <v>2153</v>
      </c>
      <c r="B831" s="64" t="s">
        <v>2174</v>
      </c>
      <c r="C831" s="64" t="s">
        <v>1834</v>
      </c>
      <c r="D831" s="64" t="s">
        <v>570</v>
      </c>
    </row>
    <row r="832" spans="1:4">
      <c r="A832" s="64" t="s">
        <v>2154</v>
      </c>
      <c r="B832" s="64" t="s">
        <v>2175</v>
      </c>
      <c r="C832" s="64" t="s">
        <v>1834</v>
      </c>
      <c r="D832" s="64" t="s">
        <v>570</v>
      </c>
    </row>
    <row r="833" spans="1:4">
      <c r="A833" s="64" t="s">
        <v>1905</v>
      </c>
      <c r="B833" s="64" t="s">
        <v>1906</v>
      </c>
      <c r="C833" s="64" t="s">
        <v>1834</v>
      </c>
      <c r="D833" s="64" t="s">
        <v>1517</v>
      </c>
    </row>
    <row r="834" spans="1:4">
      <c r="A834" s="64"/>
      <c r="B834" s="64"/>
      <c r="C834" s="64"/>
      <c r="D834" s="64" t="s">
        <v>1511</v>
      </c>
    </row>
    <row r="835" spans="1:4">
      <c r="A835" s="64"/>
      <c r="B835" s="64"/>
      <c r="C835" s="64"/>
      <c r="D835" s="64" t="s">
        <v>530</v>
      </c>
    </row>
    <row r="836" spans="1:4">
      <c r="A836" s="64" t="s">
        <v>1907</v>
      </c>
      <c r="B836" s="64" t="s">
        <v>1908</v>
      </c>
      <c r="C836" s="64" t="s">
        <v>1834</v>
      </c>
      <c r="D836" s="64" t="s">
        <v>1517</v>
      </c>
    </row>
    <row r="837" spans="1:4">
      <c r="A837" s="64"/>
      <c r="B837" s="64"/>
      <c r="C837" s="64"/>
      <c r="D837" s="64" t="s">
        <v>1511</v>
      </c>
    </row>
    <row r="838" spans="1:4">
      <c r="A838" s="64"/>
      <c r="B838" s="64"/>
      <c r="C838" s="64"/>
      <c r="D838" s="64" t="s">
        <v>530</v>
      </c>
    </row>
    <row r="839" spans="1:4">
      <c r="A839" s="64" t="s">
        <v>1909</v>
      </c>
      <c r="B839" s="64" t="s">
        <v>1910</v>
      </c>
      <c r="C839" s="64" t="s">
        <v>1834</v>
      </c>
      <c r="D839" s="64" t="s">
        <v>1517</v>
      </c>
    </row>
    <row r="840" spans="1:4">
      <c r="A840" s="64"/>
      <c r="B840" s="64"/>
      <c r="C840" s="64"/>
      <c r="D840" s="64" t="s">
        <v>1511</v>
      </c>
    </row>
    <row r="841" spans="1:4">
      <c r="A841" s="64"/>
      <c r="B841" s="64"/>
      <c r="C841" s="64"/>
      <c r="D841" s="64" t="s">
        <v>530</v>
      </c>
    </row>
    <row r="842" spans="1:4">
      <c r="A842" s="64" t="s">
        <v>1911</v>
      </c>
      <c r="B842" s="64" t="s">
        <v>1912</v>
      </c>
      <c r="C842" s="64" t="s">
        <v>1834</v>
      </c>
      <c r="D842" s="64" t="s">
        <v>1517</v>
      </c>
    </row>
    <row r="843" spans="1:4">
      <c r="A843" s="64"/>
      <c r="B843" s="65"/>
      <c r="C843" s="64"/>
      <c r="D843" s="64" t="s">
        <v>1511</v>
      </c>
    </row>
    <row r="844" spans="1:4">
      <c r="A844" s="64"/>
      <c r="B844" s="70"/>
      <c r="C844" s="64"/>
      <c r="D844" s="64" t="s">
        <v>530</v>
      </c>
    </row>
    <row r="845" spans="1:4">
      <c r="A845" s="64" t="s">
        <v>1913</v>
      </c>
      <c r="B845" s="64" t="s">
        <v>1914</v>
      </c>
      <c r="C845" s="64" t="s">
        <v>1834</v>
      </c>
      <c r="D845" s="64" t="s">
        <v>1517</v>
      </c>
    </row>
    <row r="846" spans="1:4">
      <c r="A846" s="64"/>
      <c r="B846" s="64"/>
      <c r="C846" s="64"/>
      <c r="D846" s="64" t="s">
        <v>1511</v>
      </c>
    </row>
    <row r="847" spans="1:4">
      <c r="A847" s="64"/>
      <c r="B847" s="64"/>
      <c r="C847" s="64"/>
      <c r="D847" s="64" t="s">
        <v>530</v>
      </c>
    </row>
    <row r="848" spans="1:4">
      <c r="A848" s="64" t="s">
        <v>1915</v>
      </c>
      <c r="B848" s="64" t="s">
        <v>1916</v>
      </c>
      <c r="C848" s="64" t="s">
        <v>1834</v>
      </c>
      <c r="D848" s="64" t="s">
        <v>1517</v>
      </c>
    </row>
    <row r="849" spans="1:4">
      <c r="A849" s="64"/>
      <c r="B849" s="64"/>
      <c r="C849" s="64"/>
      <c r="D849" s="64" t="s">
        <v>1511</v>
      </c>
    </row>
    <row r="850" spans="1:4">
      <c r="A850" s="64" t="s">
        <v>508</v>
      </c>
      <c r="B850" s="64" t="s">
        <v>509</v>
      </c>
      <c r="C850" s="64" t="s">
        <v>1834</v>
      </c>
      <c r="D850" s="64" t="s">
        <v>1517</v>
      </c>
    </row>
    <row r="851" spans="1:4">
      <c r="A851" s="64"/>
      <c r="B851" s="64"/>
      <c r="C851" s="64"/>
      <c r="D851" s="64" t="s">
        <v>1511</v>
      </c>
    </row>
    <row r="852" spans="1:4">
      <c r="A852" s="64"/>
      <c r="B852" s="64"/>
      <c r="C852" s="64"/>
      <c r="D852" s="64" t="s">
        <v>530</v>
      </c>
    </row>
    <row r="853" spans="1:4">
      <c r="A853" s="64" t="s">
        <v>1948</v>
      </c>
      <c r="B853" s="64" t="s">
        <v>1317</v>
      </c>
      <c r="C853" s="64" t="s">
        <v>1834</v>
      </c>
      <c r="D853" s="64" t="s">
        <v>1517</v>
      </c>
    </row>
    <row r="854" spans="1:4">
      <c r="A854" s="64"/>
      <c r="B854" s="64"/>
      <c r="C854" s="64"/>
      <c r="D854" s="64" t="s">
        <v>1511</v>
      </c>
    </row>
    <row r="855" spans="1:4">
      <c r="A855" s="64"/>
      <c r="B855" s="64"/>
      <c r="C855" s="64"/>
      <c r="D855" s="64" t="s">
        <v>530</v>
      </c>
    </row>
    <row r="856" spans="1:4">
      <c r="A856" s="64"/>
      <c r="B856" s="64"/>
      <c r="C856" s="64"/>
      <c r="D856" s="64" t="s">
        <v>2141</v>
      </c>
    </row>
    <row r="857" spans="1:4">
      <c r="A857" s="64" t="s">
        <v>1883</v>
      </c>
      <c r="B857" s="64" t="s">
        <v>1318</v>
      </c>
      <c r="C857" s="64" t="s">
        <v>1834</v>
      </c>
      <c r="D857" s="64" t="s">
        <v>1517</v>
      </c>
    </row>
    <row r="858" spans="1:4">
      <c r="A858" s="64"/>
      <c r="B858" s="64"/>
      <c r="C858" s="64"/>
      <c r="D858" s="64" t="s">
        <v>565</v>
      </c>
    </row>
    <row r="859" spans="1:4">
      <c r="A859" s="64"/>
      <c r="B859" s="64"/>
      <c r="C859" s="64"/>
      <c r="D859" s="64" t="s">
        <v>1511</v>
      </c>
    </row>
    <row r="860" spans="1:4">
      <c r="A860" s="64"/>
      <c r="B860" s="64"/>
      <c r="C860" s="64"/>
      <c r="D860" s="64" t="s">
        <v>1514</v>
      </c>
    </row>
    <row r="861" spans="1:4">
      <c r="A861" s="64"/>
      <c r="B861" s="64"/>
      <c r="C861" s="64"/>
      <c r="D861" s="64" t="s">
        <v>1512</v>
      </c>
    </row>
    <row r="862" spans="1:4">
      <c r="A862" s="64"/>
      <c r="B862" s="64"/>
      <c r="C862" s="64"/>
      <c r="D862" s="64" t="s">
        <v>1515</v>
      </c>
    </row>
    <row r="863" spans="1:4">
      <c r="A863" s="64"/>
      <c r="B863" s="64"/>
      <c r="C863" s="64"/>
      <c r="D863" s="64" t="s">
        <v>570</v>
      </c>
    </row>
    <row r="864" spans="1:4">
      <c r="A864" s="64"/>
      <c r="B864" s="64"/>
      <c r="C864" s="64"/>
      <c r="D864" s="64" t="s">
        <v>564</v>
      </c>
    </row>
    <row r="865" spans="1:4">
      <c r="A865" s="64"/>
      <c r="B865" s="64"/>
      <c r="C865" s="64"/>
      <c r="D865" s="64" t="s">
        <v>2141</v>
      </c>
    </row>
    <row r="866" spans="1:4">
      <c r="A866" s="64" t="s">
        <v>1884</v>
      </c>
      <c r="B866" s="64" t="s">
        <v>1570</v>
      </c>
      <c r="C866" s="64" t="s">
        <v>1834</v>
      </c>
      <c r="D866" s="64" t="s">
        <v>570</v>
      </c>
    </row>
    <row r="867" spans="1:4">
      <c r="A867" s="64" t="s">
        <v>1919</v>
      </c>
      <c r="B867" s="64" t="s">
        <v>1319</v>
      </c>
      <c r="C867" s="64" t="s">
        <v>1834</v>
      </c>
      <c r="D867" s="64" t="s">
        <v>571</v>
      </c>
    </row>
    <row r="868" spans="1:4">
      <c r="A868" s="64"/>
      <c r="B868" s="64"/>
      <c r="C868" s="64"/>
      <c r="D868" s="64" t="s">
        <v>569</v>
      </c>
    </row>
    <row r="869" spans="1:4">
      <c r="A869" s="64"/>
      <c r="B869" s="64"/>
      <c r="C869" s="64"/>
      <c r="D869" s="64" t="s">
        <v>1517</v>
      </c>
    </row>
    <row r="870" spans="1:4">
      <c r="A870" s="64"/>
      <c r="B870" s="64"/>
      <c r="C870" s="64"/>
      <c r="D870" s="64" t="s">
        <v>1511</v>
      </c>
    </row>
    <row r="871" spans="1:4">
      <c r="A871" s="64"/>
      <c r="B871" s="64"/>
      <c r="C871" s="64"/>
      <c r="D871" s="64" t="s">
        <v>530</v>
      </c>
    </row>
    <row r="872" spans="1:4">
      <c r="A872" s="64"/>
      <c r="B872" s="64"/>
      <c r="C872" s="64"/>
      <c r="D872" s="64" t="s">
        <v>1514</v>
      </c>
    </row>
    <row r="873" spans="1:4">
      <c r="A873" s="64"/>
      <c r="B873" s="64"/>
      <c r="C873" s="64"/>
      <c r="D873" s="64" t="s">
        <v>1512</v>
      </c>
    </row>
    <row r="874" spans="1:4">
      <c r="A874" s="64"/>
      <c r="B874" s="64"/>
      <c r="C874" s="64"/>
      <c r="D874" s="64" t="s">
        <v>1515</v>
      </c>
    </row>
    <row r="875" spans="1:4">
      <c r="A875" s="64"/>
      <c r="B875" s="64"/>
      <c r="C875" s="64"/>
      <c r="D875" s="64" t="s">
        <v>528</v>
      </c>
    </row>
    <row r="876" spans="1:4">
      <c r="A876" s="64"/>
      <c r="B876" s="64"/>
      <c r="C876" s="64"/>
      <c r="D876" s="64" t="s">
        <v>564</v>
      </c>
    </row>
    <row r="877" spans="1:4">
      <c r="A877" s="64"/>
      <c r="B877" s="64"/>
      <c r="C877" s="64"/>
      <c r="D877" s="64" t="s">
        <v>2141</v>
      </c>
    </row>
    <row r="878" spans="1:4">
      <c r="A878" s="64" t="s">
        <v>1921</v>
      </c>
      <c r="B878" s="65" t="s">
        <v>1320</v>
      </c>
      <c r="C878" s="64" t="s">
        <v>1834</v>
      </c>
      <c r="D878" s="65" t="s">
        <v>1517</v>
      </c>
    </row>
    <row r="879" spans="1:4">
      <c r="A879" s="64"/>
      <c r="B879" s="64"/>
      <c r="C879" s="64"/>
      <c r="D879" s="64" t="s">
        <v>1511</v>
      </c>
    </row>
    <row r="880" spans="1:4">
      <c r="A880" s="64"/>
      <c r="B880" s="64"/>
      <c r="C880" s="64"/>
      <c r="D880" s="64" t="s">
        <v>530</v>
      </c>
    </row>
    <row r="881" spans="1:4">
      <c r="A881" s="64"/>
      <c r="B881" s="64"/>
      <c r="C881" s="64"/>
      <c r="D881" s="64" t="s">
        <v>2141</v>
      </c>
    </row>
    <row r="882" spans="1:4">
      <c r="A882" s="64" t="s">
        <v>1922</v>
      </c>
      <c r="B882" s="64" t="s">
        <v>1322</v>
      </c>
      <c r="C882" s="64" t="s">
        <v>1834</v>
      </c>
      <c r="D882" s="64" t="s">
        <v>1517</v>
      </c>
    </row>
    <row r="883" spans="1:4">
      <c r="A883" s="64"/>
      <c r="B883" s="64"/>
      <c r="C883" s="64"/>
      <c r="D883" s="64" t="s">
        <v>1511</v>
      </c>
    </row>
    <row r="884" spans="1:4">
      <c r="A884" s="64"/>
      <c r="B884" s="64"/>
      <c r="C884" s="64"/>
      <c r="D884" s="64" t="s">
        <v>530</v>
      </c>
    </row>
    <row r="885" spans="1:4">
      <c r="A885" s="64"/>
      <c r="B885" s="64"/>
      <c r="C885" s="64"/>
      <c r="D885" s="64" t="s">
        <v>2141</v>
      </c>
    </row>
    <row r="886" spans="1:4">
      <c r="A886" s="64" t="s">
        <v>1098</v>
      </c>
      <c r="B886" s="64" t="s">
        <v>1323</v>
      </c>
      <c r="C886" s="64" t="s">
        <v>1834</v>
      </c>
      <c r="D886" s="64" t="s">
        <v>565</v>
      </c>
    </row>
    <row r="887" spans="1:4">
      <c r="A887" s="64"/>
      <c r="B887" s="64"/>
      <c r="C887" s="64"/>
      <c r="D887" s="64" t="s">
        <v>1511</v>
      </c>
    </row>
    <row r="888" spans="1:4">
      <c r="A888" s="64"/>
      <c r="B888" s="64"/>
      <c r="C888" s="64"/>
      <c r="D888" s="64" t="s">
        <v>570</v>
      </c>
    </row>
    <row r="889" spans="1:4">
      <c r="A889" s="64"/>
      <c r="B889" s="64"/>
      <c r="C889" s="64"/>
      <c r="D889" s="64" t="s">
        <v>2141</v>
      </c>
    </row>
    <row r="890" spans="1:4">
      <c r="A890" s="64" t="s">
        <v>1099</v>
      </c>
      <c r="B890" s="64" t="s">
        <v>1324</v>
      </c>
      <c r="C890" s="64" t="s">
        <v>1834</v>
      </c>
      <c r="D890" s="64" t="s">
        <v>565</v>
      </c>
    </row>
    <row r="891" spans="1:4">
      <c r="A891" s="64"/>
      <c r="B891" s="64"/>
      <c r="C891" s="64"/>
      <c r="D891" s="64" t="s">
        <v>1511</v>
      </c>
    </row>
    <row r="892" spans="1:4">
      <c r="A892" s="64"/>
      <c r="B892" s="64"/>
      <c r="C892" s="64"/>
      <c r="D892" s="64" t="s">
        <v>570</v>
      </c>
    </row>
    <row r="893" spans="1:4">
      <c r="A893" s="64"/>
      <c r="B893" s="64"/>
      <c r="C893" s="64"/>
      <c r="D893" s="64" t="s">
        <v>2141</v>
      </c>
    </row>
    <row r="894" spans="1:4">
      <c r="A894" s="64" t="s">
        <v>1949</v>
      </c>
      <c r="B894" s="64" t="s">
        <v>1325</v>
      </c>
      <c r="C894" s="64" t="s">
        <v>1834</v>
      </c>
      <c r="D894" s="64" t="s">
        <v>1517</v>
      </c>
    </row>
    <row r="895" spans="1:4">
      <c r="A895" s="64"/>
      <c r="B895" s="64"/>
      <c r="C895" s="64"/>
      <c r="D895" s="64" t="s">
        <v>1511</v>
      </c>
    </row>
    <row r="896" spans="1:4">
      <c r="A896" s="64"/>
      <c r="B896" s="64"/>
      <c r="C896" s="64"/>
      <c r="D896" s="64" t="s">
        <v>530</v>
      </c>
    </row>
    <row r="897" spans="1:4">
      <c r="A897" s="64"/>
      <c r="B897" s="64"/>
      <c r="C897" s="64"/>
      <c r="D897" s="64" t="s">
        <v>2141</v>
      </c>
    </row>
    <row r="898" spans="1:4">
      <c r="A898" s="64" t="s">
        <v>1100</v>
      </c>
      <c r="B898" s="64" t="s">
        <v>1326</v>
      </c>
      <c r="C898" s="64" t="s">
        <v>1834</v>
      </c>
      <c r="D898" s="64" t="s">
        <v>565</v>
      </c>
    </row>
    <row r="899" spans="1:4">
      <c r="A899" s="64"/>
      <c r="B899" s="64"/>
      <c r="C899" s="64"/>
      <c r="D899" s="64" t="s">
        <v>1511</v>
      </c>
    </row>
    <row r="900" spans="1:4">
      <c r="A900" s="64"/>
      <c r="B900" s="64"/>
      <c r="C900" s="64"/>
      <c r="D900" s="64" t="s">
        <v>570</v>
      </c>
    </row>
    <row r="901" spans="1:4">
      <c r="A901" s="64"/>
      <c r="B901" s="64"/>
      <c r="C901" s="64"/>
      <c r="D901" s="64" t="s">
        <v>2141</v>
      </c>
    </row>
    <row r="902" spans="1:4">
      <c r="A902" s="64" t="s">
        <v>1953</v>
      </c>
      <c r="B902" s="64" t="s">
        <v>1327</v>
      </c>
      <c r="C902" s="64" t="s">
        <v>1834</v>
      </c>
      <c r="D902" s="64" t="s">
        <v>1517</v>
      </c>
    </row>
    <row r="903" spans="1:4">
      <c r="A903" s="64"/>
      <c r="B903" s="64"/>
      <c r="C903" s="64"/>
      <c r="D903" s="64" t="s">
        <v>565</v>
      </c>
    </row>
    <row r="904" spans="1:4">
      <c r="A904" s="64"/>
      <c r="B904" s="64"/>
      <c r="C904" s="64"/>
      <c r="D904" s="64" t="s">
        <v>1511</v>
      </c>
    </row>
    <row r="905" spans="1:4">
      <c r="A905" s="64"/>
      <c r="B905" s="64"/>
      <c r="C905" s="64"/>
      <c r="D905" s="64" t="s">
        <v>530</v>
      </c>
    </row>
    <row r="906" spans="1:4">
      <c r="A906" s="64" t="s">
        <v>1923</v>
      </c>
      <c r="B906" s="64" t="s">
        <v>1179</v>
      </c>
      <c r="C906" s="64" t="s">
        <v>1834</v>
      </c>
      <c r="D906" s="64" t="s">
        <v>1517</v>
      </c>
    </row>
    <row r="907" spans="1:4">
      <c r="A907" s="64"/>
      <c r="B907" s="64"/>
      <c r="C907" s="64"/>
      <c r="D907" s="64" t="s">
        <v>1511</v>
      </c>
    </row>
    <row r="908" spans="1:4">
      <c r="A908" s="64"/>
      <c r="B908" s="64"/>
      <c r="C908" s="64"/>
      <c r="D908" s="64" t="s">
        <v>530</v>
      </c>
    </row>
    <row r="909" spans="1:4">
      <c r="A909" s="64"/>
      <c r="B909" s="64"/>
      <c r="C909" s="64"/>
      <c r="D909" s="64" t="s">
        <v>2141</v>
      </c>
    </row>
    <row r="910" spans="1:4">
      <c r="A910" s="64" t="s">
        <v>1924</v>
      </c>
      <c r="B910" s="64" t="s">
        <v>1328</v>
      </c>
      <c r="C910" s="64" t="s">
        <v>1834</v>
      </c>
      <c r="D910" s="64" t="s">
        <v>1517</v>
      </c>
    </row>
    <row r="911" spans="1:4">
      <c r="A911" s="64"/>
      <c r="B911" s="65"/>
      <c r="C911" s="64"/>
      <c r="D911" s="64" t="s">
        <v>1511</v>
      </c>
    </row>
    <row r="912" spans="1:4">
      <c r="A912" s="64"/>
      <c r="B912" s="70"/>
      <c r="C912" s="64"/>
      <c r="D912" s="64" t="s">
        <v>530</v>
      </c>
    </row>
    <row r="913" spans="1:4">
      <c r="A913" s="64"/>
      <c r="B913" s="64"/>
      <c r="C913" s="64"/>
      <c r="D913" s="64" t="s">
        <v>2141</v>
      </c>
    </row>
    <row r="914" spans="1:4">
      <c r="A914" s="64" t="s">
        <v>1097</v>
      </c>
      <c r="B914" s="64" t="s">
        <v>1321</v>
      </c>
      <c r="C914" s="64" t="s">
        <v>1834</v>
      </c>
      <c r="D914" s="64" t="s">
        <v>565</v>
      </c>
    </row>
    <row r="915" spans="1:4">
      <c r="A915" s="64"/>
      <c r="B915" s="64"/>
      <c r="C915" s="64"/>
      <c r="D915" s="64" t="s">
        <v>1511</v>
      </c>
    </row>
    <row r="916" spans="1:4">
      <c r="A916" s="64"/>
      <c r="B916" s="64"/>
      <c r="C916" s="64"/>
      <c r="D916" s="64" t="s">
        <v>570</v>
      </c>
    </row>
    <row r="917" spans="1:4">
      <c r="A917" s="64"/>
      <c r="B917" s="64"/>
      <c r="C917" s="64"/>
      <c r="D917" s="64" t="s">
        <v>2141</v>
      </c>
    </row>
    <row r="918" spans="1:4">
      <c r="A918" s="64" t="s">
        <v>1101</v>
      </c>
      <c r="B918" s="64" t="s">
        <v>1329</v>
      </c>
      <c r="C918" s="64" t="s">
        <v>1834</v>
      </c>
      <c r="D918" s="64" t="s">
        <v>565</v>
      </c>
    </row>
    <row r="919" spans="1:4">
      <c r="A919" s="64"/>
      <c r="B919" s="64"/>
      <c r="C919" s="64"/>
      <c r="D919" s="64" t="s">
        <v>1511</v>
      </c>
    </row>
    <row r="920" spans="1:4">
      <c r="A920" s="64"/>
      <c r="B920" s="64"/>
      <c r="C920" s="64"/>
      <c r="D920" s="64" t="s">
        <v>570</v>
      </c>
    </row>
    <row r="921" spans="1:4">
      <c r="A921" s="64"/>
      <c r="B921" s="64"/>
      <c r="C921" s="64"/>
      <c r="D921" s="64" t="s">
        <v>2141</v>
      </c>
    </row>
    <row r="922" spans="1:4">
      <c r="A922" s="64" t="s">
        <v>1999</v>
      </c>
      <c r="B922" s="64" t="s">
        <v>2000</v>
      </c>
      <c r="C922" s="64" t="s">
        <v>1834</v>
      </c>
      <c r="D922" s="64" t="s">
        <v>1517</v>
      </c>
    </row>
    <row r="923" spans="1:4">
      <c r="A923" s="64"/>
      <c r="B923" s="64"/>
      <c r="C923" s="64"/>
      <c r="D923" s="64" t="s">
        <v>1511</v>
      </c>
    </row>
    <row r="924" spans="1:4">
      <c r="A924" s="64"/>
      <c r="B924" s="64"/>
      <c r="C924" s="64"/>
      <c r="D924" s="64" t="s">
        <v>530</v>
      </c>
    </row>
    <row r="925" spans="1:4">
      <c r="A925" s="64"/>
      <c r="B925" s="64"/>
      <c r="C925" s="64"/>
      <c r="D925" s="64" t="s">
        <v>2141</v>
      </c>
    </row>
    <row r="926" spans="1:4">
      <c r="A926" s="64" t="s">
        <v>2001</v>
      </c>
      <c r="B926" s="64" t="s">
        <v>2002</v>
      </c>
      <c r="C926" s="64" t="s">
        <v>1834</v>
      </c>
      <c r="D926" s="64" t="s">
        <v>1511</v>
      </c>
    </row>
    <row r="927" spans="1:4">
      <c r="A927" s="64"/>
      <c r="B927" s="64"/>
      <c r="C927" s="64"/>
      <c r="D927" s="64" t="s">
        <v>570</v>
      </c>
    </row>
    <row r="928" spans="1:4">
      <c r="A928" s="64" t="s">
        <v>881</v>
      </c>
      <c r="B928" s="64" t="s">
        <v>2016</v>
      </c>
      <c r="C928" s="64" t="s">
        <v>1834</v>
      </c>
      <c r="D928" s="64" t="s">
        <v>1517</v>
      </c>
    </row>
    <row r="929" spans="1:4">
      <c r="A929" s="64"/>
      <c r="B929" s="64"/>
      <c r="C929" s="64"/>
      <c r="D929" s="64" t="s">
        <v>565</v>
      </c>
    </row>
    <row r="930" spans="1:4">
      <c r="A930" s="64"/>
      <c r="B930" s="64"/>
      <c r="C930" s="64"/>
      <c r="D930" s="64" t="s">
        <v>570</v>
      </c>
    </row>
    <row r="931" spans="1:4">
      <c r="A931" s="64"/>
      <c r="B931" s="64"/>
      <c r="C931" s="64"/>
      <c r="D931" s="64" t="s">
        <v>528</v>
      </c>
    </row>
    <row r="932" spans="1:4">
      <c r="A932" s="64" t="s">
        <v>2003</v>
      </c>
      <c r="B932" s="64" t="s">
        <v>2004</v>
      </c>
      <c r="C932" s="64" t="s">
        <v>1834</v>
      </c>
      <c r="D932" s="64" t="s">
        <v>565</v>
      </c>
    </row>
    <row r="933" spans="1:4">
      <c r="A933" s="64"/>
      <c r="B933" s="64"/>
      <c r="C933" s="64"/>
      <c r="D933" s="64" t="s">
        <v>570</v>
      </c>
    </row>
    <row r="934" spans="1:4">
      <c r="A934" s="64" t="s">
        <v>818</v>
      </c>
      <c r="B934" s="64" t="s">
        <v>2005</v>
      </c>
      <c r="C934" s="64" t="s">
        <v>1834</v>
      </c>
      <c r="D934" s="64" t="s">
        <v>565</v>
      </c>
    </row>
    <row r="935" spans="1:4">
      <c r="A935" s="64"/>
      <c r="B935" s="64"/>
      <c r="C935" s="64"/>
      <c r="D935" s="64" t="s">
        <v>1511</v>
      </c>
    </row>
    <row r="936" spans="1:4">
      <c r="A936" s="64"/>
      <c r="B936" s="64"/>
      <c r="C936" s="64"/>
      <c r="D936" s="64" t="s">
        <v>570</v>
      </c>
    </row>
    <row r="937" spans="1:4">
      <c r="A937" s="64" t="s">
        <v>2006</v>
      </c>
      <c r="B937" s="64" t="s">
        <v>2007</v>
      </c>
      <c r="C937" s="64" t="s">
        <v>1834</v>
      </c>
      <c r="D937" s="64" t="s">
        <v>565</v>
      </c>
    </row>
    <row r="938" spans="1:4">
      <c r="A938" s="64"/>
      <c r="B938" s="64"/>
      <c r="C938" s="64"/>
      <c r="D938" s="64" t="s">
        <v>1511</v>
      </c>
    </row>
    <row r="939" spans="1:4">
      <c r="A939" s="64"/>
      <c r="B939" s="64"/>
      <c r="C939" s="64"/>
      <c r="D939" s="64" t="s">
        <v>570</v>
      </c>
    </row>
    <row r="940" spans="1:4">
      <c r="A940" s="64" t="s">
        <v>2008</v>
      </c>
      <c r="B940" s="64" t="s">
        <v>2009</v>
      </c>
      <c r="C940" s="64" t="s">
        <v>1834</v>
      </c>
      <c r="D940" s="64" t="s">
        <v>565</v>
      </c>
    </row>
    <row r="941" spans="1:4">
      <c r="A941" s="64"/>
      <c r="B941" s="64"/>
      <c r="C941" s="64"/>
      <c r="D941" s="64" t="s">
        <v>1511</v>
      </c>
    </row>
    <row r="942" spans="1:4">
      <c r="A942" s="64"/>
      <c r="B942" s="64"/>
      <c r="C942" s="64"/>
      <c r="D942" s="64" t="s">
        <v>2141</v>
      </c>
    </row>
    <row r="943" spans="1:4">
      <c r="A943" s="64" t="s">
        <v>2010</v>
      </c>
      <c r="B943" s="64" t="s">
        <v>2011</v>
      </c>
      <c r="C943" s="64" t="s">
        <v>1834</v>
      </c>
      <c r="D943" s="64" t="s">
        <v>565</v>
      </c>
    </row>
    <row r="944" spans="1:4">
      <c r="A944" s="64"/>
      <c r="B944" s="64"/>
      <c r="C944" s="64"/>
      <c r="D944" s="64" t="s">
        <v>1511</v>
      </c>
    </row>
    <row r="945" spans="1:4">
      <c r="A945" s="64"/>
      <c r="B945" s="64"/>
      <c r="C945" s="64"/>
      <c r="D945" s="64" t="s">
        <v>570</v>
      </c>
    </row>
    <row r="946" spans="1:4">
      <c r="A946" s="64" t="s">
        <v>2012</v>
      </c>
      <c r="B946" s="65" t="s">
        <v>2015</v>
      </c>
      <c r="C946" s="64" t="s">
        <v>1834</v>
      </c>
      <c r="D946" s="65" t="s">
        <v>1517</v>
      </c>
    </row>
    <row r="947" spans="1:4">
      <c r="A947" s="64"/>
      <c r="B947" s="64"/>
      <c r="C947" s="64"/>
      <c r="D947" s="64" t="s">
        <v>565</v>
      </c>
    </row>
    <row r="948" spans="1:4">
      <c r="A948" s="64"/>
      <c r="B948" s="64"/>
      <c r="C948" s="64"/>
      <c r="D948" s="64" t="s">
        <v>570</v>
      </c>
    </row>
    <row r="949" spans="1:4">
      <c r="A949" s="64" t="s">
        <v>2017</v>
      </c>
      <c r="B949" s="64" t="s">
        <v>2018</v>
      </c>
      <c r="C949" s="64" t="s">
        <v>1834</v>
      </c>
      <c r="D949" s="64" t="s">
        <v>565</v>
      </c>
    </row>
    <row r="950" spans="1:4">
      <c r="A950" s="64"/>
      <c r="B950" s="64"/>
      <c r="C950" s="64"/>
      <c r="D950" s="64" t="s">
        <v>1511</v>
      </c>
    </row>
    <row r="951" spans="1:4">
      <c r="A951" s="64"/>
      <c r="B951" s="64"/>
      <c r="C951" s="64"/>
      <c r="D951" s="64" t="s">
        <v>570</v>
      </c>
    </row>
    <row r="952" spans="1:4">
      <c r="A952" s="64"/>
      <c r="B952" s="64"/>
      <c r="C952" s="64"/>
      <c r="D952" s="64" t="s">
        <v>2141</v>
      </c>
    </row>
    <row r="953" spans="1:4">
      <c r="A953" s="64" t="s">
        <v>2019</v>
      </c>
      <c r="B953" s="64" t="s">
        <v>2020</v>
      </c>
      <c r="C953" s="64" t="s">
        <v>1834</v>
      </c>
      <c r="D953" s="64" t="s">
        <v>565</v>
      </c>
    </row>
    <row r="954" spans="1:4">
      <c r="A954" s="64"/>
      <c r="B954" s="64"/>
      <c r="C954" s="64"/>
      <c r="D954" s="64" t="s">
        <v>1511</v>
      </c>
    </row>
    <row r="955" spans="1:4">
      <c r="A955" s="64"/>
      <c r="B955" s="64"/>
      <c r="C955" s="64"/>
      <c r="D955" s="64" t="s">
        <v>570</v>
      </c>
    </row>
    <row r="956" spans="1:4">
      <c r="A956" s="64"/>
      <c r="B956" s="64"/>
      <c r="C956" s="64"/>
      <c r="D956" s="64" t="s">
        <v>2141</v>
      </c>
    </row>
    <row r="957" spans="1:4">
      <c r="A957" s="64" t="s">
        <v>81</v>
      </c>
      <c r="B957" s="64" t="s">
        <v>93</v>
      </c>
      <c r="C957" s="64" t="s">
        <v>1834</v>
      </c>
      <c r="D957" s="64" t="s">
        <v>570</v>
      </c>
    </row>
    <row r="958" spans="1:4">
      <c r="A958" s="64" t="s">
        <v>1091</v>
      </c>
      <c r="B958" s="64" t="s">
        <v>781</v>
      </c>
      <c r="C958" s="64" t="s">
        <v>1834</v>
      </c>
      <c r="D958" s="64" t="s">
        <v>570</v>
      </c>
    </row>
    <row r="959" spans="1:4">
      <c r="A959" s="64" t="s">
        <v>1954</v>
      </c>
      <c r="B959" s="64" t="s">
        <v>780</v>
      </c>
      <c r="C959" s="64" t="s">
        <v>1834</v>
      </c>
      <c r="D959" s="64" t="s">
        <v>1517</v>
      </c>
    </row>
    <row r="960" spans="1:4">
      <c r="A960" s="64"/>
      <c r="B960" s="64"/>
      <c r="C960" s="64"/>
      <c r="D960" s="64" t="s">
        <v>1511</v>
      </c>
    </row>
    <row r="961" spans="1:4">
      <c r="A961" s="64" t="s">
        <v>1955</v>
      </c>
      <c r="B961" s="64" t="s">
        <v>2021</v>
      </c>
      <c r="C961" s="64" t="s">
        <v>1834</v>
      </c>
      <c r="D961" s="64" t="s">
        <v>1517</v>
      </c>
    </row>
    <row r="962" spans="1:4">
      <c r="A962" s="64"/>
      <c r="B962" s="64"/>
      <c r="C962" s="64"/>
      <c r="D962" s="64" t="s">
        <v>1511</v>
      </c>
    </row>
    <row r="963" spans="1:4">
      <c r="A963" s="64" t="s">
        <v>1956</v>
      </c>
      <c r="B963" s="64" t="s">
        <v>2022</v>
      </c>
      <c r="C963" s="64" t="s">
        <v>1834</v>
      </c>
      <c r="D963" s="64" t="s">
        <v>1517</v>
      </c>
    </row>
    <row r="964" spans="1:4">
      <c r="A964" s="64"/>
      <c r="B964" s="64"/>
      <c r="C964" s="64"/>
      <c r="D964" s="64" t="s">
        <v>1511</v>
      </c>
    </row>
    <row r="965" spans="1:4">
      <c r="A965" s="64" t="s">
        <v>1957</v>
      </c>
      <c r="B965" s="64" t="s">
        <v>2023</v>
      </c>
      <c r="C965" s="64" t="s">
        <v>1834</v>
      </c>
      <c r="D965" s="64" t="s">
        <v>1517</v>
      </c>
    </row>
    <row r="966" spans="1:4">
      <c r="A966" s="64"/>
      <c r="B966" s="64"/>
      <c r="C966" s="64"/>
      <c r="D966" s="64" t="s">
        <v>1511</v>
      </c>
    </row>
    <row r="967" spans="1:4">
      <c r="A967" s="64" t="s">
        <v>1958</v>
      </c>
      <c r="B967" s="64" t="s">
        <v>2024</v>
      </c>
      <c r="C967" s="64" t="s">
        <v>1834</v>
      </c>
      <c r="D967" s="64" t="s">
        <v>1517</v>
      </c>
    </row>
    <row r="968" spans="1:4">
      <c r="A968" s="64"/>
      <c r="B968" s="64"/>
      <c r="C968" s="64"/>
      <c r="D968" s="64" t="s">
        <v>1511</v>
      </c>
    </row>
    <row r="969" spans="1:4">
      <c r="A969" s="64" t="s">
        <v>1943</v>
      </c>
      <c r="B969" s="64" t="s">
        <v>785</v>
      </c>
      <c r="C969" s="64" t="s">
        <v>1834</v>
      </c>
      <c r="D969" s="64" t="s">
        <v>1512</v>
      </c>
    </row>
    <row r="970" spans="1:4">
      <c r="A970" s="64"/>
      <c r="B970" s="64"/>
      <c r="C970" s="64"/>
      <c r="D970" s="64" t="s">
        <v>570</v>
      </c>
    </row>
    <row r="971" spans="1:4">
      <c r="A971" s="64" t="s">
        <v>2231</v>
      </c>
      <c r="B971" s="64" t="s">
        <v>94</v>
      </c>
      <c r="C971" s="64" t="s">
        <v>1834</v>
      </c>
      <c r="D971" s="64" t="s">
        <v>570</v>
      </c>
    </row>
    <row r="972" spans="1:4">
      <c r="A972" s="64" t="s">
        <v>880</v>
      </c>
      <c r="B972" s="64" t="s">
        <v>346</v>
      </c>
      <c r="C972" s="64" t="s">
        <v>1834</v>
      </c>
      <c r="D972" s="64" t="s">
        <v>570</v>
      </c>
    </row>
    <row r="973" spans="1:4">
      <c r="A973" s="64" t="s">
        <v>2025</v>
      </c>
      <c r="B973" s="64" t="s">
        <v>2026</v>
      </c>
      <c r="C973" s="64" t="s">
        <v>1834</v>
      </c>
      <c r="D973" s="64" t="s">
        <v>571</v>
      </c>
    </row>
    <row r="974" spans="1:4">
      <c r="A974" s="64"/>
      <c r="B974" s="64"/>
      <c r="C974" s="64"/>
      <c r="D974" s="64" t="s">
        <v>1517</v>
      </c>
    </row>
    <row r="975" spans="1:4">
      <c r="A975" s="64"/>
      <c r="B975" s="64"/>
      <c r="C975" s="64"/>
      <c r="D975" s="64" t="s">
        <v>1511</v>
      </c>
    </row>
    <row r="976" spans="1:4">
      <c r="A976" s="64"/>
      <c r="B976" s="64"/>
      <c r="C976" s="64"/>
      <c r="D976" s="64" t="s">
        <v>530</v>
      </c>
    </row>
    <row r="977" spans="1:4">
      <c r="A977" s="64"/>
      <c r="B977" s="64"/>
      <c r="C977" s="64"/>
      <c r="D977" s="64" t="s">
        <v>1513</v>
      </c>
    </row>
    <row r="978" spans="1:4">
      <c r="A978" s="64"/>
      <c r="B978" s="64"/>
      <c r="C978" s="64"/>
      <c r="D978" s="64" t="s">
        <v>2141</v>
      </c>
    </row>
    <row r="979" spans="1:4">
      <c r="A979" s="64" t="s">
        <v>63</v>
      </c>
      <c r="B979" s="65" t="s">
        <v>2036</v>
      </c>
      <c r="C979" s="64" t="s">
        <v>1834</v>
      </c>
      <c r="D979" s="64" t="s">
        <v>1517</v>
      </c>
    </row>
    <row r="980" spans="1:4">
      <c r="A980" s="64"/>
      <c r="B980" s="70"/>
      <c r="C980" s="64"/>
      <c r="D980" s="64" t="s">
        <v>565</v>
      </c>
    </row>
    <row r="981" spans="1:4">
      <c r="A981" s="64"/>
      <c r="B981" s="64"/>
      <c r="C981" s="64"/>
      <c r="D981" s="64" t="s">
        <v>1511</v>
      </c>
    </row>
    <row r="982" spans="1:4">
      <c r="A982" s="64"/>
      <c r="B982" s="64"/>
      <c r="C982" s="64"/>
      <c r="D982" s="64" t="s">
        <v>570</v>
      </c>
    </row>
    <row r="983" spans="1:4">
      <c r="A983" s="64" t="s">
        <v>82</v>
      </c>
      <c r="B983" s="64" t="s">
        <v>95</v>
      </c>
      <c r="C983" s="64" t="s">
        <v>1834</v>
      </c>
      <c r="D983" s="64" t="s">
        <v>1511</v>
      </c>
    </row>
    <row r="984" spans="1:4">
      <c r="A984" s="64"/>
      <c r="B984" s="64"/>
      <c r="C984" s="64"/>
      <c r="D984" s="64" t="s">
        <v>570</v>
      </c>
    </row>
    <row r="985" spans="1:4">
      <c r="A985" s="64" t="s">
        <v>687</v>
      </c>
      <c r="B985" s="64" t="s">
        <v>688</v>
      </c>
      <c r="C985" s="64" t="s">
        <v>1834</v>
      </c>
      <c r="D985" s="64" t="s">
        <v>1511</v>
      </c>
    </row>
    <row r="986" spans="1:4">
      <c r="A986" s="64"/>
      <c r="B986" s="64"/>
      <c r="C986" s="64"/>
      <c r="D986" s="64" t="s">
        <v>570</v>
      </c>
    </row>
    <row r="987" spans="1:4">
      <c r="A987" s="64" t="s">
        <v>2027</v>
      </c>
      <c r="B987" s="64" t="s">
        <v>2028</v>
      </c>
      <c r="C987" s="64" t="s">
        <v>1834</v>
      </c>
      <c r="D987" s="64" t="s">
        <v>565</v>
      </c>
    </row>
    <row r="988" spans="1:4">
      <c r="A988" s="64"/>
      <c r="B988" s="64"/>
      <c r="C988" s="64"/>
      <c r="D988" s="64" t="s">
        <v>1511</v>
      </c>
    </row>
    <row r="989" spans="1:4">
      <c r="A989" s="64"/>
      <c r="B989" s="64"/>
      <c r="C989" s="64"/>
      <c r="D989" s="64" t="s">
        <v>570</v>
      </c>
    </row>
    <row r="990" spans="1:4">
      <c r="A990" s="64" t="s">
        <v>1024</v>
      </c>
      <c r="B990" s="64" t="s">
        <v>725</v>
      </c>
      <c r="C990" s="64" t="s">
        <v>1834</v>
      </c>
      <c r="D990" s="64" t="s">
        <v>1511</v>
      </c>
    </row>
    <row r="991" spans="1:4">
      <c r="A991" s="64"/>
      <c r="B991" s="64"/>
      <c r="C991" s="64"/>
      <c r="D991" s="64" t="s">
        <v>570</v>
      </c>
    </row>
    <row r="992" spans="1:4">
      <c r="A992" s="64" t="s">
        <v>60</v>
      </c>
      <c r="B992" s="64" t="s">
        <v>2029</v>
      </c>
      <c r="C992" s="64" t="s">
        <v>1834</v>
      </c>
      <c r="D992" s="64" t="s">
        <v>565</v>
      </c>
    </row>
    <row r="993" spans="1:4">
      <c r="A993" s="64"/>
      <c r="B993" s="64"/>
      <c r="C993" s="64"/>
      <c r="D993" s="64" t="s">
        <v>1511</v>
      </c>
    </row>
    <row r="994" spans="1:4">
      <c r="A994" s="64"/>
      <c r="B994" s="64"/>
      <c r="C994" s="64"/>
      <c r="D994" s="64" t="s">
        <v>570</v>
      </c>
    </row>
    <row r="995" spans="1:4">
      <c r="A995" s="64" t="s">
        <v>2232</v>
      </c>
      <c r="B995" s="64" t="s">
        <v>1146</v>
      </c>
      <c r="C995" s="64" t="s">
        <v>1834</v>
      </c>
      <c r="D995" s="64" t="s">
        <v>1511</v>
      </c>
    </row>
    <row r="996" spans="1:4">
      <c r="A996" s="64"/>
      <c r="B996" s="64"/>
      <c r="C996" s="64"/>
      <c r="D996" s="64" t="s">
        <v>570</v>
      </c>
    </row>
    <row r="997" spans="1:4">
      <c r="A997" s="64" t="s">
        <v>2233</v>
      </c>
      <c r="B997" s="64" t="s">
        <v>1918</v>
      </c>
      <c r="C997" s="64" t="s">
        <v>1834</v>
      </c>
      <c r="D997" s="64" t="s">
        <v>570</v>
      </c>
    </row>
    <row r="998" spans="1:4">
      <c r="A998" s="64" t="s">
        <v>2030</v>
      </c>
      <c r="B998" s="64" t="s">
        <v>2031</v>
      </c>
      <c r="C998" s="64" t="s">
        <v>1834</v>
      </c>
      <c r="D998" s="64" t="s">
        <v>1517</v>
      </c>
    </row>
    <row r="999" spans="1:4">
      <c r="A999" s="64"/>
      <c r="B999" s="64"/>
      <c r="C999" s="64"/>
      <c r="D999" s="64" t="s">
        <v>565</v>
      </c>
    </row>
    <row r="1000" spans="1:4">
      <c r="A1000" s="64"/>
      <c r="B1000" s="64"/>
      <c r="C1000" s="64"/>
      <c r="D1000" s="64" t="s">
        <v>1511</v>
      </c>
    </row>
    <row r="1001" spans="1:4">
      <c r="A1001" s="64"/>
      <c r="B1001" s="64"/>
      <c r="C1001" s="64"/>
      <c r="D1001" s="64" t="s">
        <v>570</v>
      </c>
    </row>
    <row r="1002" spans="1:4">
      <c r="A1002" s="64"/>
      <c r="B1002" s="64"/>
      <c r="C1002" s="64"/>
      <c r="D1002" s="64" t="s">
        <v>528</v>
      </c>
    </row>
    <row r="1003" spans="1:4">
      <c r="A1003" s="64" t="s">
        <v>1987</v>
      </c>
      <c r="B1003" s="64" t="s">
        <v>822</v>
      </c>
      <c r="C1003" s="64" t="s">
        <v>1834</v>
      </c>
      <c r="D1003" s="64" t="s">
        <v>570</v>
      </c>
    </row>
    <row r="1004" spans="1:4">
      <c r="A1004" s="64" t="s">
        <v>831</v>
      </c>
      <c r="B1004" s="64" t="s">
        <v>832</v>
      </c>
      <c r="C1004" s="64" t="s">
        <v>1834</v>
      </c>
      <c r="D1004" s="64" t="s">
        <v>570</v>
      </c>
    </row>
    <row r="1005" spans="1:4">
      <c r="A1005" s="64" t="s">
        <v>2032</v>
      </c>
      <c r="B1005" s="64" t="s">
        <v>2033</v>
      </c>
      <c r="C1005" s="64" t="s">
        <v>1834</v>
      </c>
      <c r="D1005" s="64" t="s">
        <v>1511</v>
      </c>
    </row>
    <row r="1006" spans="1:4">
      <c r="A1006" s="64"/>
      <c r="B1006" s="64"/>
      <c r="C1006" s="64"/>
      <c r="D1006" s="64" t="s">
        <v>570</v>
      </c>
    </row>
    <row r="1007" spans="1:4">
      <c r="A1007" s="64"/>
      <c r="B1007" s="64"/>
      <c r="C1007" s="64"/>
      <c r="D1007" s="64" t="s">
        <v>528</v>
      </c>
    </row>
    <row r="1008" spans="1:4">
      <c r="A1008" s="64"/>
      <c r="B1008" s="64"/>
      <c r="C1008" s="64"/>
      <c r="D1008" s="64" t="s">
        <v>2141</v>
      </c>
    </row>
    <row r="1009" spans="1:4">
      <c r="A1009" s="64" t="s">
        <v>827</v>
      </c>
      <c r="B1009" s="64" t="s">
        <v>828</v>
      </c>
      <c r="C1009" s="64" t="s">
        <v>1834</v>
      </c>
      <c r="D1009" s="64" t="s">
        <v>570</v>
      </c>
    </row>
    <row r="1010" spans="1:4">
      <c r="A1010" s="64" t="s">
        <v>2034</v>
      </c>
      <c r="B1010" s="64" t="s">
        <v>2035</v>
      </c>
      <c r="C1010" s="64" t="s">
        <v>1834</v>
      </c>
      <c r="D1010" s="64" t="s">
        <v>565</v>
      </c>
    </row>
    <row r="1011" spans="1:4">
      <c r="A1011" s="64"/>
      <c r="B1011" s="64"/>
      <c r="C1011" s="64"/>
      <c r="D1011" s="64" t="s">
        <v>1511</v>
      </c>
    </row>
    <row r="1012" spans="1:4">
      <c r="A1012" s="64"/>
      <c r="B1012" s="64"/>
      <c r="C1012" s="64"/>
      <c r="D1012" s="64" t="s">
        <v>570</v>
      </c>
    </row>
    <row r="1013" spans="1:4">
      <c r="A1013" s="64"/>
      <c r="B1013" s="64"/>
      <c r="C1013" s="64"/>
      <c r="D1013" s="64" t="s">
        <v>2141</v>
      </c>
    </row>
    <row r="1014" spans="1:4">
      <c r="A1014" s="64" t="s">
        <v>69</v>
      </c>
      <c r="B1014" s="65" t="s">
        <v>70</v>
      </c>
      <c r="C1014" s="64" t="s">
        <v>1834</v>
      </c>
      <c r="D1014" s="65" t="s">
        <v>570</v>
      </c>
    </row>
    <row r="1015" spans="1:4">
      <c r="A1015" s="64" t="s">
        <v>2037</v>
      </c>
      <c r="B1015" s="64" t="s">
        <v>2038</v>
      </c>
      <c r="C1015" s="64" t="s">
        <v>1834</v>
      </c>
      <c r="D1015" s="64" t="s">
        <v>1517</v>
      </c>
    </row>
    <row r="1016" spans="1:4">
      <c r="A1016" s="64"/>
      <c r="B1016" s="64"/>
      <c r="C1016" s="64"/>
      <c r="D1016" s="64" t="s">
        <v>565</v>
      </c>
    </row>
    <row r="1017" spans="1:4">
      <c r="A1017" s="64"/>
      <c r="B1017" s="64"/>
      <c r="C1017" s="64"/>
      <c r="D1017" s="64" t="s">
        <v>1511</v>
      </c>
    </row>
    <row r="1018" spans="1:4">
      <c r="A1018" s="64"/>
      <c r="B1018" s="64"/>
      <c r="C1018" s="64"/>
      <c r="D1018" s="64" t="s">
        <v>1512</v>
      </c>
    </row>
    <row r="1019" spans="1:4">
      <c r="A1019" s="64"/>
      <c r="B1019" s="64"/>
      <c r="C1019" s="64"/>
      <c r="D1019" s="64" t="s">
        <v>570</v>
      </c>
    </row>
    <row r="1020" spans="1:4">
      <c r="A1020" s="64" t="s">
        <v>823</v>
      </c>
      <c r="B1020" s="64" t="s">
        <v>824</v>
      </c>
      <c r="C1020" s="64" t="s">
        <v>1834</v>
      </c>
      <c r="D1020" s="64" t="s">
        <v>570</v>
      </c>
    </row>
    <row r="1021" spans="1:4">
      <c r="A1021" s="64" t="s">
        <v>1638</v>
      </c>
      <c r="B1021" s="64" t="s">
        <v>1639</v>
      </c>
      <c r="C1021" s="64" t="s">
        <v>1834</v>
      </c>
      <c r="D1021" s="64" t="s">
        <v>1511</v>
      </c>
    </row>
    <row r="1022" spans="1:4">
      <c r="A1022" s="64"/>
      <c r="B1022" s="64"/>
      <c r="C1022" s="64"/>
      <c r="D1022" s="64" t="s">
        <v>570</v>
      </c>
    </row>
    <row r="1023" spans="1:4">
      <c r="A1023" s="64" t="s">
        <v>83</v>
      </c>
      <c r="B1023" s="64" t="s">
        <v>98</v>
      </c>
      <c r="C1023" s="64" t="s">
        <v>1834</v>
      </c>
      <c r="D1023" s="64" t="s">
        <v>1511</v>
      </c>
    </row>
    <row r="1024" spans="1:4">
      <c r="A1024" s="64"/>
      <c r="B1024" s="64"/>
      <c r="C1024" s="64"/>
      <c r="D1024" s="64" t="s">
        <v>570</v>
      </c>
    </row>
    <row r="1025" spans="1:4">
      <c r="A1025" s="64" t="s">
        <v>2039</v>
      </c>
      <c r="B1025" s="64" t="s">
        <v>1144</v>
      </c>
      <c r="C1025" s="64" t="s">
        <v>1834</v>
      </c>
      <c r="D1025" s="64" t="s">
        <v>565</v>
      </c>
    </row>
    <row r="1026" spans="1:4">
      <c r="A1026" s="64"/>
      <c r="B1026" s="64"/>
      <c r="C1026" s="64"/>
      <c r="D1026" s="64" t="s">
        <v>1511</v>
      </c>
    </row>
    <row r="1027" spans="1:4">
      <c r="A1027" s="64"/>
      <c r="B1027" s="64"/>
      <c r="C1027" s="64"/>
      <c r="D1027" s="64" t="s">
        <v>570</v>
      </c>
    </row>
    <row r="1028" spans="1:4">
      <c r="A1028" s="64" t="s">
        <v>1381</v>
      </c>
      <c r="B1028" s="64" t="s">
        <v>1147</v>
      </c>
      <c r="C1028" s="64" t="s">
        <v>1834</v>
      </c>
      <c r="D1028" s="64" t="s">
        <v>565</v>
      </c>
    </row>
    <row r="1029" spans="1:4">
      <c r="A1029" s="64"/>
      <c r="B1029" s="64"/>
      <c r="C1029" s="64"/>
      <c r="D1029" s="64" t="s">
        <v>1511</v>
      </c>
    </row>
    <row r="1030" spans="1:4">
      <c r="A1030" s="64"/>
      <c r="B1030" s="64"/>
      <c r="C1030" s="64"/>
      <c r="D1030" s="64" t="s">
        <v>1512</v>
      </c>
    </row>
    <row r="1031" spans="1:4">
      <c r="A1031" s="64"/>
      <c r="B1031" s="64"/>
      <c r="C1031" s="64"/>
      <c r="D1031" s="64" t="s">
        <v>570</v>
      </c>
    </row>
    <row r="1032" spans="1:4">
      <c r="A1032" s="64" t="s">
        <v>833</v>
      </c>
      <c r="B1032" s="64" t="s">
        <v>834</v>
      </c>
      <c r="C1032" s="64" t="s">
        <v>1834</v>
      </c>
      <c r="D1032" s="64" t="s">
        <v>1511</v>
      </c>
    </row>
    <row r="1033" spans="1:4">
      <c r="A1033" s="64"/>
      <c r="B1033" s="64"/>
      <c r="C1033" s="64"/>
      <c r="D1033" s="64" t="s">
        <v>570</v>
      </c>
    </row>
    <row r="1034" spans="1:4">
      <c r="A1034" s="64" t="s">
        <v>1739</v>
      </c>
      <c r="B1034" s="64" t="s">
        <v>1740</v>
      </c>
      <c r="C1034" s="64" t="s">
        <v>1834</v>
      </c>
      <c r="D1034" s="64" t="s">
        <v>570</v>
      </c>
    </row>
    <row r="1035" spans="1:4">
      <c r="A1035" s="64" t="s">
        <v>1691</v>
      </c>
      <c r="B1035" s="64" t="s">
        <v>1692</v>
      </c>
      <c r="C1035" s="64" t="s">
        <v>1834</v>
      </c>
      <c r="D1035" s="64" t="s">
        <v>570</v>
      </c>
    </row>
    <row r="1036" spans="1:4">
      <c r="A1036" s="64" t="s">
        <v>712</v>
      </c>
      <c r="B1036" s="64" t="s">
        <v>724</v>
      </c>
      <c r="C1036" s="64" t="s">
        <v>1834</v>
      </c>
      <c r="D1036" s="64" t="s">
        <v>1511</v>
      </c>
    </row>
    <row r="1037" spans="1:4">
      <c r="A1037" s="64"/>
      <c r="B1037" s="64"/>
      <c r="C1037" s="64"/>
      <c r="D1037" s="64" t="s">
        <v>570</v>
      </c>
    </row>
    <row r="1038" spans="1:4">
      <c r="A1038" s="64" t="s">
        <v>1148</v>
      </c>
      <c r="B1038" s="64" t="s">
        <v>1149</v>
      </c>
      <c r="C1038" s="64" t="s">
        <v>1834</v>
      </c>
      <c r="D1038" s="64" t="s">
        <v>565</v>
      </c>
    </row>
    <row r="1039" spans="1:4">
      <c r="A1039" s="64"/>
      <c r="B1039" s="64"/>
      <c r="C1039" s="64"/>
      <c r="D1039" s="64" t="s">
        <v>1511</v>
      </c>
    </row>
    <row r="1040" spans="1:4">
      <c r="A1040" s="64"/>
      <c r="B1040" s="64"/>
      <c r="C1040" s="64"/>
      <c r="D1040" s="64" t="s">
        <v>570</v>
      </c>
    </row>
    <row r="1041" spans="1:4">
      <c r="A1041" s="64" t="s">
        <v>1150</v>
      </c>
      <c r="B1041" s="64" t="s">
        <v>1151</v>
      </c>
      <c r="C1041" s="64" t="s">
        <v>1834</v>
      </c>
      <c r="D1041" s="64" t="s">
        <v>565</v>
      </c>
    </row>
    <row r="1042" spans="1:4">
      <c r="A1042" s="64"/>
      <c r="B1042" s="64"/>
      <c r="C1042" s="64"/>
      <c r="D1042" s="64" t="s">
        <v>1511</v>
      </c>
    </row>
    <row r="1043" spans="1:4">
      <c r="A1043" s="64"/>
      <c r="B1043" s="64"/>
      <c r="C1043" s="64"/>
      <c r="D1043" s="64" t="s">
        <v>570</v>
      </c>
    </row>
    <row r="1044" spans="1:4">
      <c r="A1044" s="64" t="s">
        <v>1660</v>
      </c>
      <c r="B1044" s="64" t="s">
        <v>1661</v>
      </c>
      <c r="C1044" s="64" t="s">
        <v>1834</v>
      </c>
      <c r="D1044" s="64" t="s">
        <v>570</v>
      </c>
    </row>
    <row r="1045" spans="1:4">
      <c r="A1045" s="64" t="s">
        <v>2234</v>
      </c>
      <c r="B1045" s="64" t="s">
        <v>1153</v>
      </c>
      <c r="C1045" s="64" t="s">
        <v>1834</v>
      </c>
      <c r="D1045" s="64" t="s">
        <v>570</v>
      </c>
    </row>
    <row r="1046" spans="1:4">
      <c r="A1046" s="64" t="s">
        <v>1154</v>
      </c>
      <c r="B1046" s="64" t="s">
        <v>1155</v>
      </c>
      <c r="C1046" s="64" t="s">
        <v>1834</v>
      </c>
      <c r="D1046" s="64" t="s">
        <v>1517</v>
      </c>
    </row>
    <row r="1047" spans="1:4">
      <c r="A1047" s="64"/>
      <c r="B1047" s="65"/>
      <c r="C1047" s="64"/>
      <c r="D1047" s="64" t="s">
        <v>565</v>
      </c>
    </row>
    <row r="1048" spans="1:4">
      <c r="A1048" s="64"/>
      <c r="B1048" s="70"/>
      <c r="C1048" s="64"/>
      <c r="D1048" s="64" t="s">
        <v>1511</v>
      </c>
    </row>
    <row r="1049" spans="1:4">
      <c r="A1049" s="64" t="s">
        <v>829</v>
      </c>
      <c r="B1049" s="64" t="s">
        <v>830</v>
      </c>
      <c r="C1049" s="64" t="s">
        <v>1834</v>
      </c>
      <c r="D1049" s="64" t="s">
        <v>570</v>
      </c>
    </row>
    <row r="1050" spans="1:4">
      <c r="A1050" s="64" t="s">
        <v>1105</v>
      </c>
      <c r="B1050" s="64" t="s">
        <v>1156</v>
      </c>
      <c r="C1050" s="64" t="s">
        <v>1834</v>
      </c>
      <c r="D1050" s="64" t="s">
        <v>570</v>
      </c>
    </row>
    <row r="1051" spans="1:4">
      <c r="A1051" s="64" t="s">
        <v>1693</v>
      </c>
      <c r="B1051" s="64" t="s">
        <v>1694</v>
      </c>
      <c r="C1051" s="64" t="s">
        <v>1834</v>
      </c>
      <c r="D1051" s="64" t="s">
        <v>1511</v>
      </c>
    </row>
    <row r="1052" spans="1:4">
      <c r="A1052" s="64"/>
      <c r="B1052" s="64"/>
      <c r="C1052" s="64"/>
      <c r="D1052" s="64" t="s">
        <v>570</v>
      </c>
    </row>
    <row r="1053" spans="1:4">
      <c r="A1053" s="64" t="s">
        <v>810</v>
      </c>
      <c r="B1053" s="64" t="s">
        <v>1157</v>
      </c>
      <c r="C1053" s="64" t="s">
        <v>1834</v>
      </c>
      <c r="D1053" s="64" t="s">
        <v>1517</v>
      </c>
    </row>
    <row r="1054" spans="1:4">
      <c r="A1054" s="64"/>
      <c r="B1054" s="64"/>
      <c r="C1054" s="64"/>
      <c r="D1054" s="64" t="s">
        <v>1511</v>
      </c>
    </row>
    <row r="1055" spans="1:4">
      <c r="A1055" s="64"/>
      <c r="B1055" s="64"/>
      <c r="C1055" s="64"/>
      <c r="D1055" s="64" t="s">
        <v>530</v>
      </c>
    </row>
    <row r="1056" spans="1:4">
      <c r="A1056" s="64"/>
      <c r="B1056" s="64"/>
      <c r="C1056" s="64"/>
      <c r="D1056" s="64" t="s">
        <v>1514</v>
      </c>
    </row>
    <row r="1057" spans="1:4">
      <c r="A1057" s="64"/>
      <c r="B1057" s="64"/>
      <c r="C1057" s="64"/>
      <c r="D1057" s="64" t="s">
        <v>1515</v>
      </c>
    </row>
    <row r="1058" spans="1:4">
      <c r="A1058" s="64"/>
      <c r="B1058" s="64"/>
      <c r="C1058" s="64"/>
      <c r="D1058" s="64" t="s">
        <v>2141</v>
      </c>
    </row>
    <row r="1059" spans="1:4">
      <c r="A1059" s="64" t="s">
        <v>1389</v>
      </c>
      <c r="B1059" s="64" t="s">
        <v>1158</v>
      </c>
      <c r="C1059" s="64" t="s">
        <v>1834</v>
      </c>
      <c r="D1059" s="64" t="s">
        <v>1517</v>
      </c>
    </row>
    <row r="1060" spans="1:4">
      <c r="A1060" s="64"/>
      <c r="B1060" s="64"/>
      <c r="C1060" s="64"/>
      <c r="D1060" s="64" t="s">
        <v>565</v>
      </c>
    </row>
    <row r="1061" spans="1:4">
      <c r="A1061" s="64"/>
      <c r="B1061" s="64"/>
      <c r="C1061" s="64"/>
      <c r="D1061" s="64" t="s">
        <v>1511</v>
      </c>
    </row>
    <row r="1062" spans="1:4">
      <c r="A1062" s="64"/>
      <c r="B1062" s="64"/>
      <c r="C1062" s="64"/>
      <c r="D1062" s="64" t="s">
        <v>530</v>
      </c>
    </row>
    <row r="1063" spans="1:4">
      <c r="A1063" s="64"/>
      <c r="B1063" s="64"/>
      <c r="C1063" s="64"/>
      <c r="D1063" s="64" t="s">
        <v>1512</v>
      </c>
    </row>
    <row r="1064" spans="1:4">
      <c r="A1064" s="64" t="s">
        <v>1159</v>
      </c>
      <c r="B1064" s="64" t="s">
        <v>1160</v>
      </c>
      <c r="C1064" s="64" t="s">
        <v>1834</v>
      </c>
      <c r="D1064" s="64" t="s">
        <v>1517</v>
      </c>
    </row>
    <row r="1065" spans="1:4">
      <c r="A1065" s="64"/>
      <c r="B1065" s="64"/>
      <c r="C1065" s="64"/>
      <c r="D1065" s="64" t="s">
        <v>565</v>
      </c>
    </row>
    <row r="1066" spans="1:4">
      <c r="A1066" s="64"/>
      <c r="B1066" s="64"/>
      <c r="C1066" s="64"/>
      <c r="D1066" s="64" t="s">
        <v>1511</v>
      </c>
    </row>
    <row r="1067" spans="1:4">
      <c r="A1067" s="64"/>
      <c r="B1067" s="64"/>
      <c r="C1067" s="64"/>
      <c r="D1067" s="64" t="s">
        <v>530</v>
      </c>
    </row>
    <row r="1068" spans="1:4">
      <c r="A1068" s="64"/>
      <c r="B1068" s="64"/>
      <c r="C1068" s="64"/>
      <c r="D1068" s="64" t="s">
        <v>1514</v>
      </c>
    </row>
    <row r="1069" spans="1:4">
      <c r="A1069" s="64"/>
      <c r="B1069" s="64"/>
      <c r="C1069" s="64"/>
      <c r="D1069" s="64" t="s">
        <v>1512</v>
      </c>
    </row>
    <row r="1070" spans="1:4">
      <c r="A1070" s="64"/>
      <c r="B1070" s="64"/>
      <c r="C1070" s="64"/>
      <c r="D1070" s="64" t="s">
        <v>1515</v>
      </c>
    </row>
    <row r="1071" spans="1:4">
      <c r="A1071" s="64"/>
      <c r="B1071" s="64"/>
      <c r="C1071" s="64"/>
      <c r="D1071" s="64" t="s">
        <v>570</v>
      </c>
    </row>
    <row r="1072" spans="1:4">
      <c r="A1072" s="64" t="s">
        <v>825</v>
      </c>
      <c r="B1072" s="64" t="s">
        <v>826</v>
      </c>
      <c r="C1072" s="64" t="s">
        <v>1834</v>
      </c>
      <c r="D1072" s="64" t="s">
        <v>1511</v>
      </c>
    </row>
    <row r="1073" spans="1:4">
      <c r="A1073" s="64"/>
      <c r="B1073" s="64"/>
      <c r="C1073" s="64"/>
      <c r="D1073" s="64" t="s">
        <v>570</v>
      </c>
    </row>
    <row r="1074" spans="1:4">
      <c r="A1074" s="64" t="s">
        <v>1636</v>
      </c>
      <c r="B1074" s="64" t="s">
        <v>1637</v>
      </c>
      <c r="C1074" s="64" t="s">
        <v>1834</v>
      </c>
      <c r="D1074" s="64" t="s">
        <v>1511</v>
      </c>
    </row>
    <row r="1075" spans="1:4">
      <c r="A1075" s="64"/>
      <c r="B1075" s="64"/>
      <c r="C1075" s="64"/>
      <c r="D1075" s="64" t="s">
        <v>570</v>
      </c>
    </row>
    <row r="1076" spans="1:4">
      <c r="A1076" s="64" t="s">
        <v>1666</v>
      </c>
      <c r="B1076" s="64" t="s">
        <v>1667</v>
      </c>
      <c r="C1076" s="64" t="s">
        <v>1834</v>
      </c>
      <c r="D1076" s="64" t="s">
        <v>570</v>
      </c>
    </row>
    <row r="1077" spans="1:4">
      <c r="A1077" s="64" t="s">
        <v>198</v>
      </c>
      <c r="B1077" s="64" t="s">
        <v>96</v>
      </c>
      <c r="C1077" s="64" t="s">
        <v>1834</v>
      </c>
      <c r="D1077" s="64" t="s">
        <v>570</v>
      </c>
    </row>
    <row r="1078" spans="1:4">
      <c r="A1078" s="64" t="s">
        <v>1161</v>
      </c>
      <c r="B1078" s="64" t="s">
        <v>1162</v>
      </c>
      <c r="C1078" s="64" t="s">
        <v>1834</v>
      </c>
      <c r="D1078" s="64" t="s">
        <v>1511</v>
      </c>
    </row>
    <row r="1079" spans="1:4">
      <c r="A1079" s="64"/>
      <c r="B1079" s="64"/>
      <c r="C1079" s="64"/>
      <c r="D1079" s="64" t="s">
        <v>570</v>
      </c>
    </row>
    <row r="1080" spans="1:4">
      <c r="A1080" s="64" t="s">
        <v>49</v>
      </c>
      <c r="B1080" s="64" t="s">
        <v>1163</v>
      </c>
      <c r="C1080" s="64" t="s">
        <v>1834</v>
      </c>
      <c r="D1080" s="64" t="s">
        <v>570</v>
      </c>
    </row>
    <row r="1081" spans="1:4">
      <c r="A1081" s="64" t="s">
        <v>1164</v>
      </c>
      <c r="B1081" s="64" t="s">
        <v>1172</v>
      </c>
      <c r="C1081" s="64" t="s">
        <v>1834</v>
      </c>
      <c r="D1081" s="64" t="s">
        <v>1511</v>
      </c>
    </row>
    <row r="1082" spans="1:4">
      <c r="A1082" s="64"/>
      <c r="B1082" s="64"/>
      <c r="C1082" s="64"/>
      <c r="D1082" s="64" t="s">
        <v>570</v>
      </c>
    </row>
    <row r="1083" spans="1:4">
      <c r="A1083" s="64" t="s">
        <v>1173</v>
      </c>
      <c r="B1083" s="64" t="s">
        <v>1174</v>
      </c>
      <c r="C1083" s="64" t="s">
        <v>1834</v>
      </c>
      <c r="D1083" s="64" t="s">
        <v>1511</v>
      </c>
    </row>
    <row r="1084" spans="1:4">
      <c r="A1084" s="64"/>
      <c r="B1084" s="64"/>
      <c r="C1084" s="64"/>
      <c r="D1084" s="64" t="s">
        <v>570</v>
      </c>
    </row>
    <row r="1085" spans="1:4">
      <c r="A1085" s="64" t="s">
        <v>84</v>
      </c>
      <c r="B1085" s="64" t="s">
        <v>112</v>
      </c>
      <c r="C1085" s="64" t="s">
        <v>1834</v>
      </c>
      <c r="D1085" s="64" t="s">
        <v>1511</v>
      </c>
    </row>
    <row r="1086" spans="1:4">
      <c r="A1086" s="64"/>
      <c r="B1086" s="64"/>
      <c r="C1086" s="64"/>
      <c r="D1086" s="64" t="s">
        <v>570</v>
      </c>
    </row>
    <row r="1087" spans="1:4">
      <c r="A1087" s="64" t="s">
        <v>1175</v>
      </c>
      <c r="B1087" s="64" t="s">
        <v>1176</v>
      </c>
      <c r="C1087" s="64" t="s">
        <v>1834</v>
      </c>
      <c r="D1087" s="64" t="s">
        <v>1517</v>
      </c>
    </row>
    <row r="1088" spans="1:4">
      <c r="A1088" s="64"/>
      <c r="B1088" s="64"/>
      <c r="C1088" s="64"/>
      <c r="D1088" s="64" t="s">
        <v>1511</v>
      </c>
    </row>
    <row r="1089" spans="1:4">
      <c r="A1089" s="64"/>
      <c r="B1089" s="64"/>
      <c r="C1089" s="64"/>
      <c r="D1089" s="64" t="s">
        <v>530</v>
      </c>
    </row>
    <row r="1090" spans="1:4">
      <c r="A1090" s="64" t="s">
        <v>1920</v>
      </c>
      <c r="B1090" s="64" t="s">
        <v>1335</v>
      </c>
      <c r="C1090" s="64" t="s">
        <v>1834</v>
      </c>
      <c r="D1090" s="64" t="s">
        <v>571</v>
      </c>
    </row>
    <row r="1091" spans="1:4">
      <c r="A1091" s="64"/>
      <c r="B1091" s="64"/>
      <c r="C1091" s="64"/>
      <c r="D1091" s="64" t="s">
        <v>1517</v>
      </c>
    </row>
    <row r="1092" spans="1:4">
      <c r="A1092" s="64"/>
      <c r="B1092" s="64"/>
      <c r="C1092" s="64"/>
      <c r="D1092" s="64" t="s">
        <v>1511</v>
      </c>
    </row>
    <row r="1093" spans="1:4">
      <c r="A1093" s="64"/>
      <c r="B1093" s="64"/>
      <c r="C1093" s="64"/>
      <c r="D1093" s="64" t="s">
        <v>530</v>
      </c>
    </row>
    <row r="1094" spans="1:4">
      <c r="A1094" s="64"/>
      <c r="B1094" s="64"/>
      <c r="C1094" s="64"/>
      <c r="D1094" s="64" t="s">
        <v>1514</v>
      </c>
    </row>
    <row r="1095" spans="1:4">
      <c r="A1095" s="64"/>
      <c r="B1095" s="64"/>
      <c r="C1095" s="64"/>
      <c r="D1095" s="64" t="s">
        <v>2141</v>
      </c>
    </row>
    <row r="1096" spans="1:4">
      <c r="A1096" s="64"/>
      <c r="B1096" s="64"/>
      <c r="C1096" s="64"/>
      <c r="D1096" s="64" t="s">
        <v>1400</v>
      </c>
    </row>
    <row r="1097" spans="1:4">
      <c r="A1097" s="64" t="s">
        <v>1960</v>
      </c>
      <c r="B1097" s="64" t="s">
        <v>1895</v>
      </c>
      <c r="C1097" s="64" t="s">
        <v>1834</v>
      </c>
      <c r="D1097" s="64" t="s">
        <v>1517</v>
      </c>
    </row>
    <row r="1098" spans="1:4">
      <c r="A1098" s="64"/>
      <c r="B1098" s="64"/>
      <c r="C1098" s="64"/>
      <c r="D1098" s="64" t="s">
        <v>1511</v>
      </c>
    </row>
    <row r="1099" spans="1:4">
      <c r="A1099" s="64" t="s">
        <v>1961</v>
      </c>
      <c r="B1099" s="64" t="s">
        <v>1896</v>
      </c>
      <c r="C1099" s="64" t="s">
        <v>1834</v>
      </c>
      <c r="D1099" s="64" t="s">
        <v>1517</v>
      </c>
    </row>
    <row r="1100" spans="1:4">
      <c r="A1100" s="64"/>
      <c r="B1100" s="64"/>
      <c r="C1100" s="64"/>
      <c r="D1100" s="64" t="s">
        <v>1511</v>
      </c>
    </row>
    <row r="1101" spans="1:4">
      <c r="A1101" s="64" t="s">
        <v>1950</v>
      </c>
      <c r="B1101" s="64" t="s">
        <v>1897</v>
      </c>
      <c r="C1101" s="64" t="s">
        <v>1834</v>
      </c>
      <c r="D1101" s="64" t="s">
        <v>1517</v>
      </c>
    </row>
    <row r="1102" spans="1:4">
      <c r="A1102" s="64"/>
      <c r="B1102" s="64"/>
      <c r="C1102" s="64"/>
      <c r="D1102" s="64" t="s">
        <v>565</v>
      </c>
    </row>
    <row r="1103" spans="1:4">
      <c r="A1103" s="64"/>
      <c r="B1103" s="64"/>
      <c r="C1103" s="64"/>
      <c r="D1103" s="64" t="s">
        <v>1511</v>
      </c>
    </row>
    <row r="1104" spans="1:4">
      <c r="A1104" s="64"/>
      <c r="B1104" s="64"/>
      <c r="C1104" s="64"/>
      <c r="D1104" s="64" t="s">
        <v>530</v>
      </c>
    </row>
    <row r="1105" spans="1:4">
      <c r="A1105" s="64" t="s">
        <v>1102</v>
      </c>
      <c r="B1105" s="64" t="s">
        <v>1334</v>
      </c>
      <c r="C1105" s="64" t="s">
        <v>1834</v>
      </c>
      <c r="D1105" s="64" t="s">
        <v>1517</v>
      </c>
    </row>
    <row r="1106" spans="1:4">
      <c r="A1106" s="64"/>
      <c r="B1106" s="65"/>
      <c r="C1106" s="64"/>
      <c r="D1106" s="64" t="s">
        <v>565</v>
      </c>
    </row>
    <row r="1107" spans="1:4">
      <c r="A1107" s="64"/>
      <c r="B1107" s="70"/>
      <c r="C1107" s="64"/>
      <c r="D1107" s="64" t="s">
        <v>1511</v>
      </c>
    </row>
    <row r="1108" spans="1:4">
      <c r="A1108" s="64"/>
      <c r="B1108" s="64"/>
      <c r="C1108" s="64"/>
      <c r="D1108" s="64" t="s">
        <v>1514</v>
      </c>
    </row>
    <row r="1109" spans="1:4">
      <c r="A1109" s="64"/>
      <c r="B1109" s="64"/>
      <c r="C1109" s="64"/>
      <c r="D1109" s="64" t="s">
        <v>570</v>
      </c>
    </row>
    <row r="1110" spans="1:4">
      <c r="A1110" s="64"/>
      <c r="B1110" s="64"/>
      <c r="C1110" s="64"/>
      <c r="D1110" s="64" t="s">
        <v>2141</v>
      </c>
    </row>
    <row r="1111" spans="1:4">
      <c r="A1111" s="64" t="s">
        <v>1944</v>
      </c>
      <c r="B1111" s="64" t="s">
        <v>1336</v>
      </c>
      <c r="C1111" s="64" t="s">
        <v>1834</v>
      </c>
      <c r="D1111" s="64" t="s">
        <v>571</v>
      </c>
    </row>
    <row r="1112" spans="1:4">
      <c r="A1112" s="64"/>
      <c r="B1112" s="64"/>
      <c r="C1112" s="64"/>
      <c r="D1112" s="64" t="s">
        <v>1517</v>
      </c>
    </row>
    <row r="1113" spans="1:4">
      <c r="A1113" s="64"/>
      <c r="B1113" s="64"/>
      <c r="C1113" s="64"/>
      <c r="D1113" s="64" t="s">
        <v>1511</v>
      </c>
    </row>
    <row r="1114" spans="1:4">
      <c r="A1114" s="64"/>
      <c r="B1114" s="64"/>
      <c r="C1114" s="64"/>
      <c r="D1114" s="64" t="s">
        <v>530</v>
      </c>
    </row>
    <row r="1115" spans="1:4">
      <c r="A1115" s="64"/>
      <c r="B1115" s="64"/>
      <c r="C1115" s="64"/>
      <c r="D1115" s="64" t="s">
        <v>1400</v>
      </c>
    </row>
    <row r="1116" spans="1:4">
      <c r="A1116" s="64" t="s">
        <v>1929</v>
      </c>
      <c r="B1116" s="64" t="s">
        <v>885</v>
      </c>
      <c r="C1116" s="64" t="s">
        <v>1834</v>
      </c>
      <c r="D1116" s="64" t="s">
        <v>1511</v>
      </c>
    </row>
    <row r="1117" spans="1:4">
      <c r="A1117" s="64"/>
      <c r="B1117" s="64"/>
      <c r="C1117" s="64"/>
      <c r="D1117" s="64" t="s">
        <v>530</v>
      </c>
    </row>
    <row r="1118" spans="1:4">
      <c r="A1118" s="64"/>
      <c r="B1118" s="64"/>
      <c r="C1118" s="64"/>
      <c r="D1118" s="64" t="s">
        <v>2141</v>
      </c>
    </row>
    <row r="1119" spans="1:4">
      <c r="A1119" s="64" t="s">
        <v>1925</v>
      </c>
      <c r="B1119" s="64" t="s">
        <v>886</v>
      </c>
      <c r="C1119" s="64" t="s">
        <v>1834</v>
      </c>
      <c r="D1119" s="64" t="s">
        <v>1511</v>
      </c>
    </row>
    <row r="1120" spans="1:4">
      <c r="A1120" s="64"/>
      <c r="B1120" s="64"/>
      <c r="C1120" s="64"/>
      <c r="D1120" s="64" t="s">
        <v>530</v>
      </c>
    </row>
    <row r="1121" spans="1:4">
      <c r="A1121" s="64"/>
      <c r="B1121" s="64"/>
      <c r="C1121" s="64"/>
      <c r="D1121" s="64" t="s">
        <v>528</v>
      </c>
    </row>
    <row r="1122" spans="1:4">
      <c r="A1122" s="64"/>
      <c r="B1122" s="64"/>
      <c r="C1122" s="64"/>
      <c r="D1122" s="64" t="s">
        <v>2141</v>
      </c>
    </row>
    <row r="1123" spans="1:4">
      <c r="A1123" s="64"/>
      <c r="B1123" s="64"/>
      <c r="C1123" s="64"/>
      <c r="D1123" s="64" t="s">
        <v>1400</v>
      </c>
    </row>
    <row r="1124" spans="1:4">
      <c r="A1124" s="64" t="s">
        <v>1930</v>
      </c>
      <c r="B1124" s="64" t="s">
        <v>887</v>
      </c>
      <c r="C1124" s="64" t="s">
        <v>1834</v>
      </c>
      <c r="D1124" s="64" t="s">
        <v>1511</v>
      </c>
    </row>
    <row r="1125" spans="1:4">
      <c r="A1125" s="64"/>
      <c r="B1125" s="64"/>
      <c r="C1125" s="64"/>
      <c r="D1125" s="64" t="s">
        <v>530</v>
      </c>
    </row>
    <row r="1126" spans="1:4">
      <c r="A1126" s="64"/>
      <c r="B1126" s="64"/>
      <c r="C1126" s="64"/>
      <c r="D1126" s="64" t="s">
        <v>528</v>
      </c>
    </row>
    <row r="1127" spans="1:4">
      <c r="A1127" s="64"/>
      <c r="B1127" s="64"/>
      <c r="C1127" s="64"/>
      <c r="D1127" s="64" t="s">
        <v>2141</v>
      </c>
    </row>
    <row r="1128" spans="1:4">
      <c r="A1128" s="64" t="s">
        <v>1931</v>
      </c>
      <c r="B1128" s="64" t="s">
        <v>888</v>
      </c>
      <c r="C1128" s="64" t="s">
        <v>1834</v>
      </c>
      <c r="D1128" s="64" t="s">
        <v>1511</v>
      </c>
    </row>
    <row r="1129" spans="1:4">
      <c r="A1129" s="64"/>
      <c r="B1129" s="64"/>
      <c r="C1129" s="64"/>
      <c r="D1129" s="64" t="s">
        <v>530</v>
      </c>
    </row>
    <row r="1130" spans="1:4">
      <c r="A1130" s="64"/>
      <c r="B1130" s="64"/>
      <c r="C1130" s="64"/>
      <c r="D1130" s="64" t="s">
        <v>2141</v>
      </c>
    </row>
    <row r="1131" spans="1:4">
      <c r="A1131" s="64" t="s">
        <v>1932</v>
      </c>
      <c r="B1131" s="64" t="s">
        <v>889</v>
      </c>
      <c r="C1131" s="64" t="s">
        <v>1834</v>
      </c>
      <c r="D1131" s="64" t="s">
        <v>1511</v>
      </c>
    </row>
    <row r="1132" spans="1:4">
      <c r="A1132" s="64"/>
      <c r="B1132" s="64"/>
      <c r="C1132" s="64"/>
      <c r="D1132" s="64" t="s">
        <v>530</v>
      </c>
    </row>
    <row r="1133" spans="1:4">
      <c r="A1133" s="64"/>
      <c r="B1133" s="64"/>
      <c r="C1133" s="64"/>
      <c r="D1133" s="64" t="s">
        <v>2141</v>
      </c>
    </row>
    <row r="1134" spans="1:4">
      <c r="A1134" s="64" t="s">
        <v>1933</v>
      </c>
      <c r="B1134" s="64" t="s">
        <v>890</v>
      </c>
      <c r="C1134" s="64" t="s">
        <v>1834</v>
      </c>
      <c r="D1134" s="64" t="s">
        <v>1511</v>
      </c>
    </row>
    <row r="1135" spans="1:4">
      <c r="A1135" s="64"/>
      <c r="B1135" s="64"/>
      <c r="C1135" s="64"/>
      <c r="D1135" s="64" t="s">
        <v>530</v>
      </c>
    </row>
    <row r="1136" spans="1:4">
      <c r="A1136" s="64"/>
      <c r="B1136" s="64"/>
      <c r="C1136" s="64"/>
      <c r="D1136" s="64" t="s">
        <v>2141</v>
      </c>
    </row>
    <row r="1137" spans="1:4">
      <c r="A1137" s="64" t="s">
        <v>1934</v>
      </c>
      <c r="B1137" s="64" t="s">
        <v>891</v>
      </c>
      <c r="C1137" s="64" t="s">
        <v>1834</v>
      </c>
      <c r="D1137" s="64" t="s">
        <v>1511</v>
      </c>
    </row>
    <row r="1138" spans="1:4">
      <c r="A1138" s="64"/>
      <c r="B1138" s="64"/>
      <c r="C1138" s="64"/>
      <c r="D1138" s="64" t="s">
        <v>530</v>
      </c>
    </row>
    <row r="1139" spans="1:4">
      <c r="A1139" s="64"/>
      <c r="B1139" s="64"/>
      <c r="C1139" s="64"/>
      <c r="D1139" s="64" t="s">
        <v>2141</v>
      </c>
    </row>
    <row r="1140" spans="1:4">
      <c r="A1140" s="64"/>
      <c r="B1140" s="64"/>
      <c r="C1140" s="64"/>
      <c r="D1140" s="64" t="s">
        <v>1400</v>
      </c>
    </row>
    <row r="1141" spans="1:4">
      <c r="A1141" s="64" t="s">
        <v>1926</v>
      </c>
      <c r="B1141" s="65" t="s">
        <v>892</v>
      </c>
      <c r="C1141" s="64" t="s">
        <v>1834</v>
      </c>
      <c r="D1141" s="65" t="s">
        <v>1511</v>
      </c>
    </row>
    <row r="1142" spans="1:4">
      <c r="A1142" s="64"/>
      <c r="B1142" s="64"/>
      <c r="C1142" s="64"/>
      <c r="D1142" s="64" t="s">
        <v>530</v>
      </c>
    </row>
    <row r="1143" spans="1:4">
      <c r="A1143" s="64"/>
      <c r="B1143" s="64"/>
      <c r="C1143" s="64"/>
      <c r="D1143" s="64" t="s">
        <v>528</v>
      </c>
    </row>
    <row r="1144" spans="1:4">
      <c r="A1144" s="64"/>
      <c r="B1144" s="64"/>
      <c r="C1144" s="64"/>
      <c r="D1144" s="64" t="s">
        <v>2141</v>
      </c>
    </row>
    <row r="1145" spans="1:4">
      <c r="A1145" s="64"/>
      <c r="B1145" s="64"/>
      <c r="C1145" s="64"/>
      <c r="D1145" s="64" t="s">
        <v>1400</v>
      </c>
    </row>
    <row r="1146" spans="1:4">
      <c r="A1146" s="64" t="s">
        <v>1935</v>
      </c>
      <c r="B1146" s="64" t="s">
        <v>893</v>
      </c>
      <c r="C1146" s="64" t="s">
        <v>1834</v>
      </c>
      <c r="D1146" s="64" t="s">
        <v>1511</v>
      </c>
    </row>
    <row r="1147" spans="1:4">
      <c r="A1147" s="64"/>
      <c r="B1147" s="64"/>
      <c r="C1147" s="64"/>
      <c r="D1147" s="64" t="s">
        <v>530</v>
      </c>
    </row>
    <row r="1148" spans="1:4">
      <c r="A1148" s="64"/>
      <c r="B1148" s="64"/>
      <c r="C1148" s="64"/>
      <c r="D1148" s="64" t="s">
        <v>2141</v>
      </c>
    </row>
    <row r="1149" spans="1:4">
      <c r="A1149" s="64" t="s">
        <v>1936</v>
      </c>
      <c r="B1149" s="64" t="s">
        <v>894</v>
      </c>
      <c r="C1149" s="64" t="s">
        <v>1834</v>
      </c>
      <c r="D1149" s="64" t="s">
        <v>1511</v>
      </c>
    </row>
    <row r="1150" spans="1:4">
      <c r="A1150" s="64"/>
      <c r="B1150" s="64"/>
      <c r="C1150" s="64"/>
      <c r="D1150" s="64" t="s">
        <v>530</v>
      </c>
    </row>
    <row r="1151" spans="1:4">
      <c r="A1151" s="64"/>
      <c r="B1151" s="64"/>
      <c r="C1151" s="64"/>
      <c r="D1151" s="64" t="s">
        <v>2141</v>
      </c>
    </row>
    <row r="1152" spans="1:4">
      <c r="A1152" s="64"/>
      <c r="B1152" s="64"/>
      <c r="C1152" s="64"/>
      <c r="D1152" s="64" t="s">
        <v>1400</v>
      </c>
    </row>
    <row r="1153" spans="1:4">
      <c r="A1153" s="64" t="s">
        <v>1937</v>
      </c>
      <c r="B1153" s="64" t="s">
        <v>895</v>
      </c>
      <c r="C1153" s="64" t="s">
        <v>1834</v>
      </c>
      <c r="D1153" s="64" t="s">
        <v>1511</v>
      </c>
    </row>
    <row r="1154" spans="1:4">
      <c r="A1154" s="64"/>
      <c r="B1154" s="64"/>
      <c r="C1154" s="64"/>
      <c r="D1154" s="64" t="s">
        <v>530</v>
      </c>
    </row>
    <row r="1155" spans="1:4">
      <c r="A1155" s="64"/>
      <c r="B1155" s="64"/>
      <c r="C1155" s="64"/>
      <c r="D1155" s="64" t="s">
        <v>2141</v>
      </c>
    </row>
    <row r="1156" spans="1:4">
      <c r="A1156" s="64" t="s">
        <v>1938</v>
      </c>
      <c r="B1156" s="64" t="s">
        <v>896</v>
      </c>
      <c r="C1156" s="64" t="s">
        <v>1834</v>
      </c>
      <c r="D1156" s="64" t="s">
        <v>1511</v>
      </c>
    </row>
    <row r="1157" spans="1:4">
      <c r="A1157" s="64"/>
      <c r="B1157" s="64"/>
      <c r="C1157" s="64"/>
      <c r="D1157" s="64" t="s">
        <v>530</v>
      </c>
    </row>
    <row r="1158" spans="1:4">
      <c r="A1158" s="64"/>
      <c r="B1158" s="64"/>
      <c r="C1158" s="64"/>
      <c r="D1158" s="64" t="s">
        <v>528</v>
      </c>
    </row>
    <row r="1159" spans="1:4">
      <c r="A1159" s="64"/>
      <c r="B1159" s="64"/>
      <c r="C1159" s="64"/>
      <c r="D1159" s="64" t="s">
        <v>2141</v>
      </c>
    </row>
    <row r="1160" spans="1:4">
      <c r="A1160" s="64"/>
      <c r="B1160" s="64"/>
      <c r="C1160" s="64"/>
      <c r="D1160" s="64" t="s">
        <v>1400</v>
      </c>
    </row>
    <row r="1161" spans="1:4">
      <c r="A1161" s="64" t="s">
        <v>1939</v>
      </c>
      <c r="B1161" s="64" t="s">
        <v>897</v>
      </c>
      <c r="C1161" s="64" t="s">
        <v>1834</v>
      </c>
      <c r="D1161" s="64" t="s">
        <v>1511</v>
      </c>
    </row>
    <row r="1162" spans="1:4">
      <c r="A1162" s="64"/>
      <c r="B1162" s="64"/>
      <c r="C1162" s="64"/>
      <c r="D1162" s="64" t="s">
        <v>530</v>
      </c>
    </row>
    <row r="1163" spans="1:4">
      <c r="A1163" s="64"/>
      <c r="B1163" s="64"/>
      <c r="C1163" s="64"/>
      <c r="D1163" s="64" t="s">
        <v>2141</v>
      </c>
    </row>
    <row r="1164" spans="1:4">
      <c r="A1164" s="64" t="s">
        <v>1395</v>
      </c>
      <c r="B1164" s="64" t="s">
        <v>898</v>
      </c>
      <c r="C1164" s="64" t="s">
        <v>1834</v>
      </c>
      <c r="D1164" s="64" t="s">
        <v>1511</v>
      </c>
    </row>
    <row r="1165" spans="1:4">
      <c r="A1165" s="64"/>
      <c r="B1165" s="64"/>
      <c r="C1165" s="64"/>
      <c r="D1165" s="64" t="s">
        <v>530</v>
      </c>
    </row>
    <row r="1166" spans="1:4">
      <c r="A1166" s="64" t="s">
        <v>1940</v>
      </c>
      <c r="B1166" s="64" t="s">
        <v>899</v>
      </c>
      <c r="C1166" s="64" t="s">
        <v>1834</v>
      </c>
      <c r="D1166" s="64" t="s">
        <v>1511</v>
      </c>
    </row>
    <row r="1167" spans="1:4">
      <c r="A1167" s="64"/>
      <c r="B1167" s="64"/>
      <c r="C1167" s="64"/>
      <c r="D1167" s="64" t="s">
        <v>530</v>
      </c>
    </row>
    <row r="1168" spans="1:4">
      <c r="A1168" s="64"/>
      <c r="B1168" s="64"/>
      <c r="C1168" s="64"/>
      <c r="D1168" s="64" t="s">
        <v>2141</v>
      </c>
    </row>
    <row r="1169" spans="1:4">
      <c r="A1169" s="64" t="s">
        <v>1927</v>
      </c>
      <c r="B1169" s="64" t="s">
        <v>900</v>
      </c>
      <c r="C1169" s="64" t="s">
        <v>1834</v>
      </c>
      <c r="D1169" s="64" t="s">
        <v>1511</v>
      </c>
    </row>
    <row r="1170" spans="1:4">
      <c r="A1170" s="64"/>
      <c r="B1170" s="64"/>
      <c r="C1170" s="64"/>
      <c r="D1170" s="64" t="s">
        <v>530</v>
      </c>
    </row>
    <row r="1171" spans="1:4">
      <c r="A1171" s="64"/>
      <c r="B1171" s="64"/>
      <c r="C1171" s="64"/>
      <c r="D1171" s="64" t="s">
        <v>2141</v>
      </c>
    </row>
    <row r="1172" spans="1:4">
      <c r="A1172" s="64" t="s">
        <v>1928</v>
      </c>
      <c r="B1172" s="64" t="s">
        <v>901</v>
      </c>
      <c r="C1172" s="64" t="s">
        <v>1834</v>
      </c>
      <c r="D1172" s="64" t="s">
        <v>1511</v>
      </c>
    </row>
    <row r="1173" spans="1:4">
      <c r="A1173" s="64"/>
      <c r="B1173" s="64"/>
      <c r="C1173" s="64"/>
      <c r="D1173" s="64" t="s">
        <v>530</v>
      </c>
    </row>
    <row r="1174" spans="1:4">
      <c r="A1174" s="64"/>
      <c r="B1174" s="65"/>
      <c r="C1174" s="64"/>
      <c r="D1174" s="64" t="s">
        <v>528</v>
      </c>
    </row>
    <row r="1175" spans="1:4">
      <c r="A1175" s="64"/>
      <c r="B1175" s="64"/>
      <c r="C1175" s="64"/>
      <c r="D1175" s="64" t="s">
        <v>2141</v>
      </c>
    </row>
    <row r="1176" spans="1:4">
      <c r="A1176" s="64"/>
      <c r="B1176" s="64"/>
      <c r="C1176" s="64"/>
      <c r="D1176" s="64" t="s">
        <v>1400</v>
      </c>
    </row>
    <row r="1177" spans="1:4">
      <c r="A1177" s="64" t="s">
        <v>1941</v>
      </c>
      <c r="B1177" s="64" t="s">
        <v>902</v>
      </c>
      <c r="C1177" s="64" t="s">
        <v>1834</v>
      </c>
      <c r="D1177" s="64" t="s">
        <v>1511</v>
      </c>
    </row>
    <row r="1178" spans="1:4">
      <c r="A1178" s="64"/>
      <c r="B1178" s="64"/>
      <c r="C1178" s="64"/>
      <c r="D1178" s="64" t="s">
        <v>530</v>
      </c>
    </row>
    <row r="1179" spans="1:4">
      <c r="A1179" s="64"/>
      <c r="B1179" s="64"/>
      <c r="C1179" s="64"/>
      <c r="D1179" s="64" t="s">
        <v>2141</v>
      </c>
    </row>
    <row r="1180" spans="1:4">
      <c r="A1180" s="64" t="s">
        <v>1942</v>
      </c>
      <c r="B1180" s="64" t="s">
        <v>903</v>
      </c>
      <c r="C1180" s="64" t="s">
        <v>1834</v>
      </c>
      <c r="D1180" s="64" t="s">
        <v>1511</v>
      </c>
    </row>
    <row r="1181" spans="1:4">
      <c r="A1181" s="64"/>
      <c r="B1181" s="64"/>
      <c r="C1181" s="64"/>
      <c r="D1181" s="64" t="s">
        <v>530</v>
      </c>
    </row>
    <row r="1182" spans="1:4">
      <c r="A1182" s="64"/>
      <c r="B1182" s="64"/>
      <c r="C1182" s="64"/>
      <c r="D1182" s="64" t="s">
        <v>2141</v>
      </c>
    </row>
    <row r="1183" spans="1:4">
      <c r="A1183" s="64"/>
      <c r="B1183" s="64"/>
      <c r="C1183" s="64"/>
      <c r="D1183" s="64" t="s">
        <v>1400</v>
      </c>
    </row>
    <row r="1184" spans="1:4">
      <c r="A1184" s="64" t="s">
        <v>1945</v>
      </c>
      <c r="B1184" s="64" t="s">
        <v>1899</v>
      </c>
      <c r="C1184" s="64" t="s">
        <v>1834</v>
      </c>
      <c r="D1184" s="64" t="s">
        <v>1517</v>
      </c>
    </row>
    <row r="1185" spans="1:4">
      <c r="A1185" s="64"/>
      <c r="B1185" s="64"/>
      <c r="C1185" s="64"/>
      <c r="D1185" s="64" t="s">
        <v>1511</v>
      </c>
    </row>
    <row r="1186" spans="1:4">
      <c r="A1186" s="64"/>
      <c r="B1186" s="64"/>
      <c r="C1186" s="64"/>
      <c r="D1186" s="64" t="s">
        <v>530</v>
      </c>
    </row>
    <row r="1187" spans="1:4">
      <c r="A1187" s="64"/>
      <c r="B1187" s="64"/>
      <c r="C1187" s="64"/>
      <c r="D1187" s="64" t="s">
        <v>2141</v>
      </c>
    </row>
    <row r="1188" spans="1:4">
      <c r="A1188" s="64" t="s">
        <v>1946</v>
      </c>
      <c r="B1188" s="64" t="s">
        <v>1900</v>
      </c>
      <c r="C1188" s="64" t="s">
        <v>1834</v>
      </c>
      <c r="D1188" s="64" t="s">
        <v>1517</v>
      </c>
    </row>
    <row r="1189" spans="1:4">
      <c r="A1189" s="64"/>
      <c r="B1189" s="64"/>
      <c r="C1189" s="64"/>
      <c r="D1189" s="64" t="s">
        <v>1511</v>
      </c>
    </row>
    <row r="1190" spans="1:4">
      <c r="A1190" s="64"/>
      <c r="B1190" s="64"/>
      <c r="C1190" s="64"/>
      <c r="D1190" s="64" t="s">
        <v>530</v>
      </c>
    </row>
    <row r="1191" spans="1:4">
      <c r="A1191" s="64"/>
      <c r="B1191" s="64"/>
      <c r="C1191" s="64"/>
      <c r="D1191" s="64" t="s">
        <v>2141</v>
      </c>
    </row>
    <row r="1192" spans="1:4">
      <c r="A1192" s="64" t="s">
        <v>1951</v>
      </c>
      <c r="B1192" s="64" t="s">
        <v>1898</v>
      </c>
      <c r="C1192" s="64" t="s">
        <v>1834</v>
      </c>
      <c r="D1192" s="64" t="s">
        <v>1517</v>
      </c>
    </row>
    <row r="1193" spans="1:4">
      <c r="A1193" s="64"/>
      <c r="B1193" s="64"/>
      <c r="C1193" s="64"/>
      <c r="D1193" s="64" t="s">
        <v>1511</v>
      </c>
    </row>
    <row r="1194" spans="1:4">
      <c r="A1194" s="64"/>
      <c r="B1194" s="64"/>
      <c r="C1194" s="64"/>
      <c r="D1194" s="64" t="s">
        <v>530</v>
      </c>
    </row>
    <row r="1195" spans="1:4">
      <c r="A1195" s="64"/>
      <c r="B1195" s="64"/>
      <c r="C1195" s="64"/>
      <c r="D1195" s="64" t="s">
        <v>2141</v>
      </c>
    </row>
    <row r="1196" spans="1:4">
      <c r="A1196" s="64" t="s">
        <v>1947</v>
      </c>
      <c r="B1196" s="64" t="s">
        <v>1901</v>
      </c>
      <c r="C1196" s="64" t="s">
        <v>1834</v>
      </c>
      <c r="D1196" s="64" t="s">
        <v>1517</v>
      </c>
    </row>
    <row r="1197" spans="1:4">
      <c r="A1197" s="64"/>
      <c r="B1197" s="64"/>
      <c r="C1197" s="64"/>
      <c r="D1197" s="64" t="s">
        <v>1511</v>
      </c>
    </row>
    <row r="1198" spans="1:4">
      <c r="A1198" s="64"/>
      <c r="B1198" s="64"/>
      <c r="C1198" s="64"/>
      <c r="D1198" s="64" t="s">
        <v>530</v>
      </c>
    </row>
    <row r="1199" spans="1:4">
      <c r="A1199" s="64"/>
      <c r="B1199" s="64"/>
      <c r="C1199" s="64"/>
      <c r="D1199" s="64" t="s">
        <v>2141</v>
      </c>
    </row>
    <row r="1200" spans="1:4">
      <c r="A1200" s="64" t="s">
        <v>1986</v>
      </c>
      <c r="B1200" s="64" t="s">
        <v>61</v>
      </c>
      <c r="C1200" s="64" t="s">
        <v>1834</v>
      </c>
      <c r="D1200" s="64" t="s">
        <v>1517</v>
      </c>
    </row>
    <row r="1201" spans="1:4">
      <c r="A1201" s="64"/>
      <c r="B1201" s="64"/>
      <c r="C1201" s="64"/>
      <c r="D1201" s="64" t="s">
        <v>1511</v>
      </c>
    </row>
    <row r="1202" spans="1:4">
      <c r="A1202" s="64" t="s">
        <v>1177</v>
      </c>
      <c r="B1202" s="64" t="s">
        <v>1178</v>
      </c>
      <c r="C1202" s="64" t="s">
        <v>1834</v>
      </c>
      <c r="D1202" s="64" t="s">
        <v>1517</v>
      </c>
    </row>
    <row r="1203" spans="1:4">
      <c r="A1203" s="64"/>
      <c r="B1203" s="64"/>
      <c r="C1203" s="64"/>
      <c r="D1203" s="64" t="s">
        <v>1511</v>
      </c>
    </row>
    <row r="1204" spans="1:4">
      <c r="A1204" s="64"/>
      <c r="B1204" s="64"/>
      <c r="C1204" s="64"/>
      <c r="D1204" s="64" t="s">
        <v>530</v>
      </c>
    </row>
    <row r="1205" spans="1:4">
      <c r="A1205" s="64"/>
      <c r="B1205" s="64"/>
      <c r="C1205" s="64"/>
      <c r="D1205" s="64" t="s">
        <v>2141</v>
      </c>
    </row>
    <row r="1206" spans="1:4">
      <c r="A1206" s="64" t="s">
        <v>811</v>
      </c>
      <c r="B1206" s="64" t="s">
        <v>1180</v>
      </c>
      <c r="C1206" s="64" t="s">
        <v>1835</v>
      </c>
      <c r="D1206" s="64" t="s">
        <v>1517</v>
      </c>
    </row>
    <row r="1207" spans="1:4">
      <c r="A1207" s="64"/>
      <c r="B1207" s="64"/>
      <c r="C1207" s="64"/>
      <c r="D1207" s="64" t="s">
        <v>565</v>
      </c>
    </row>
    <row r="1208" spans="1:4">
      <c r="A1208" s="64"/>
      <c r="B1208" s="64"/>
      <c r="C1208" s="64"/>
      <c r="D1208" s="64" t="s">
        <v>1511</v>
      </c>
    </row>
    <row r="1209" spans="1:4">
      <c r="A1209" s="64"/>
      <c r="B1209" s="65"/>
      <c r="C1209" s="64"/>
      <c r="D1209" s="65" t="s">
        <v>528</v>
      </c>
    </row>
    <row r="1210" spans="1:4">
      <c r="A1210" s="64" t="s">
        <v>257</v>
      </c>
      <c r="B1210" s="64" t="s">
        <v>1181</v>
      </c>
      <c r="C1210" s="64" t="s">
        <v>1835</v>
      </c>
      <c r="D1210" s="64" t="s">
        <v>1517</v>
      </c>
    </row>
    <row r="1211" spans="1:4">
      <c r="A1211" s="64"/>
      <c r="B1211" s="64"/>
      <c r="C1211" s="64"/>
      <c r="D1211" s="64" t="s">
        <v>565</v>
      </c>
    </row>
    <row r="1212" spans="1:4">
      <c r="A1212" s="64"/>
      <c r="B1212" s="64"/>
      <c r="C1212" s="64"/>
      <c r="D1212" s="64" t="s">
        <v>1511</v>
      </c>
    </row>
    <row r="1213" spans="1:4">
      <c r="A1213" s="64"/>
      <c r="B1213" s="64"/>
      <c r="C1213" s="64"/>
      <c r="D1213" s="64" t="s">
        <v>528</v>
      </c>
    </row>
    <row r="1214" spans="1:4">
      <c r="A1214" s="64" t="s">
        <v>2086</v>
      </c>
      <c r="B1214" s="64" t="s">
        <v>1183</v>
      </c>
      <c r="C1214" s="64" t="s">
        <v>1835</v>
      </c>
      <c r="D1214" s="64" t="s">
        <v>565</v>
      </c>
    </row>
    <row r="1215" spans="1:4">
      <c r="A1215" s="64"/>
      <c r="B1215" s="64"/>
      <c r="C1215" s="64"/>
      <c r="D1215" s="64" t="s">
        <v>1512</v>
      </c>
    </row>
    <row r="1216" spans="1:4">
      <c r="A1216" s="64"/>
      <c r="B1216" s="64"/>
      <c r="C1216" s="64"/>
      <c r="D1216" s="64" t="s">
        <v>1513</v>
      </c>
    </row>
    <row r="1217" spans="1:4">
      <c r="A1217" s="64"/>
      <c r="B1217" s="64"/>
      <c r="C1217" s="64"/>
      <c r="D1217" s="64" t="s">
        <v>528</v>
      </c>
    </row>
    <row r="1218" spans="1:4">
      <c r="A1218" s="64" t="s">
        <v>2235</v>
      </c>
      <c r="B1218" s="64" t="s">
        <v>1182</v>
      </c>
      <c r="C1218" s="64" t="s">
        <v>1835</v>
      </c>
      <c r="D1218" s="64" t="s">
        <v>565</v>
      </c>
    </row>
    <row r="1219" spans="1:4">
      <c r="A1219" s="64"/>
      <c r="B1219" s="64"/>
      <c r="C1219" s="64"/>
      <c r="D1219" s="64" t="s">
        <v>1513</v>
      </c>
    </row>
    <row r="1220" spans="1:4">
      <c r="A1220" s="64"/>
      <c r="B1220" s="64"/>
      <c r="C1220" s="64"/>
      <c r="D1220" s="64" t="s">
        <v>528</v>
      </c>
    </row>
    <row r="1221" spans="1:4">
      <c r="A1221" s="64" t="s">
        <v>1569</v>
      </c>
      <c r="B1221" s="64" t="s">
        <v>1573</v>
      </c>
      <c r="C1221" s="64" t="s">
        <v>1835</v>
      </c>
      <c r="D1221" s="64" t="s">
        <v>1511</v>
      </c>
    </row>
    <row r="1222" spans="1:4">
      <c r="A1222" s="64"/>
      <c r="B1222" s="64"/>
      <c r="C1222" s="64"/>
      <c r="D1222" s="64" t="s">
        <v>528</v>
      </c>
    </row>
    <row r="1223" spans="1:4">
      <c r="A1223" s="64" t="s">
        <v>2089</v>
      </c>
      <c r="B1223" s="64" t="s">
        <v>2090</v>
      </c>
      <c r="C1223" s="64" t="s">
        <v>1835</v>
      </c>
      <c r="D1223" s="64" t="s">
        <v>528</v>
      </c>
    </row>
    <row r="1224" spans="1:4">
      <c r="A1224" s="64" t="s">
        <v>1568</v>
      </c>
      <c r="B1224" s="64" t="s">
        <v>1572</v>
      </c>
      <c r="C1224" s="64" t="s">
        <v>1835</v>
      </c>
      <c r="D1224" s="64" t="s">
        <v>528</v>
      </c>
    </row>
    <row r="1225" spans="1:4">
      <c r="A1225" s="64" t="s">
        <v>1184</v>
      </c>
      <c r="B1225" s="64" t="s">
        <v>1185</v>
      </c>
      <c r="C1225" s="64" t="s">
        <v>1835</v>
      </c>
      <c r="D1225" s="64" t="s">
        <v>565</v>
      </c>
    </row>
    <row r="1226" spans="1:4">
      <c r="A1226" s="64"/>
      <c r="B1226" s="64"/>
      <c r="C1226" s="64"/>
      <c r="D1226" s="64" t="s">
        <v>1511</v>
      </c>
    </row>
    <row r="1227" spans="1:4">
      <c r="A1227" s="64"/>
      <c r="B1227" s="64"/>
      <c r="C1227" s="64"/>
      <c r="D1227" s="64" t="s">
        <v>1514</v>
      </c>
    </row>
    <row r="1228" spans="1:4">
      <c r="A1228" s="64"/>
      <c r="B1228" s="64"/>
      <c r="C1228" s="64"/>
      <c r="D1228" s="64" t="s">
        <v>1512</v>
      </c>
    </row>
    <row r="1229" spans="1:4">
      <c r="A1229" s="64"/>
      <c r="B1229" s="64"/>
      <c r="C1229" s="64"/>
      <c r="D1229" s="64" t="s">
        <v>1515</v>
      </c>
    </row>
    <row r="1230" spans="1:4">
      <c r="A1230" s="64"/>
      <c r="B1230" s="64"/>
      <c r="C1230" s="64"/>
      <c r="D1230" s="64" t="s">
        <v>528</v>
      </c>
    </row>
    <row r="1231" spans="1:4">
      <c r="A1231" s="64"/>
      <c r="B1231" s="64"/>
      <c r="C1231" s="64"/>
      <c r="D1231" s="64" t="s">
        <v>2141</v>
      </c>
    </row>
    <row r="1232" spans="1:4">
      <c r="A1232" s="64" t="s">
        <v>1186</v>
      </c>
      <c r="B1232" s="64" t="s">
        <v>1187</v>
      </c>
      <c r="C1232" s="64" t="s">
        <v>1835</v>
      </c>
      <c r="D1232" s="64" t="s">
        <v>565</v>
      </c>
    </row>
    <row r="1233" spans="1:4">
      <c r="A1233" s="64"/>
      <c r="B1233" s="64"/>
      <c r="C1233" s="64"/>
      <c r="D1233" s="64" t="s">
        <v>528</v>
      </c>
    </row>
    <row r="1234" spans="1:4">
      <c r="A1234" s="64" t="s">
        <v>45</v>
      </c>
      <c r="B1234" s="64" t="s">
        <v>1252</v>
      </c>
      <c r="C1234" s="64" t="s">
        <v>1835</v>
      </c>
      <c r="D1234" s="64" t="s">
        <v>528</v>
      </c>
    </row>
    <row r="1235" spans="1:4">
      <c r="A1235" s="64" t="s">
        <v>1127</v>
      </c>
      <c r="B1235" s="64" t="s">
        <v>1274</v>
      </c>
      <c r="C1235" s="64" t="s">
        <v>1835</v>
      </c>
      <c r="D1235" s="64" t="s">
        <v>565</v>
      </c>
    </row>
    <row r="1236" spans="1:4">
      <c r="A1236" s="64"/>
      <c r="B1236" s="64"/>
      <c r="C1236" s="64"/>
      <c r="D1236" s="64" t="s">
        <v>1511</v>
      </c>
    </row>
    <row r="1237" spans="1:4">
      <c r="A1237" s="64"/>
      <c r="B1237" s="64"/>
      <c r="C1237" s="64"/>
      <c r="D1237" s="64" t="s">
        <v>1514</v>
      </c>
    </row>
    <row r="1238" spans="1:4">
      <c r="A1238" s="64"/>
      <c r="B1238" s="64"/>
      <c r="C1238" s="64"/>
      <c r="D1238" s="64" t="s">
        <v>1515</v>
      </c>
    </row>
    <row r="1239" spans="1:4">
      <c r="A1239" s="64"/>
      <c r="B1239" s="64"/>
      <c r="C1239" s="64"/>
      <c r="D1239" s="64" t="s">
        <v>528</v>
      </c>
    </row>
    <row r="1240" spans="1:4">
      <c r="A1240" s="64"/>
      <c r="B1240" s="64"/>
      <c r="C1240" s="64"/>
      <c r="D1240" s="64" t="s">
        <v>2141</v>
      </c>
    </row>
    <row r="1241" spans="1:4">
      <c r="A1241" s="64" t="s">
        <v>2236</v>
      </c>
      <c r="B1241" s="64" t="s">
        <v>1276</v>
      </c>
      <c r="C1241" s="64" t="s">
        <v>1835</v>
      </c>
      <c r="D1241" s="64" t="s">
        <v>565</v>
      </c>
    </row>
    <row r="1242" spans="1:4">
      <c r="A1242" s="64"/>
      <c r="B1242" s="64"/>
      <c r="C1242" s="64"/>
      <c r="D1242" s="64" t="s">
        <v>1511</v>
      </c>
    </row>
    <row r="1243" spans="1:4">
      <c r="A1243" s="64"/>
      <c r="B1243" s="64"/>
      <c r="C1243" s="64"/>
      <c r="D1243" s="64" t="s">
        <v>528</v>
      </c>
    </row>
    <row r="1244" spans="1:4">
      <c r="A1244" s="64" t="s">
        <v>1965</v>
      </c>
      <c r="B1244" s="64" t="s">
        <v>1277</v>
      </c>
      <c r="C1244" s="64" t="s">
        <v>1835</v>
      </c>
      <c r="D1244" s="64" t="s">
        <v>528</v>
      </c>
    </row>
    <row r="1245" spans="1:4">
      <c r="A1245" s="64" t="s">
        <v>2237</v>
      </c>
      <c r="B1245" s="64" t="s">
        <v>649</v>
      </c>
      <c r="C1245" s="64" t="s">
        <v>1835</v>
      </c>
      <c r="D1245" s="64" t="s">
        <v>528</v>
      </c>
    </row>
    <row r="1246" spans="1:4">
      <c r="A1246" s="64" t="s">
        <v>2238</v>
      </c>
      <c r="B1246" s="64" t="s">
        <v>448</v>
      </c>
      <c r="C1246" s="64" t="s">
        <v>1835</v>
      </c>
      <c r="D1246" s="64" t="s">
        <v>528</v>
      </c>
    </row>
    <row r="1247" spans="1:4">
      <c r="A1247" s="64" t="s">
        <v>1106</v>
      </c>
      <c r="B1247" s="64" t="s">
        <v>1253</v>
      </c>
      <c r="C1247" s="64" t="s">
        <v>1835</v>
      </c>
      <c r="D1247" s="64" t="s">
        <v>565</v>
      </c>
    </row>
    <row r="1248" spans="1:4">
      <c r="A1248" s="64"/>
      <c r="B1248" s="65"/>
      <c r="C1248" s="64"/>
      <c r="D1248" s="64" t="s">
        <v>1511</v>
      </c>
    </row>
    <row r="1249" spans="1:4">
      <c r="A1249" s="64"/>
      <c r="B1249" s="70"/>
      <c r="C1249" s="64"/>
      <c r="D1249" s="64" t="s">
        <v>1514</v>
      </c>
    </row>
    <row r="1250" spans="1:4">
      <c r="A1250" s="64"/>
      <c r="B1250" s="64"/>
      <c r="C1250" s="64"/>
      <c r="D1250" s="64" t="s">
        <v>1512</v>
      </c>
    </row>
    <row r="1251" spans="1:4">
      <c r="A1251" s="64"/>
      <c r="B1251" s="64"/>
      <c r="C1251" s="64"/>
      <c r="D1251" s="64" t="s">
        <v>1515</v>
      </c>
    </row>
    <row r="1252" spans="1:4">
      <c r="A1252" s="64"/>
      <c r="B1252" s="64"/>
      <c r="C1252" s="64"/>
      <c r="D1252" s="64" t="s">
        <v>528</v>
      </c>
    </row>
    <row r="1253" spans="1:4">
      <c r="A1253" s="64"/>
      <c r="B1253" s="64"/>
      <c r="C1253" s="64"/>
      <c r="D1253" s="64" t="s">
        <v>2141</v>
      </c>
    </row>
    <row r="1254" spans="1:4">
      <c r="A1254" s="64" t="s">
        <v>1107</v>
      </c>
      <c r="B1254" s="64" t="s">
        <v>1254</v>
      </c>
      <c r="C1254" s="64" t="s">
        <v>1835</v>
      </c>
      <c r="D1254" s="64" t="s">
        <v>528</v>
      </c>
    </row>
    <row r="1255" spans="1:4">
      <c r="A1255" s="64" t="s">
        <v>1396</v>
      </c>
      <c r="B1255" s="64" t="s">
        <v>1392</v>
      </c>
      <c r="C1255" s="64" t="s">
        <v>1835</v>
      </c>
      <c r="D1255" s="64" t="s">
        <v>1511</v>
      </c>
    </row>
    <row r="1256" spans="1:4">
      <c r="A1256" s="64"/>
      <c r="B1256" s="64"/>
      <c r="C1256" s="64"/>
      <c r="D1256" s="64" t="s">
        <v>1514</v>
      </c>
    </row>
    <row r="1257" spans="1:4">
      <c r="A1257" s="64"/>
      <c r="B1257" s="64"/>
      <c r="C1257" s="64"/>
      <c r="D1257" s="64" t="s">
        <v>1512</v>
      </c>
    </row>
    <row r="1258" spans="1:4">
      <c r="A1258" s="64"/>
      <c r="B1258" s="64"/>
      <c r="C1258" s="64"/>
      <c r="D1258" s="64" t="s">
        <v>1515</v>
      </c>
    </row>
    <row r="1259" spans="1:4">
      <c r="A1259" s="64" t="s">
        <v>1397</v>
      </c>
      <c r="B1259" s="64" t="s">
        <v>1393</v>
      </c>
      <c r="C1259" s="64" t="s">
        <v>1835</v>
      </c>
      <c r="D1259" s="64" t="s">
        <v>1514</v>
      </c>
    </row>
    <row r="1260" spans="1:4">
      <c r="A1260" s="64"/>
      <c r="B1260" s="64"/>
      <c r="C1260" s="64"/>
      <c r="D1260" s="64" t="s">
        <v>1512</v>
      </c>
    </row>
    <row r="1261" spans="1:4">
      <c r="A1261" s="64"/>
      <c r="B1261" s="64"/>
      <c r="C1261" s="64"/>
      <c r="D1261" s="64" t="s">
        <v>570</v>
      </c>
    </row>
    <row r="1262" spans="1:4">
      <c r="A1262" s="64" t="s">
        <v>1567</v>
      </c>
      <c r="B1262" s="64" t="s">
        <v>1571</v>
      </c>
      <c r="C1262" s="64" t="s">
        <v>1835</v>
      </c>
      <c r="D1262" s="64" t="s">
        <v>528</v>
      </c>
    </row>
    <row r="1263" spans="1:4">
      <c r="A1263" s="64" t="s">
        <v>1278</v>
      </c>
      <c r="B1263" s="64" t="s">
        <v>1279</v>
      </c>
      <c r="C1263" s="64" t="s">
        <v>1835</v>
      </c>
      <c r="D1263" s="64" t="s">
        <v>565</v>
      </c>
    </row>
    <row r="1264" spans="1:4">
      <c r="A1264" s="64"/>
      <c r="B1264" s="64"/>
      <c r="C1264" s="64"/>
      <c r="D1264" s="64" t="s">
        <v>1511</v>
      </c>
    </row>
    <row r="1265" spans="1:4">
      <c r="A1265" s="64"/>
      <c r="B1265" s="64"/>
      <c r="C1265" s="64"/>
      <c r="D1265" s="64" t="s">
        <v>528</v>
      </c>
    </row>
    <row r="1266" spans="1:4">
      <c r="A1266" s="64" t="s">
        <v>1280</v>
      </c>
      <c r="B1266" s="64" t="s">
        <v>1281</v>
      </c>
      <c r="C1266" s="64" t="s">
        <v>1835</v>
      </c>
      <c r="D1266" s="64" t="s">
        <v>565</v>
      </c>
    </row>
    <row r="1267" spans="1:4">
      <c r="A1267" s="64"/>
      <c r="B1267" s="64"/>
      <c r="C1267" s="64"/>
      <c r="D1267" s="64" t="s">
        <v>1511</v>
      </c>
    </row>
    <row r="1268" spans="1:4">
      <c r="A1268" s="64"/>
      <c r="B1268" s="64"/>
      <c r="C1268" s="64"/>
      <c r="D1268" s="64" t="s">
        <v>1512</v>
      </c>
    </row>
    <row r="1269" spans="1:4">
      <c r="A1269" s="64"/>
      <c r="B1269" s="64"/>
      <c r="C1269" s="64"/>
      <c r="D1269" s="64" t="s">
        <v>528</v>
      </c>
    </row>
    <row r="1270" spans="1:4">
      <c r="A1270" s="64" t="s">
        <v>1282</v>
      </c>
      <c r="B1270" s="64" t="s">
        <v>1283</v>
      </c>
      <c r="C1270" s="64" t="s">
        <v>1835</v>
      </c>
      <c r="D1270" s="64" t="s">
        <v>1511</v>
      </c>
    </row>
    <row r="1271" spans="1:4">
      <c r="A1271" s="64"/>
      <c r="B1271" s="64"/>
      <c r="C1271" s="64"/>
      <c r="D1271" s="64" t="s">
        <v>528</v>
      </c>
    </row>
    <row r="1272" spans="1:4">
      <c r="A1272" s="64" t="s">
        <v>1284</v>
      </c>
      <c r="B1272" s="64" t="s">
        <v>1285</v>
      </c>
      <c r="C1272" s="64" t="s">
        <v>1835</v>
      </c>
      <c r="D1272" s="64" t="s">
        <v>565</v>
      </c>
    </row>
    <row r="1273" spans="1:4">
      <c r="A1273" s="64"/>
      <c r="B1273" s="64"/>
      <c r="C1273" s="64"/>
      <c r="D1273" s="64" t="s">
        <v>1511</v>
      </c>
    </row>
    <row r="1274" spans="1:4">
      <c r="A1274" s="64"/>
      <c r="B1274" s="64"/>
      <c r="C1274" s="64"/>
      <c r="D1274" s="64" t="s">
        <v>1512</v>
      </c>
    </row>
    <row r="1275" spans="1:4">
      <c r="A1275" s="64"/>
      <c r="B1275" s="64"/>
      <c r="C1275" s="64"/>
      <c r="D1275" s="64" t="s">
        <v>528</v>
      </c>
    </row>
    <row r="1276" spans="1:4">
      <c r="A1276" s="64" t="s">
        <v>1286</v>
      </c>
      <c r="B1276" s="64" t="s">
        <v>1287</v>
      </c>
      <c r="C1276" s="64" t="s">
        <v>1835</v>
      </c>
      <c r="D1276" s="64" t="s">
        <v>1511</v>
      </c>
    </row>
    <row r="1277" spans="1:4">
      <c r="A1277" s="64"/>
      <c r="B1277" s="64"/>
      <c r="C1277" s="64"/>
      <c r="D1277" s="64" t="s">
        <v>528</v>
      </c>
    </row>
    <row r="1278" spans="1:4">
      <c r="A1278" s="64" t="s">
        <v>1288</v>
      </c>
      <c r="B1278" s="64" t="s">
        <v>1289</v>
      </c>
      <c r="C1278" s="64" t="s">
        <v>1835</v>
      </c>
      <c r="D1278" s="64" t="s">
        <v>1511</v>
      </c>
    </row>
    <row r="1279" spans="1:4">
      <c r="A1279" s="64"/>
      <c r="B1279" s="64"/>
      <c r="C1279" s="64"/>
      <c r="D1279" s="64" t="s">
        <v>528</v>
      </c>
    </row>
    <row r="1280" spans="1:4">
      <c r="A1280" s="64" t="s">
        <v>449</v>
      </c>
      <c r="B1280" s="64" t="s">
        <v>450</v>
      </c>
      <c r="C1280" s="64" t="s">
        <v>1835</v>
      </c>
      <c r="D1280" s="64" t="s">
        <v>1511</v>
      </c>
    </row>
    <row r="1281" spans="1:4">
      <c r="A1281" s="64"/>
      <c r="B1281" s="64"/>
      <c r="C1281" s="64"/>
      <c r="D1281" s="64" t="s">
        <v>528</v>
      </c>
    </row>
    <row r="1282" spans="1:4">
      <c r="A1282" s="64" t="s">
        <v>1290</v>
      </c>
      <c r="B1282" s="64" t="s">
        <v>1291</v>
      </c>
      <c r="C1282" s="64" t="s">
        <v>1835</v>
      </c>
      <c r="D1282" s="64" t="s">
        <v>528</v>
      </c>
    </row>
    <row r="1283" spans="1:4">
      <c r="A1283" s="64" t="s">
        <v>1299</v>
      </c>
      <c r="B1283" s="65" t="s">
        <v>1300</v>
      </c>
      <c r="C1283" s="64" t="s">
        <v>1835</v>
      </c>
      <c r="D1283" s="65" t="s">
        <v>565</v>
      </c>
    </row>
    <row r="1284" spans="1:4">
      <c r="A1284" s="64"/>
      <c r="B1284" s="64"/>
      <c r="C1284" s="64"/>
      <c r="D1284" s="64" t="s">
        <v>1511</v>
      </c>
    </row>
    <row r="1285" spans="1:4">
      <c r="A1285" s="64"/>
      <c r="B1285" s="64"/>
      <c r="C1285" s="64"/>
      <c r="D1285" s="64" t="s">
        <v>528</v>
      </c>
    </row>
    <row r="1286" spans="1:4">
      <c r="A1286" s="64" t="s">
        <v>1301</v>
      </c>
      <c r="B1286" s="64" t="s">
        <v>1302</v>
      </c>
      <c r="C1286" s="64" t="s">
        <v>1835</v>
      </c>
      <c r="D1286" s="64" t="s">
        <v>528</v>
      </c>
    </row>
    <row r="1287" spans="1:4">
      <c r="A1287" s="64" t="s">
        <v>1303</v>
      </c>
      <c r="B1287" s="64" t="s">
        <v>1304</v>
      </c>
      <c r="C1287" s="64" t="s">
        <v>1835</v>
      </c>
      <c r="D1287" s="64" t="s">
        <v>1511</v>
      </c>
    </row>
    <row r="1288" spans="1:4">
      <c r="A1288" s="64"/>
      <c r="B1288" s="64"/>
      <c r="C1288" s="64"/>
      <c r="D1288" s="64" t="s">
        <v>528</v>
      </c>
    </row>
    <row r="1289" spans="1:4">
      <c r="A1289" s="64" t="s">
        <v>365</v>
      </c>
      <c r="B1289" s="64" t="s">
        <v>366</v>
      </c>
      <c r="C1289" s="64" t="s">
        <v>1835</v>
      </c>
      <c r="D1289" s="64" t="s">
        <v>528</v>
      </c>
    </row>
    <row r="1290" spans="1:4">
      <c r="A1290" s="64" t="s">
        <v>367</v>
      </c>
      <c r="B1290" s="64" t="s">
        <v>368</v>
      </c>
      <c r="C1290" s="64" t="s">
        <v>1835</v>
      </c>
      <c r="D1290" s="64" t="s">
        <v>565</v>
      </c>
    </row>
    <row r="1291" spans="1:4">
      <c r="A1291" s="64"/>
      <c r="B1291" s="64"/>
      <c r="C1291" s="64"/>
      <c r="D1291" s="64" t="s">
        <v>1511</v>
      </c>
    </row>
    <row r="1292" spans="1:4">
      <c r="A1292" s="64"/>
      <c r="B1292" s="64"/>
      <c r="C1292" s="64"/>
      <c r="D1292" s="64" t="s">
        <v>528</v>
      </c>
    </row>
    <row r="1293" spans="1:4">
      <c r="A1293" s="64" t="s">
        <v>2239</v>
      </c>
      <c r="B1293" s="64" t="s">
        <v>2240</v>
      </c>
      <c r="C1293" s="64" t="s">
        <v>1835</v>
      </c>
      <c r="D1293" s="64" t="s">
        <v>528</v>
      </c>
    </row>
    <row r="1294" spans="1:4">
      <c r="A1294" s="64" t="s">
        <v>972</v>
      </c>
      <c r="B1294" s="64" t="s">
        <v>973</v>
      </c>
      <c r="C1294" s="64" t="s">
        <v>1835</v>
      </c>
      <c r="D1294" s="64" t="s">
        <v>528</v>
      </c>
    </row>
    <row r="1295" spans="1:4">
      <c r="A1295" s="64" t="s">
        <v>812</v>
      </c>
      <c r="B1295" s="64" t="s">
        <v>369</v>
      </c>
      <c r="C1295" s="64" t="s">
        <v>1835</v>
      </c>
      <c r="D1295" s="64" t="s">
        <v>1517</v>
      </c>
    </row>
    <row r="1296" spans="1:4">
      <c r="A1296" s="64"/>
      <c r="B1296" s="64"/>
      <c r="C1296" s="64"/>
      <c r="D1296" s="64" t="s">
        <v>565</v>
      </c>
    </row>
    <row r="1297" spans="1:4">
      <c r="A1297" s="64"/>
      <c r="B1297" s="64"/>
      <c r="C1297" s="64"/>
      <c r="D1297" s="64" t="s">
        <v>1511</v>
      </c>
    </row>
    <row r="1298" spans="1:4">
      <c r="A1298" s="64"/>
      <c r="B1298" s="64"/>
      <c r="C1298" s="64"/>
      <c r="D1298" s="64" t="s">
        <v>1512</v>
      </c>
    </row>
    <row r="1299" spans="1:4">
      <c r="A1299" s="64"/>
      <c r="B1299" s="64"/>
      <c r="C1299" s="64"/>
      <c r="D1299" s="64" t="s">
        <v>528</v>
      </c>
    </row>
    <row r="1300" spans="1:4">
      <c r="A1300" s="64" t="s">
        <v>370</v>
      </c>
      <c r="B1300" s="64" t="s">
        <v>371</v>
      </c>
      <c r="C1300" s="64" t="s">
        <v>1835</v>
      </c>
      <c r="D1300" s="64" t="s">
        <v>565</v>
      </c>
    </row>
    <row r="1301" spans="1:4">
      <c r="A1301" s="64"/>
      <c r="B1301" s="64"/>
      <c r="C1301" s="64"/>
      <c r="D1301" s="64" t="s">
        <v>1511</v>
      </c>
    </row>
    <row r="1302" spans="1:4">
      <c r="A1302" s="64"/>
      <c r="B1302" s="64"/>
      <c r="C1302" s="64"/>
      <c r="D1302" s="64" t="s">
        <v>1514</v>
      </c>
    </row>
    <row r="1303" spans="1:4">
      <c r="A1303" s="64"/>
      <c r="B1303" s="64"/>
      <c r="C1303" s="64"/>
      <c r="D1303" s="64" t="s">
        <v>1515</v>
      </c>
    </row>
    <row r="1304" spans="1:4">
      <c r="A1304" s="64"/>
      <c r="B1304" s="64"/>
      <c r="C1304" s="64"/>
      <c r="D1304" s="64" t="s">
        <v>528</v>
      </c>
    </row>
    <row r="1305" spans="1:4">
      <c r="A1305" s="64" t="s">
        <v>2241</v>
      </c>
      <c r="B1305" s="64" t="s">
        <v>372</v>
      </c>
      <c r="C1305" s="64" t="s">
        <v>1835</v>
      </c>
      <c r="D1305" s="64" t="s">
        <v>1511</v>
      </c>
    </row>
    <row r="1306" spans="1:4">
      <c r="A1306" s="64"/>
      <c r="B1306" s="64"/>
      <c r="C1306" s="64"/>
      <c r="D1306" s="64" t="s">
        <v>1514</v>
      </c>
    </row>
    <row r="1307" spans="1:4">
      <c r="A1307" s="64"/>
      <c r="B1307" s="64"/>
      <c r="C1307" s="64"/>
      <c r="D1307" s="64" t="s">
        <v>1515</v>
      </c>
    </row>
    <row r="1308" spans="1:4">
      <c r="A1308" s="64"/>
      <c r="B1308" s="64"/>
      <c r="C1308" s="64"/>
      <c r="D1308" s="64" t="s">
        <v>528</v>
      </c>
    </row>
    <row r="1309" spans="1:4">
      <c r="A1309" s="64" t="s">
        <v>440</v>
      </c>
      <c r="B1309" s="64" t="s">
        <v>441</v>
      </c>
      <c r="C1309" s="64" t="s">
        <v>1835</v>
      </c>
      <c r="D1309" s="64" t="s">
        <v>528</v>
      </c>
    </row>
    <row r="1310" spans="1:4">
      <c r="A1310" s="64" t="s">
        <v>37</v>
      </c>
      <c r="B1310" s="65" t="s">
        <v>373</v>
      </c>
      <c r="C1310" s="64" t="s">
        <v>1835</v>
      </c>
      <c r="D1310" s="64" t="s">
        <v>565</v>
      </c>
    </row>
    <row r="1311" spans="1:4">
      <c r="A1311" s="64"/>
      <c r="B1311" s="70"/>
      <c r="C1311" s="64"/>
      <c r="D1311" s="64" t="s">
        <v>528</v>
      </c>
    </row>
    <row r="1312" spans="1:4">
      <c r="A1312" s="64" t="s">
        <v>2013</v>
      </c>
      <c r="B1312" s="64" t="s">
        <v>2014</v>
      </c>
      <c r="C1312" s="64" t="s">
        <v>1835</v>
      </c>
      <c r="D1312" s="64" t="s">
        <v>528</v>
      </c>
    </row>
    <row r="1313" spans="1:4">
      <c r="A1313" s="64" t="s">
        <v>461</v>
      </c>
      <c r="B1313" s="64" t="s">
        <v>462</v>
      </c>
      <c r="C1313" s="64" t="s">
        <v>1835</v>
      </c>
      <c r="D1313" s="64" t="s">
        <v>1511</v>
      </c>
    </row>
    <row r="1314" spans="1:4">
      <c r="A1314" s="64"/>
      <c r="B1314" s="64"/>
      <c r="C1314" s="64"/>
      <c r="D1314" s="64" t="s">
        <v>528</v>
      </c>
    </row>
    <row r="1315" spans="1:4">
      <c r="A1315" s="64" t="s">
        <v>463</v>
      </c>
      <c r="B1315" s="64" t="s">
        <v>464</v>
      </c>
      <c r="C1315" s="64" t="s">
        <v>1835</v>
      </c>
      <c r="D1315" s="64" t="s">
        <v>1517</v>
      </c>
    </row>
    <row r="1316" spans="1:4">
      <c r="A1316" s="64"/>
      <c r="B1316" s="64"/>
      <c r="C1316" s="64"/>
      <c r="D1316" s="64" t="s">
        <v>1511</v>
      </c>
    </row>
    <row r="1317" spans="1:4">
      <c r="A1317" s="64"/>
      <c r="B1317" s="64"/>
      <c r="C1317" s="64"/>
      <c r="D1317" s="64" t="s">
        <v>528</v>
      </c>
    </row>
    <row r="1318" spans="1:4">
      <c r="A1318" s="64" t="s">
        <v>869</v>
      </c>
      <c r="B1318" s="64" t="s">
        <v>1382</v>
      </c>
      <c r="C1318" s="64" t="s">
        <v>1835</v>
      </c>
      <c r="D1318" s="64" t="s">
        <v>1511</v>
      </c>
    </row>
    <row r="1319" spans="1:4">
      <c r="A1319" s="64"/>
      <c r="B1319" s="64"/>
      <c r="C1319" s="64"/>
      <c r="D1319" s="64" t="s">
        <v>1512</v>
      </c>
    </row>
    <row r="1320" spans="1:4">
      <c r="A1320" s="64"/>
      <c r="B1320" s="64"/>
      <c r="C1320" s="64"/>
      <c r="D1320" s="64" t="s">
        <v>528</v>
      </c>
    </row>
    <row r="1321" spans="1:4">
      <c r="A1321" s="64" t="s">
        <v>465</v>
      </c>
      <c r="B1321" s="64" t="s">
        <v>466</v>
      </c>
      <c r="C1321" s="64" t="s">
        <v>1835</v>
      </c>
      <c r="D1321" s="64" t="s">
        <v>565</v>
      </c>
    </row>
    <row r="1322" spans="1:4">
      <c r="A1322" s="64"/>
      <c r="B1322" s="64"/>
      <c r="C1322" s="64"/>
      <c r="D1322" s="64" t="s">
        <v>1512</v>
      </c>
    </row>
    <row r="1323" spans="1:4">
      <c r="A1323" s="64"/>
      <c r="B1323" s="64"/>
      <c r="C1323" s="64"/>
      <c r="D1323" s="64" t="s">
        <v>528</v>
      </c>
    </row>
    <row r="1324" spans="1:4">
      <c r="A1324" s="64"/>
      <c r="B1324" s="64"/>
      <c r="C1324" s="64"/>
      <c r="D1324" s="64" t="s">
        <v>2141</v>
      </c>
    </row>
    <row r="1325" spans="1:4">
      <c r="A1325" s="64" t="s">
        <v>467</v>
      </c>
      <c r="B1325" s="64" t="s">
        <v>468</v>
      </c>
      <c r="C1325" s="64" t="s">
        <v>1835</v>
      </c>
      <c r="D1325" s="64" t="s">
        <v>565</v>
      </c>
    </row>
    <row r="1326" spans="1:4">
      <c r="A1326" s="64"/>
      <c r="B1326" s="64"/>
      <c r="C1326" s="64"/>
      <c r="D1326" s="64" t="s">
        <v>1512</v>
      </c>
    </row>
    <row r="1327" spans="1:4">
      <c r="A1327" s="64"/>
      <c r="B1327" s="64"/>
      <c r="C1327" s="64"/>
      <c r="D1327" s="64" t="s">
        <v>528</v>
      </c>
    </row>
    <row r="1328" spans="1:4">
      <c r="A1328" s="64" t="s">
        <v>469</v>
      </c>
      <c r="B1328" s="64" t="s">
        <v>470</v>
      </c>
      <c r="C1328" s="64" t="s">
        <v>1835</v>
      </c>
      <c r="D1328" s="64" t="s">
        <v>565</v>
      </c>
    </row>
    <row r="1329" spans="1:4">
      <c r="A1329" s="64"/>
      <c r="B1329" s="64"/>
      <c r="C1329" s="64"/>
      <c r="D1329" s="64" t="s">
        <v>1512</v>
      </c>
    </row>
    <row r="1330" spans="1:4">
      <c r="A1330" s="64"/>
      <c r="B1330" s="64"/>
      <c r="C1330" s="64"/>
      <c r="D1330" s="64" t="s">
        <v>528</v>
      </c>
    </row>
    <row r="1331" spans="1:4">
      <c r="A1331" s="64"/>
      <c r="B1331" s="64"/>
      <c r="C1331" s="64"/>
      <c r="D1331" s="64" t="s">
        <v>2141</v>
      </c>
    </row>
    <row r="1332" spans="1:4">
      <c r="A1332" s="64" t="s">
        <v>471</v>
      </c>
      <c r="B1332" s="64" t="s">
        <v>472</v>
      </c>
      <c r="C1332" s="64" t="s">
        <v>1835</v>
      </c>
      <c r="D1332" s="64" t="s">
        <v>565</v>
      </c>
    </row>
    <row r="1333" spans="1:4">
      <c r="A1333" s="64"/>
      <c r="B1333" s="64"/>
      <c r="C1333" s="64"/>
      <c r="D1333" s="64" t="s">
        <v>528</v>
      </c>
    </row>
    <row r="1334" spans="1:4">
      <c r="A1334" s="64"/>
      <c r="B1334" s="64"/>
      <c r="C1334" s="64"/>
      <c r="D1334" s="64" t="s">
        <v>2141</v>
      </c>
    </row>
    <row r="1335" spans="1:4">
      <c r="A1335" s="64" t="s">
        <v>442</v>
      </c>
      <c r="B1335" s="64" t="s">
        <v>443</v>
      </c>
      <c r="C1335" s="64" t="s">
        <v>1835</v>
      </c>
      <c r="D1335" s="64" t="s">
        <v>528</v>
      </c>
    </row>
    <row r="1336" spans="1:4">
      <c r="A1336" s="64" t="s">
        <v>473</v>
      </c>
      <c r="B1336" s="64" t="s">
        <v>474</v>
      </c>
      <c r="C1336" s="64" t="s">
        <v>1835</v>
      </c>
      <c r="D1336" s="64" t="s">
        <v>1511</v>
      </c>
    </row>
    <row r="1337" spans="1:4">
      <c r="A1337" s="64"/>
      <c r="B1337" s="64"/>
      <c r="C1337" s="64"/>
      <c r="D1337" s="64" t="s">
        <v>528</v>
      </c>
    </row>
    <row r="1338" spans="1:4">
      <c r="A1338" s="64" t="s">
        <v>475</v>
      </c>
      <c r="B1338" s="64" t="s">
        <v>476</v>
      </c>
      <c r="C1338" s="64" t="s">
        <v>1835</v>
      </c>
      <c r="D1338" s="64" t="s">
        <v>1517</v>
      </c>
    </row>
    <row r="1339" spans="1:4">
      <c r="A1339" s="64"/>
      <c r="B1339" s="64"/>
      <c r="C1339" s="64"/>
      <c r="D1339" s="64" t="s">
        <v>565</v>
      </c>
    </row>
    <row r="1340" spans="1:4">
      <c r="A1340" s="64"/>
      <c r="B1340" s="64"/>
      <c r="C1340" s="64"/>
      <c r="D1340" s="64" t="s">
        <v>1511</v>
      </c>
    </row>
    <row r="1341" spans="1:4">
      <c r="A1341" s="64" t="s">
        <v>499</v>
      </c>
      <c r="B1341" s="64" t="s">
        <v>500</v>
      </c>
      <c r="C1341" s="64" t="s">
        <v>1835</v>
      </c>
      <c r="D1341" s="64" t="s">
        <v>565</v>
      </c>
    </row>
    <row r="1342" spans="1:4">
      <c r="A1342" s="64"/>
      <c r="B1342" s="64"/>
      <c r="C1342" s="64"/>
      <c r="D1342" s="64" t="s">
        <v>1511</v>
      </c>
    </row>
    <row r="1343" spans="1:4">
      <c r="A1343" s="64"/>
      <c r="B1343" s="64"/>
      <c r="C1343" s="64"/>
      <c r="D1343" s="64" t="s">
        <v>528</v>
      </c>
    </row>
    <row r="1344" spans="1:4">
      <c r="A1344" s="64" t="s">
        <v>820</v>
      </c>
      <c r="B1344" s="64" t="s">
        <v>1383</v>
      </c>
      <c r="C1344" s="64" t="s">
        <v>1835</v>
      </c>
      <c r="D1344" s="64" t="s">
        <v>528</v>
      </c>
    </row>
    <row r="1345" spans="1:4">
      <c r="A1345" s="64" t="s">
        <v>1377</v>
      </c>
      <c r="B1345" s="65" t="s">
        <v>1384</v>
      </c>
      <c r="C1345" s="64" t="s">
        <v>1835</v>
      </c>
      <c r="D1345" s="65" t="s">
        <v>1511</v>
      </c>
    </row>
    <row r="1346" spans="1:4">
      <c r="A1346" s="64"/>
      <c r="B1346" s="64"/>
      <c r="C1346" s="64"/>
      <c r="D1346" s="64" t="s">
        <v>528</v>
      </c>
    </row>
    <row r="1347" spans="1:4">
      <c r="A1347" s="64" t="s">
        <v>502</v>
      </c>
      <c r="B1347" s="64" t="s">
        <v>503</v>
      </c>
      <c r="C1347" s="64" t="s">
        <v>1835</v>
      </c>
      <c r="D1347" s="64" t="s">
        <v>1517</v>
      </c>
    </row>
    <row r="1348" spans="1:4">
      <c r="A1348" s="64"/>
      <c r="B1348" s="64"/>
      <c r="C1348" s="64"/>
      <c r="D1348" s="64" t="s">
        <v>565</v>
      </c>
    </row>
    <row r="1349" spans="1:4">
      <c r="A1349" s="64"/>
      <c r="B1349" s="64"/>
      <c r="C1349" s="64"/>
      <c r="D1349" s="64" t="s">
        <v>1511</v>
      </c>
    </row>
    <row r="1350" spans="1:4">
      <c r="A1350" s="64"/>
      <c r="B1350" s="64"/>
      <c r="C1350" s="64"/>
      <c r="D1350" s="64" t="s">
        <v>1512</v>
      </c>
    </row>
    <row r="1351" spans="1:4">
      <c r="A1351" s="64"/>
      <c r="B1351" s="64"/>
      <c r="C1351" s="64"/>
      <c r="D1351" s="64" t="s">
        <v>528</v>
      </c>
    </row>
    <row r="1352" spans="1:4">
      <c r="A1352" s="64" t="s">
        <v>444</v>
      </c>
      <c r="B1352" s="64" t="s">
        <v>445</v>
      </c>
      <c r="C1352" s="64" t="s">
        <v>1835</v>
      </c>
      <c r="D1352" s="64" t="s">
        <v>528</v>
      </c>
    </row>
    <row r="1353" spans="1:4">
      <c r="A1353" s="64" t="s">
        <v>504</v>
      </c>
      <c r="B1353" s="64" t="s">
        <v>505</v>
      </c>
      <c r="C1353" s="64" t="s">
        <v>1835</v>
      </c>
      <c r="D1353" s="64" t="s">
        <v>1517</v>
      </c>
    </row>
    <row r="1354" spans="1:4">
      <c r="A1354" s="64"/>
      <c r="B1354" s="64"/>
      <c r="C1354" s="64"/>
      <c r="D1354" s="64" t="s">
        <v>565</v>
      </c>
    </row>
    <row r="1355" spans="1:4">
      <c r="A1355" s="64"/>
      <c r="B1355" s="64"/>
      <c r="C1355" s="64"/>
      <c r="D1355" s="64" t="s">
        <v>1511</v>
      </c>
    </row>
    <row r="1356" spans="1:4">
      <c r="A1356" s="64"/>
      <c r="B1356" s="64"/>
      <c r="C1356" s="64"/>
      <c r="D1356" s="64" t="s">
        <v>1512</v>
      </c>
    </row>
    <row r="1357" spans="1:4">
      <c r="A1357" s="64"/>
      <c r="B1357" s="64"/>
      <c r="C1357" s="64"/>
      <c r="D1357" s="64" t="s">
        <v>528</v>
      </c>
    </row>
    <row r="1358" spans="1:4">
      <c r="A1358" s="64" t="s">
        <v>714</v>
      </c>
      <c r="B1358" s="64" t="s">
        <v>727</v>
      </c>
      <c r="C1358" s="64" t="s">
        <v>1835</v>
      </c>
      <c r="D1358" s="64" t="s">
        <v>528</v>
      </c>
    </row>
    <row r="1359" spans="1:4">
      <c r="A1359" s="64" t="s">
        <v>715</v>
      </c>
      <c r="B1359" s="64" t="s">
        <v>728</v>
      </c>
      <c r="C1359" s="64" t="s">
        <v>1835</v>
      </c>
      <c r="D1359" s="64" t="s">
        <v>528</v>
      </c>
    </row>
    <row r="1360" spans="1:4">
      <c r="A1360" s="64" t="s">
        <v>716</v>
      </c>
      <c r="B1360" s="64" t="s">
        <v>729</v>
      </c>
      <c r="C1360" s="64" t="s">
        <v>1835</v>
      </c>
      <c r="D1360" s="64" t="s">
        <v>1511</v>
      </c>
    </row>
    <row r="1361" spans="1:4">
      <c r="A1361" s="64"/>
      <c r="B1361" s="64"/>
      <c r="C1361" s="64"/>
      <c r="D1361" s="64" t="s">
        <v>528</v>
      </c>
    </row>
    <row r="1362" spans="1:4">
      <c r="A1362" s="64" t="s">
        <v>717</v>
      </c>
      <c r="B1362" s="64" t="s">
        <v>730</v>
      </c>
      <c r="C1362" s="64" t="s">
        <v>1835</v>
      </c>
      <c r="D1362" s="64" t="s">
        <v>528</v>
      </c>
    </row>
    <row r="1363" spans="1:4">
      <c r="A1363" s="64" t="s">
        <v>718</v>
      </c>
      <c r="B1363" s="64" t="s">
        <v>731</v>
      </c>
      <c r="C1363" s="64" t="s">
        <v>1835</v>
      </c>
      <c r="D1363" s="64" t="s">
        <v>528</v>
      </c>
    </row>
    <row r="1364" spans="1:4">
      <c r="A1364" s="64" t="s">
        <v>719</v>
      </c>
      <c r="B1364" s="64" t="s">
        <v>732</v>
      </c>
      <c r="C1364" s="64" t="s">
        <v>1835</v>
      </c>
      <c r="D1364" s="64" t="s">
        <v>528</v>
      </c>
    </row>
    <row r="1365" spans="1:4">
      <c r="A1365" s="64" t="s">
        <v>705</v>
      </c>
      <c r="B1365" s="64" t="s">
        <v>706</v>
      </c>
      <c r="C1365" s="64" t="s">
        <v>1835</v>
      </c>
      <c r="D1365" s="64" t="s">
        <v>528</v>
      </c>
    </row>
    <row r="1366" spans="1:4">
      <c r="A1366" s="64" t="s">
        <v>720</v>
      </c>
      <c r="B1366" s="64" t="s">
        <v>733</v>
      </c>
      <c r="C1366" s="64" t="s">
        <v>1835</v>
      </c>
      <c r="D1366" s="64" t="s">
        <v>528</v>
      </c>
    </row>
    <row r="1367" spans="1:4">
      <c r="A1367" s="64" t="s">
        <v>446</v>
      </c>
      <c r="B1367" s="64" t="s">
        <v>447</v>
      </c>
      <c r="C1367" s="64" t="s">
        <v>1835</v>
      </c>
      <c r="D1367" s="64" t="s">
        <v>528</v>
      </c>
    </row>
    <row r="1368" spans="1:4">
      <c r="A1368" s="64" t="s">
        <v>700</v>
      </c>
      <c r="B1368" s="64" t="s">
        <v>701</v>
      </c>
      <c r="C1368" s="64" t="s">
        <v>1835</v>
      </c>
      <c r="D1368" s="64" t="s">
        <v>528</v>
      </c>
    </row>
    <row r="1369" spans="1:4">
      <c r="A1369" s="64" t="s">
        <v>713</v>
      </c>
      <c r="B1369" s="64" t="s">
        <v>726</v>
      </c>
      <c r="C1369" s="64" t="s">
        <v>1835</v>
      </c>
      <c r="D1369" s="64" t="s">
        <v>528</v>
      </c>
    </row>
    <row r="1370" spans="1:4">
      <c r="A1370" s="64" t="s">
        <v>813</v>
      </c>
      <c r="B1370" s="64" t="s">
        <v>501</v>
      </c>
      <c r="C1370" s="64" t="s">
        <v>1835</v>
      </c>
      <c r="D1370" s="64" t="s">
        <v>565</v>
      </c>
    </row>
    <row r="1371" spans="1:4">
      <c r="A1371" s="64"/>
      <c r="B1371" s="64"/>
      <c r="C1371" s="64"/>
      <c r="D1371" s="64" t="s">
        <v>1511</v>
      </c>
    </row>
    <row r="1372" spans="1:4">
      <c r="A1372" s="64"/>
      <c r="B1372" s="64"/>
      <c r="C1372" s="64"/>
      <c r="D1372" s="64" t="s">
        <v>1514</v>
      </c>
    </row>
    <row r="1373" spans="1:4">
      <c r="A1373" s="64"/>
      <c r="B1373" s="64"/>
      <c r="C1373" s="64"/>
      <c r="D1373" s="64" t="s">
        <v>1512</v>
      </c>
    </row>
    <row r="1374" spans="1:4">
      <c r="A1374" s="64"/>
      <c r="B1374" s="64"/>
      <c r="C1374" s="64"/>
      <c r="D1374" s="64" t="s">
        <v>1515</v>
      </c>
    </row>
    <row r="1375" spans="1:4">
      <c r="A1375" s="64"/>
      <c r="B1375" s="64"/>
      <c r="C1375" s="64"/>
      <c r="D1375" s="64" t="s">
        <v>528</v>
      </c>
    </row>
    <row r="1376" spans="1:4">
      <c r="A1376" s="64"/>
      <c r="B1376" s="64"/>
      <c r="C1376" s="64"/>
      <c r="D1376" s="64" t="s">
        <v>2141</v>
      </c>
    </row>
    <row r="1377" spans="1:4">
      <c r="A1377" s="64" t="s">
        <v>506</v>
      </c>
      <c r="B1377" s="64" t="s">
        <v>507</v>
      </c>
      <c r="C1377" s="64" t="s">
        <v>1835</v>
      </c>
      <c r="D1377" s="64" t="s">
        <v>1511</v>
      </c>
    </row>
    <row r="1378" spans="1:4">
      <c r="A1378" s="64"/>
      <c r="B1378" s="65"/>
      <c r="C1378" s="64"/>
      <c r="D1378" s="64" t="s">
        <v>528</v>
      </c>
    </row>
    <row r="1379" spans="1:4">
      <c r="A1379" s="64" t="s">
        <v>1376</v>
      </c>
      <c r="B1379" s="70" t="s">
        <v>969</v>
      </c>
      <c r="C1379" s="64" t="s">
        <v>1835</v>
      </c>
      <c r="D1379" s="64" t="s">
        <v>1511</v>
      </c>
    </row>
    <row r="1380" spans="1:4">
      <c r="A1380" s="64"/>
      <c r="B1380" s="64"/>
      <c r="C1380" s="64"/>
      <c r="D1380" s="64" t="s">
        <v>528</v>
      </c>
    </row>
    <row r="1381" spans="1:4">
      <c r="A1381" s="64" t="s">
        <v>814</v>
      </c>
      <c r="B1381" s="64" t="s">
        <v>623</v>
      </c>
      <c r="C1381" s="64" t="s">
        <v>1835</v>
      </c>
      <c r="D1381" s="64" t="s">
        <v>528</v>
      </c>
    </row>
    <row r="1382" spans="1:4">
      <c r="A1382" s="64" t="s">
        <v>1390</v>
      </c>
      <c r="B1382" s="64" t="s">
        <v>119</v>
      </c>
      <c r="C1382" s="64" t="s">
        <v>1835</v>
      </c>
      <c r="D1382" s="64" t="s">
        <v>1517</v>
      </c>
    </row>
    <row r="1383" spans="1:4">
      <c r="A1383" s="64"/>
      <c r="B1383" s="64"/>
      <c r="C1383" s="64"/>
      <c r="D1383" s="64" t="s">
        <v>565</v>
      </c>
    </row>
    <row r="1384" spans="1:4">
      <c r="A1384" s="64"/>
      <c r="B1384" s="64"/>
      <c r="C1384" s="64"/>
      <c r="D1384" s="64" t="s">
        <v>1511</v>
      </c>
    </row>
    <row r="1385" spans="1:4">
      <c r="A1385" s="64"/>
      <c r="B1385" s="64"/>
      <c r="C1385" s="64"/>
      <c r="D1385" s="64" t="s">
        <v>528</v>
      </c>
    </row>
    <row r="1386" spans="1:4">
      <c r="A1386" s="64" t="s">
        <v>1889</v>
      </c>
      <c r="B1386" s="64" t="s">
        <v>1890</v>
      </c>
      <c r="C1386" s="64" t="s">
        <v>1835</v>
      </c>
      <c r="D1386" s="64" t="s">
        <v>1511</v>
      </c>
    </row>
    <row r="1387" spans="1:4">
      <c r="A1387" s="64"/>
      <c r="B1387" s="64"/>
      <c r="C1387" s="64"/>
      <c r="D1387" s="64" t="s">
        <v>1515</v>
      </c>
    </row>
    <row r="1388" spans="1:4">
      <c r="A1388" s="64"/>
      <c r="B1388" s="64"/>
      <c r="C1388" s="64"/>
      <c r="D1388" s="64" t="s">
        <v>528</v>
      </c>
    </row>
    <row r="1389" spans="1:4">
      <c r="A1389" s="64" t="s">
        <v>1891</v>
      </c>
      <c r="B1389" s="64" t="s">
        <v>1892</v>
      </c>
      <c r="C1389" s="64" t="s">
        <v>1835</v>
      </c>
      <c r="D1389" s="64" t="s">
        <v>528</v>
      </c>
    </row>
    <row r="1390" spans="1:4">
      <c r="A1390" s="64" t="s">
        <v>1893</v>
      </c>
      <c r="B1390" s="64" t="s">
        <v>1894</v>
      </c>
      <c r="C1390" s="64" t="s">
        <v>1835</v>
      </c>
      <c r="D1390" s="64" t="s">
        <v>528</v>
      </c>
    </row>
    <row r="1391" spans="1:4">
      <c r="A1391" s="64" t="s">
        <v>47</v>
      </c>
      <c r="B1391" s="64" t="s">
        <v>120</v>
      </c>
      <c r="C1391" s="64" t="s">
        <v>1835</v>
      </c>
      <c r="D1391" s="64" t="s">
        <v>528</v>
      </c>
    </row>
    <row r="1392" spans="1:4">
      <c r="A1392" s="64" t="s">
        <v>1108</v>
      </c>
      <c r="B1392" s="64" t="s">
        <v>1255</v>
      </c>
      <c r="C1392" s="64" t="s">
        <v>1835</v>
      </c>
      <c r="D1392" s="64" t="s">
        <v>565</v>
      </c>
    </row>
    <row r="1393" spans="1:4">
      <c r="A1393" s="64"/>
      <c r="B1393" s="64"/>
      <c r="C1393" s="64"/>
      <c r="D1393" s="64" t="s">
        <v>1511</v>
      </c>
    </row>
    <row r="1394" spans="1:4">
      <c r="A1394" s="64"/>
      <c r="B1394" s="64"/>
      <c r="C1394" s="64"/>
      <c r="D1394" s="64" t="s">
        <v>530</v>
      </c>
    </row>
    <row r="1395" spans="1:4">
      <c r="A1395" s="64"/>
      <c r="B1395" s="64"/>
      <c r="C1395" s="64"/>
      <c r="D1395" s="64" t="s">
        <v>528</v>
      </c>
    </row>
    <row r="1396" spans="1:4">
      <c r="A1396" s="64"/>
      <c r="B1396" s="64"/>
      <c r="C1396" s="64"/>
      <c r="D1396" s="64" t="s">
        <v>2141</v>
      </c>
    </row>
    <row r="1397" spans="1:4">
      <c r="A1397" s="64" t="s">
        <v>610</v>
      </c>
      <c r="B1397" s="64" t="s">
        <v>611</v>
      </c>
      <c r="C1397" s="64" t="s">
        <v>1835</v>
      </c>
      <c r="D1397" s="64" t="s">
        <v>528</v>
      </c>
    </row>
    <row r="1398" spans="1:4">
      <c r="A1398" s="64" t="s">
        <v>1109</v>
      </c>
      <c r="B1398" s="64" t="s">
        <v>1256</v>
      </c>
      <c r="C1398" s="64" t="s">
        <v>1835</v>
      </c>
      <c r="D1398" s="64" t="s">
        <v>1517</v>
      </c>
    </row>
    <row r="1399" spans="1:4">
      <c r="A1399" s="64"/>
      <c r="B1399" s="64"/>
      <c r="C1399" s="64"/>
      <c r="D1399" s="64" t="s">
        <v>565</v>
      </c>
    </row>
    <row r="1400" spans="1:4">
      <c r="A1400" s="64"/>
      <c r="B1400" s="64"/>
      <c r="C1400" s="64"/>
      <c r="D1400" s="64" t="s">
        <v>1511</v>
      </c>
    </row>
    <row r="1401" spans="1:4">
      <c r="A1401" s="64"/>
      <c r="B1401" s="64"/>
      <c r="C1401" s="64"/>
      <c r="D1401" s="64" t="s">
        <v>530</v>
      </c>
    </row>
    <row r="1402" spans="1:4">
      <c r="A1402" s="64"/>
      <c r="B1402" s="64"/>
      <c r="C1402" s="64"/>
      <c r="D1402" s="64" t="s">
        <v>528</v>
      </c>
    </row>
    <row r="1403" spans="1:4">
      <c r="A1403" s="64"/>
      <c r="B1403" s="64"/>
      <c r="C1403" s="64"/>
      <c r="D1403" s="64" t="s">
        <v>2141</v>
      </c>
    </row>
    <row r="1404" spans="1:4">
      <c r="A1404" s="64" t="s">
        <v>608</v>
      </c>
      <c r="B1404" s="64" t="s">
        <v>609</v>
      </c>
      <c r="C1404" s="64" t="s">
        <v>1835</v>
      </c>
      <c r="D1404" s="64" t="s">
        <v>528</v>
      </c>
    </row>
    <row r="1405" spans="1:4">
      <c r="A1405" s="64" t="s">
        <v>1110</v>
      </c>
      <c r="B1405" s="64" t="s">
        <v>1257</v>
      </c>
      <c r="C1405" s="64" t="s">
        <v>1835</v>
      </c>
      <c r="D1405" s="64" t="s">
        <v>565</v>
      </c>
    </row>
    <row r="1406" spans="1:4">
      <c r="A1406" s="64"/>
      <c r="B1406" s="64"/>
      <c r="C1406" s="64"/>
      <c r="D1406" s="64" t="s">
        <v>1511</v>
      </c>
    </row>
    <row r="1407" spans="1:4">
      <c r="A1407" s="64"/>
      <c r="B1407" s="64"/>
      <c r="C1407" s="64"/>
      <c r="D1407" s="64" t="s">
        <v>528</v>
      </c>
    </row>
    <row r="1408" spans="1:4">
      <c r="A1408" s="64"/>
      <c r="B1408" s="64"/>
      <c r="C1408" s="64"/>
      <c r="D1408" s="64" t="s">
        <v>2141</v>
      </c>
    </row>
    <row r="1409" spans="1:4">
      <c r="A1409" s="64" t="s">
        <v>600</v>
      </c>
      <c r="B1409" s="64" t="s">
        <v>601</v>
      </c>
      <c r="C1409" s="64" t="s">
        <v>1835</v>
      </c>
      <c r="D1409" s="64" t="s">
        <v>528</v>
      </c>
    </row>
    <row r="1410" spans="1:4">
      <c r="A1410" s="64" t="s">
        <v>1111</v>
      </c>
      <c r="B1410" s="64" t="s">
        <v>1258</v>
      </c>
      <c r="C1410" s="64" t="s">
        <v>1835</v>
      </c>
      <c r="D1410" s="64" t="s">
        <v>565</v>
      </c>
    </row>
    <row r="1411" spans="1:4">
      <c r="A1411" s="64"/>
      <c r="B1411" s="64"/>
      <c r="C1411" s="64"/>
      <c r="D1411" s="64" t="s">
        <v>1511</v>
      </c>
    </row>
    <row r="1412" spans="1:4">
      <c r="A1412" s="64"/>
      <c r="B1412" s="64"/>
      <c r="C1412" s="64"/>
      <c r="D1412" s="64" t="s">
        <v>528</v>
      </c>
    </row>
    <row r="1413" spans="1:4">
      <c r="A1413" s="64"/>
      <c r="B1413" s="65"/>
      <c r="C1413" s="64"/>
      <c r="D1413" s="65" t="s">
        <v>2141</v>
      </c>
    </row>
    <row r="1414" spans="1:4">
      <c r="A1414" s="64" t="s">
        <v>1112</v>
      </c>
      <c r="B1414" s="64" t="s">
        <v>1259</v>
      </c>
      <c r="C1414" s="64" t="s">
        <v>1835</v>
      </c>
      <c r="D1414" s="64" t="s">
        <v>565</v>
      </c>
    </row>
    <row r="1415" spans="1:4">
      <c r="A1415" s="64"/>
      <c r="B1415" s="64"/>
      <c r="C1415" s="64"/>
      <c r="D1415" s="64" t="s">
        <v>1511</v>
      </c>
    </row>
    <row r="1416" spans="1:4">
      <c r="A1416" s="64"/>
      <c r="B1416" s="64"/>
      <c r="C1416" s="64"/>
      <c r="D1416" s="64" t="s">
        <v>528</v>
      </c>
    </row>
    <row r="1417" spans="1:4">
      <c r="A1417" s="64"/>
      <c r="B1417" s="64"/>
      <c r="C1417" s="64"/>
      <c r="D1417" s="64" t="s">
        <v>2141</v>
      </c>
    </row>
    <row r="1418" spans="1:4">
      <c r="A1418" s="64" t="s">
        <v>572</v>
      </c>
      <c r="B1418" s="64" t="s">
        <v>803</v>
      </c>
      <c r="C1418" s="64" t="s">
        <v>1835</v>
      </c>
      <c r="D1418" s="64" t="s">
        <v>528</v>
      </c>
    </row>
    <row r="1419" spans="1:4">
      <c r="A1419" s="64" t="s">
        <v>1113</v>
      </c>
      <c r="B1419" s="64" t="s">
        <v>1260</v>
      </c>
      <c r="C1419" s="64" t="s">
        <v>1835</v>
      </c>
      <c r="D1419" s="64" t="s">
        <v>565</v>
      </c>
    </row>
    <row r="1420" spans="1:4">
      <c r="A1420" s="64"/>
      <c r="B1420" s="64"/>
      <c r="C1420" s="64"/>
      <c r="D1420" s="64" t="s">
        <v>1511</v>
      </c>
    </row>
    <row r="1421" spans="1:4">
      <c r="A1421" s="64"/>
      <c r="B1421" s="64"/>
      <c r="C1421" s="64"/>
      <c r="D1421" s="64" t="s">
        <v>528</v>
      </c>
    </row>
    <row r="1422" spans="1:4">
      <c r="A1422" s="64"/>
      <c r="B1422" s="64"/>
      <c r="C1422" s="64"/>
      <c r="D1422" s="64" t="s">
        <v>2141</v>
      </c>
    </row>
    <row r="1423" spans="1:4">
      <c r="A1423" s="64" t="s">
        <v>1114</v>
      </c>
      <c r="B1423" s="64" t="s">
        <v>1261</v>
      </c>
      <c r="C1423" s="64" t="s">
        <v>1835</v>
      </c>
      <c r="D1423" s="64" t="s">
        <v>565</v>
      </c>
    </row>
    <row r="1424" spans="1:4">
      <c r="A1424" s="64"/>
      <c r="B1424" s="64"/>
      <c r="C1424" s="64"/>
      <c r="D1424" s="64" t="s">
        <v>1511</v>
      </c>
    </row>
    <row r="1425" spans="1:4">
      <c r="A1425" s="64"/>
      <c r="B1425" s="64"/>
      <c r="C1425" s="64"/>
      <c r="D1425" s="64" t="s">
        <v>528</v>
      </c>
    </row>
    <row r="1426" spans="1:4">
      <c r="A1426" s="64"/>
      <c r="B1426" s="64"/>
      <c r="C1426" s="64"/>
      <c r="D1426" s="64" t="s">
        <v>2141</v>
      </c>
    </row>
    <row r="1427" spans="1:4">
      <c r="A1427" s="64" t="s">
        <v>1115</v>
      </c>
      <c r="B1427" s="64" t="s">
        <v>1262</v>
      </c>
      <c r="C1427" s="64" t="s">
        <v>1835</v>
      </c>
      <c r="D1427" s="64" t="s">
        <v>565</v>
      </c>
    </row>
    <row r="1428" spans="1:4">
      <c r="A1428" s="64"/>
      <c r="B1428" s="64"/>
      <c r="C1428" s="64"/>
      <c r="D1428" s="64" t="s">
        <v>1511</v>
      </c>
    </row>
    <row r="1429" spans="1:4">
      <c r="A1429" s="64"/>
      <c r="B1429" s="64"/>
      <c r="C1429" s="64"/>
      <c r="D1429" s="64" t="s">
        <v>528</v>
      </c>
    </row>
    <row r="1430" spans="1:4">
      <c r="A1430" s="64"/>
      <c r="B1430" s="64"/>
      <c r="C1430" s="64"/>
      <c r="D1430" s="64" t="s">
        <v>2141</v>
      </c>
    </row>
    <row r="1431" spans="1:4">
      <c r="A1431" s="64" t="s">
        <v>1116</v>
      </c>
      <c r="B1431" s="64" t="s">
        <v>1263</v>
      </c>
      <c r="C1431" s="64" t="s">
        <v>1835</v>
      </c>
      <c r="D1431" s="64" t="s">
        <v>565</v>
      </c>
    </row>
    <row r="1432" spans="1:4">
      <c r="A1432" s="64"/>
      <c r="B1432" s="64"/>
      <c r="C1432" s="64"/>
      <c r="D1432" s="64" t="s">
        <v>1511</v>
      </c>
    </row>
    <row r="1433" spans="1:4">
      <c r="A1433" s="64"/>
      <c r="B1433" s="64"/>
      <c r="C1433" s="64"/>
      <c r="D1433" s="64" t="s">
        <v>528</v>
      </c>
    </row>
    <row r="1434" spans="1:4">
      <c r="A1434" s="64"/>
      <c r="B1434" s="64"/>
      <c r="C1434" s="64"/>
      <c r="D1434" s="64" t="s">
        <v>2141</v>
      </c>
    </row>
    <row r="1435" spans="1:4">
      <c r="A1435" s="64" t="s">
        <v>1117</v>
      </c>
      <c r="B1435" s="64" t="s">
        <v>1264</v>
      </c>
      <c r="C1435" s="64" t="s">
        <v>1835</v>
      </c>
      <c r="D1435" s="64" t="s">
        <v>1517</v>
      </c>
    </row>
    <row r="1436" spans="1:4">
      <c r="A1436" s="64"/>
      <c r="B1436" s="64"/>
      <c r="C1436" s="64"/>
      <c r="D1436" s="64" t="s">
        <v>565</v>
      </c>
    </row>
    <row r="1437" spans="1:4">
      <c r="A1437" s="64"/>
      <c r="B1437" s="64"/>
      <c r="C1437" s="64"/>
      <c r="D1437" s="64" t="s">
        <v>1511</v>
      </c>
    </row>
    <row r="1438" spans="1:4">
      <c r="A1438" s="64"/>
      <c r="B1438" s="64"/>
      <c r="C1438" s="64"/>
      <c r="D1438" s="64" t="s">
        <v>528</v>
      </c>
    </row>
    <row r="1439" spans="1:4">
      <c r="A1439" s="64"/>
      <c r="B1439" s="64"/>
      <c r="C1439" s="64"/>
      <c r="D1439" s="64" t="s">
        <v>2141</v>
      </c>
    </row>
    <row r="1440" spans="1:4">
      <c r="A1440" s="64" t="s">
        <v>1118</v>
      </c>
      <c r="B1440" s="64" t="s">
        <v>1265</v>
      </c>
      <c r="C1440" s="64" t="s">
        <v>1835</v>
      </c>
      <c r="D1440" s="64" t="s">
        <v>565</v>
      </c>
    </row>
    <row r="1441" spans="1:4">
      <c r="A1441" s="64"/>
      <c r="B1441" s="64"/>
      <c r="C1441" s="64"/>
      <c r="D1441" s="64" t="s">
        <v>1511</v>
      </c>
    </row>
    <row r="1442" spans="1:4">
      <c r="A1442" s="64"/>
      <c r="B1442" s="64"/>
      <c r="C1442" s="64"/>
      <c r="D1442" s="64" t="s">
        <v>528</v>
      </c>
    </row>
    <row r="1443" spans="1:4">
      <c r="A1443" s="64"/>
      <c r="B1443" s="64"/>
      <c r="C1443" s="64"/>
      <c r="D1443" s="64" t="s">
        <v>2141</v>
      </c>
    </row>
    <row r="1444" spans="1:4">
      <c r="A1444" s="64" t="s">
        <v>1119</v>
      </c>
      <c r="B1444" s="64" t="s">
        <v>1266</v>
      </c>
      <c r="C1444" s="64" t="s">
        <v>1835</v>
      </c>
      <c r="D1444" s="64" t="s">
        <v>1517</v>
      </c>
    </row>
    <row r="1445" spans="1:4">
      <c r="A1445" s="64"/>
      <c r="B1445" s="64"/>
      <c r="C1445" s="64"/>
      <c r="D1445" s="64" t="s">
        <v>565</v>
      </c>
    </row>
    <row r="1446" spans="1:4">
      <c r="A1446" s="64"/>
      <c r="B1446" s="65"/>
      <c r="C1446" s="64"/>
      <c r="D1446" s="64" t="s">
        <v>1511</v>
      </c>
    </row>
    <row r="1447" spans="1:4">
      <c r="A1447" s="64"/>
      <c r="B1447" s="70"/>
      <c r="C1447" s="64"/>
      <c r="D1447" s="64" t="s">
        <v>530</v>
      </c>
    </row>
    <row r="1448" spans="1:4">
      <c r="A1448" s="64"/>
      <c r="B1448" s="64"/>
      <c r="C1448" s="64"/>
      <c r="D1448" s="64" t="s">
        <v>528</v>
      </c>
    </row>
    <row r="1449" spans="1:4">
      <c r="A1449" s="64"/>
      <c r="B1449" s="64"/>
      <c r="C1449" s="64"/>
      <c r="D1449" s="64" t="s">
        <v>2141</v>
      </c>
    </row>
    <row r="1450" spans="1:4">
      <c r="A1450" s="64" t="s">
        <v>602</v>
      </c>
      <c r="B1450" s="64" t="s">
        <v>603</v>
      </c>
      <c r="C1450" s="64" t="s">
        <v>1835</v>
      </c>
      <c r="D1450" s="64" t="s">
        <v>528</v>
      </c>
    </row>
    <row r="1451" spans="1:4">
      <c r="A1451" s="64" t="s">
        <v>1120</v>
      </c>
      <c r="B1451" s="64" t="s">
        <v>1267</v>
      </c>
      <c r="C1451" s="64" t="s">
        <v>1835</v>
      </c>
      <c r="D1451" s="64" t="s">
        <v>565</v>
      </c>
    </row>
    <row r="1452" spans="1:4">
      <c r="A1452" s="64"/>
      <c r="B1452" s="64"/>
      <c r="C1452" s="64"/>
      <c r="D1452" s="64" t="s">
        <v>1511</v>
      </c>
    </row>
    <row r="1453" spans="1:4">
      <c r="A1453" s="64"/>
      <c r="B1453" s="64"/>
      <c r="C1453" s="64"/>
      <c r="D1453" s="64" t="s">
        <v>528</v>
      </c>
    </row>
    <row r="1454" spans="1:4">
      <c r="A1454" s="64"/>
      <c r="B1454" s="64"/>
      <c r="C1454" s="64"/>
      <c r="D1454" s="64" t="s">
        <v>2141</v>
      </c>
    </row>
    <row r="1455" spans="1:4">
      <c r="A1455" s="64" t="s">
        <v>1121</v>
      </c>
      <c r="B1455" s="64" t="s">
        <v>1268</v>
      </c>
      <c r="C1455" s="64" t="s">
        <v>1835</v>
      </c>
      <c r="D1455" s="64" t="s">
        <v>565</v>
      </c>
    </row>
    <row r="1456" spans="1:4">
      <c r="A1456" s="64"/>
      <c r="B1456" s="64"/>
      <c r="C1456" s="64"/>
      <c r="D1456" s="64" t="s">
        <v>1511</v>
      </c>
    </row>
    <row r="1457" spans="1:4">
      <c r="A1457" s="64"/>
      <c r="B1457" s="64"/>
      <c r="C1457" s="64"/>
      <c r="D1457" s="64" t="s">
        <v>528</v>
      </c>
    </row>
    <row r="1458" spans="1:4">
      <c r="A1458" s="64"/>
      <c r="B1458" s="64"/>
      <c r="C1458" s="64"/>
      <c r="D1458" s="64" t="s">
        <v>2141</v>
      </c>
    </row>
    <row r="1459" spans="1:4">
      <c r="A1459" s="64" t="s">
        <v>1122</v>
      </c>
      <c r="B1459" s="64" t="s">
        <v>1269</v>
      </c>
      <c r="C1459" s="64" t="s">
        <v>1835</v>
      </c>
      <c r="D1459" s="64" t="s">
        <v>565</v>
      </c>
    </row>
    <row r="1460" spans="1:4">
      <c r="A1460" s="64"/>
      <c r="B1460" s="64"/>
      <c r="C1460" s="64"/>
      <c r="D1460" s="64" t="s">
        <v>1511</v>
      </c>
    </row>
    <row r="1461" spans="1:4">
      <c r="A1461" s="64"/>
      <c r="B1461" s="64"/>
      <c r="C1461" s="64"/>
      <c r="D1461" s="64" t="s">
        <v>528</v>
      </c>
    </row>
    <row r="1462" spans="1:4">
      <c r="A1462" s="64"/>
      <c r="B1462" s="64"/>
      <c r="C1462" s="64"/>
      <c r="D1462" s="64" t="s">
        <v>2141</v>
      </c>
    </row>
    <row r="1463" spans="1:4">
      <c r="A1463" s="64" t="s">
        <v>1123</v>
      </c>
      <c r="B1463" s="64" t="s">
        <v>1270</v>
      </c>
      <c r="C1463" s="64" t="s">
        <v>1835</v>
      </c>
      <c r="D1463" s="64" t="s">
        <v>565</v>
      </c>
    </row>
    <row r="1464" spans="1:4">
      <c r="A1464" s="64"/>
      <c r="B1464" s="64"/>
      <c r="C1464" s="64"/>
      <c r="D1464" s="64" t="s">
        <v>1511</v>
      </c>
    </row>
    <row r="1465" spans="1:4">
      <c r="A1465" s="64"/>
      <c r="B1465" s="64"/>
      <c r="C1465" s="64"/>
      <c r="D1465" s="64" t="s">
        <v>528</v>
      </c>
    </row>
    <row r="1466" spans="1:4">
      <c r="A1466" s="64"/>
      <c r="B1466" s="64"/>
      <c r="C1466" s="64"/>
      <c r="D1466" s="64" t="s">
        <v>2141</v>
      </c>
    </row>
    <row r="1467" spans="1:4">
      <c r="A1467" s="64" t="s">
        <v>1124</v>
      </c>
      <c r="B1467" s="64" t="s">
        <v>1271</v>
      </c>
      <c r="C1467" s="64" t="s">
        <v>1835</v>
      </c>
      <c r="D1467" s="64" t="s">
        <v>565</v>
      </c>
    </row>
    <row r="1468" spans="1:4">
      <c r="A1468" s="64"/>
      <c r="B1468" s="64"/>
      <c r="C1468" s="64"/>
      <c r="D1468" s="64" t="s">
        <v>1511</v>
      </c>
    </row>
    <row r="1469" spans="1:4">
      <c r="A1469" s="64"/>
      <c r="B1469" s="64"/>
      <c r="C1469" s="64"/>
      <c r="D1469" s="64" t="s">
        <v>528</v>
      </c>
    </row>
    <row r="1470" spans="1:4">
      <c r="A1470" s="64"/>
      <c r="B1470" s="64"/>
      <c r="C1470" s="64"/>
      <c r="D1470" s="64" t="s">
        <v>2141</v>
      </c>
    </row>
    <row r="1471" spans="1:4">
      <c r="A1471" s="64" t="s">
        <v>1125</v>
      </c>
      <c r="B1471" s="64" t="s">
        <v>1272</v>
      </c>
      <c r="C1471" s="64" t="s">
        <v>1835</v>
      </c>
      <c r="D1471" s="64" t="s">
        <v>565</v>
      </c>
    </row>
    <row r="1472" spans="1:4">
      <c r="A1472" s="64"/>
      <c r="B1472" s="64"/>
      <c r="C1472" s="64"/>
      <c r="D1472" s="64" t="s">
        <v>1511</v>
      </c>
    </row>
    <row r="1473" spans="1:4">
      <c r="A1473" s="64"/>
      <c r="B1473" s="64"/>
      <c r="C1473" s="64"/>
      <c r="D1473" s="64" t="s">
        <v>528</v>
      </c>
    </row>
    <row r="1474" spans="1:4">
      <c r="A1474" s="64"/>
      <c r="B1474" s="64"/>
      <c r="C1474" s="64"/>
      <c r="D1474" s="64" t="s">
        <v>2141</v>
      </c>
    </row>
    <row r="1475" spans="1:4">
      <c r="A1475" s="64" t="s">
        <v>1126</v>
      </c>
      <c r="B1475" s="64" t="s">
        <v>1273</v>
      </c>
      <c r="C1475" s="64" t="s">
        <v>1835</v>
      </c>
      <c r="D1475" s="64" t="s">
        <v>565</v>
      </c>
    </row>
    <row r="1476" spans="1:4">
      <c r="A1476" s="64"/>
      <c r="B1476" s="64"/>
      <c r="C1476" s="64"/>
      <c r="D1476" s="64" t="s">
        <v>1511</v>
      </c>
    </row>
    <row r="1477" spans="1:4">
      <c r="A1477" s="64"/>
      <c r="B1477" s="64"/>
      <c r="C1477" s="64"/>
      <c r="D1477" s="64" t="s">
        <v>528</v>
      </c>
    </row>
    <row r="1478" spans="1:4">
      <c r="A1478" s="64"/>
      <c r="B1478" s="64"/>
      <c r="C1478" s="64"/>
      <c r="D1478" s="64" t="s">
        <v>2141</v>
      </c>
    </row>
    <row r="1479" spans="1:4">
      <c r="A1479" s="64" t="s">
        <v>7</v>
      </c>
      <c r="B1479" s="64" t="s">
        <v>121</v>
      </c>
      <c r="C1479" s="64" t="s">
        <v>1835</v>
      </c>
      <c r="D1479" s="64" t="s">
        <v>565</v>
      </c>
    </row>
    <row r="1480" spans="1:4">
      <c r="A1480" s="64"/>
      <c r="B1480" s="64"/>
      <c r="C1480" s="64"/>
      <c r="D1480" s="64" t="s">
        <v>1511</v>
      </c>
    </row>
    <row r="1481" spans="1:4">
      <c r="A1481" s="64"/>
      <c r="B1481" s="64"/>
      <c r="C1481" s="64"/>
      <c r="D1481" s="64" t="s">
        <v>528</v>
      </c>
    </row>
    <row r="1482" spans="1:4">
      <c r="A1482" s="64" t="s">
        <v>122</v>
      </c>
      <c r="B1482" s="64" t="s">
        <v>123</v>
      </c>
      <c r="C1482" s="64" t="s">
        <v>1835</v>
      </c>
      <c r="D1482" s="64" t="s">
        <v>528</v>
      </c>
    </row>
    <row r="1483" spans="1:4">
      <c r="A1483" s="64" t="s">
        <v>1654</v>
      </c>
      <c r="B1483" s="64" t="s">
        <v>1655</v>
      </c>
      <c r="C1483" s="64" t="s">
        <v>1830</v>
      </c>
      <c r="D1483" s="64" t="s">
        <v>562</v>
      </c>
    </row>
    <row r="1484" spans="1:4">
      <c r="A1484" s="64" t="s">
        <v>598</v>
      </c>
      <c r="B1484" s="64" t="s">
        <v>599</v>
      </c>
      <c r="C1484" s="64" t="s">
        <v>1830</v>
      </c>
      <c r="D1484" s="64" t="s">
        <v>1513</v>
      </c>
    </row>
    <row r="1485" spans="1:4">
      <c r="A1485" s="64" t="s">
        <v>1243</v>
      </c>
      <c r="B1485" s="64" t="s">
        <v>634</v>
      </c>
      <c r="C1485" s="64" t="s">
        <v>1830</v>
      </c>
      <c r="D1485" s="64" t="s">
        <v>1511</v>
      </c>
    </row>
    <row r="1486" spans="1:4">
      <c r="A1486" s="64"/>
      <c r="B1486" s="64"/>
      <c r="C1486" s="64"/>
      <c r="D1486" s="64" t="s">
        <v>1513</v>
      </c>
    </row>
    <row r="1487" spans="1:4">
      <c r="A1487" s="64" t="s">
        <v>1244</v>
      </c>
      <c r="B1487" s="64" t="s">
        <v>639</v>
      </c>
      <c r="C1487" s="64" t="s">
        <v>1830</v>
      </c>
      <c r="D1487" s="64" t="s">
        <v>1511</v>
      </c>
    </row>
    <row r="1488" spans="1:4">
      <c r="A1488" s="64"/>
      <c r="B1488" s="64"/>
      <c r="C1488" s="64"/>
      <c r="D1488" s="64" t="s">
        <v>1513</v>
      </c>
    </row>
    <row r="1489" spans="1:4">
      <c r="A1489" s="64" t="s">
        <v>1245</v>
      </c>
      <c r="B1489" s="64" t="s">
        <v>641</v>
      </c>
      <c r="C1489" s="64" t="s">
        <v>1830</v>
      </c>
      <c r="D1489" s="64" t="s">
        <v>1511</v>
      </c>
    </row>
    <row r="1490" spans="1:4">
      <c r="A1490" s="64"/>
      <c r="B1490" s="64"/>
      <c r="C1490" s="64"/>
      <c r="D1490" s="64" t="s">
        <v>1513</v>
      </c>
    </row>
    <row r="1491" spans="1:4">
      <c r="A1491" s="64" t="s">
        <v>1246</v>
      </c>
      <c r="B1491" s="64" t="s">
        <v>638</v>
      </c>
      <c r="C1491" s="64" t="s">
        <v>1830</v>
      </c>
      <c r="D1491" s="64" t="s">
        <v>1511</v>
      </c>
    </row>
    <row r="1492" spans="1:4">
      <c r="A1492" s="64"/>
      <c r="B1492" s="64"/>
      <c r="C1492" s="64"/>
      <c r="D1492" s="64" t="s">
        <v>1513</v>
      </c>
    </row>
    <row r="1493" spans="1:4">
      <c r="A1493" s="64" t="s">
        <v>403</v>
      </c>
      <c r="B1493" s="64" t="s">
        <v>404</v>
      </c>
      <c r="C1493" s="64" t="s">
        <v>2275</v>
      </c>
      <c r="D1493" s="64" t="s">
        <v>571</v>
      </c>
    </row>
    <row r="1494" spans="1:4">
      <c r="A1494" s="64"/>
      <c r="B1494" s="64"/>
      <c r="C1494" s="64"/>
      <c r="D1494" s="64" t="s">
        <v>563</v>
      </c>
    </row>
    <row r="1495" spans="1:4">
      <c r="A1495" s="64"/>
      <c r="B1495" s="64"/>
      <c r="C1495" s="64"/>
      <c r="D1495" s="64" t="s">
        <v>568</v>
      </c>
    </row>
    <row r="1496" spans="1:4">
      <c r="A1496" s="64"/>
      <c r="B1496" s="64"/>
      <c r="C1496" s="64"/>
      <c r="D1496" s="64" t="s">
        <v>562</v>
      </c>
    </row>
    <row r="1497" spans="1:4">
      <c r="A1497" s="64" t="s">
        <v>2107</v>
      </c>
      <c r="B1497" s="64" t="s">
        <v>2108</v>
      </c>
      <c r="C1497" s="64" t="s">
        <v>2094</v>
      </c>
      <c r="D1497" s="64" t="s">
        <v>1512</v>
      </c>
    </row>
    <row r="1498" spans="1:4">
      <c r="A1498" s="64" t="s">
        <v>2242</v>
      </c>
      <c r="B1498" s="64" t="s">
        <v>2110</v>
      </c>
      <c r="C1498" s="64" t="s">
        <v>2094</v>
      </c>
      <c r="D1498" s="64" t="s">
        <v>1512</v>
      </c>
    </row>
    <row r="1499" spans="1:4">
      <c r="A1499" s="64" t="s">
        <v>2097</v>
      </c>
      <c r="B1499" s="64" t="s">
        <v>2098</v>
      </c>
      <c r="C1499" s="64" t="s">
        <v>2094</v>
      </c>
      <c r="D1499" s="64" t="s">
        <v>1512</v>
      </c>
    </row>
    <row r="1500" spans="1:4">
      <c r="A1500" s="64" t="s">
        <v>2092</v>
      </c>
      <c r="B1500" s="64" t="s">
        <v>2093</v>
      </c>
      <c r="C1500" s="64" t="s">
        <v>2094</v>
      </c>
      <c r="D1500" s="64" t="s">
        <v>1512</v>
      </c>
    </row>
    <row r="1501" spans="1:4">
      <c r="A1501" s="64" t="s">
        <v>2111</v>
      </c>
      <c r="B1501" s="64" t="s">
        <v>2112</v>
      </c>
      <c r="C1501" s="64" t="s">
        <v>2094</v>
      </c>
      <c r="D1501" s="64" t="s">
        <v>1512</v>
      </c>
    </row>
    <row r="1502" spans="1:4">
      <c r="A1502" s="64" t="s">
        <v>2091</v>
      </c>
      <c r="B1502" s="64" t="s">
        <v>1168</v>
      </c>
      <c r="C1502" s="64" t="s">
        <v>2276</v>
      </c>
      <c r="D1502" s="64" t="s">
        <v>1513</v>
      </c>
    </row>
    <row r="1503" spans="1:4">
      <c r="A1503" s="64" t="s">
        <v>170</v>
      </c>
      <c r="B1503" s="64" t="s">
        <v>171</v>
      </c>
      <c r="C1503" s="64" t="s">
        <v>1836</v>
      </c>
      <c r="D1503" s="64" t="s">
        <v>570</v>
      </c>
    </row>
    <row r="1504" spans="1:4">
      <c r="A1504" s="64" t="s">
        <v>172</v>
      </c>
      <c r="B1504" s="64" t="s">
        <v>173</v>
      </c>
      <c r="C1504" s="64" t="s">
        <v>1836</v>
      </c>
      <c r="D1504" s="64" t="s">
        <v>565</v>
      </c>
    </row>
    <row r="1505" spans="1:4">
      <c r="A1505" s="64"/>
      <c r="B1505" s="64"/>
      <c r="C1505" s="64"/>
      <c r="D1505" s="64" t="s">
        <v>1514</v>
      </c>
    </row>
    <row r="1506" spans="1:4">
      <c r="A1506" s="64"/>
      <c r="B1506" s="64"/>
      <c r="C1506" s="64"/>
      <c r="D1506" s="64" t="s">
        <v>1515</v>
      </c>
    </row>
    <row r="1507" spans="1:4">
      <c r="A1507" s="64"/>
      <c r="B1507" s="64"/>
      <c r="C1507" s="64"/>
      <c r="D1507" s="64" t="s">
        <v>2141</v>
      </c>
    </row>
    <row r="1508" spans="1:4">
      <c r="A1508" s="64" t="s">
        <v>882</v>
      </c>
      <c r="B1508" s="64" t="s">
        <v>879</v>
      </c>
      <c r="C1508" s="64" t="s">
        <v>1836</v>
      </c>
      <c r="D1508" s="64" t="s">
        <v>570</v>
      </c>
    </row>
    <row r="1509" spans="1:4">
      <c r="A1509" s="64" t="s">
        <v>379</v>
      </c>
      <c r="B1509" s="64" t="s">
        <v>169</v>
      </c>
      <c r="C1509" s="64" t="s">
        <v>1836</v>
      </c>
      <c r="D1509" s="64" t="s">
        <v>570</v>
      </c>
    </row>
    <row r="1510" spans="1:4">
      <c r="A1510" s="64" t="s">
        <v>174</v>
      </c>
      <c r="B1510" s="64" t="s">
        <v>175</v>
      </c>
      <c r="C1510" s="64" t="s">
        <v>1836</v>
      </c>
      <c r="D1510" s="64" t="s">
        <v>570</v>
      </c>
    </row>
    <row r="1511" spans="1:4">
      <c r="A1511" s="64" t="s">
        <v>176</v>
      </c>
      <c r="B1511" s="64" t="s">
        <v>177</v>
      </c>
      <c r="C1511" s="64" t="s">
        <v>1836</v>
      </c>
      <c r="D1511" s="64" t="s">
        <v>570</v>
      </c>
    </row>
    <row r="1512" spans="1:4">
      <c r="A1512" s="64" t="s">
        <v>390</v>
      </c>
      <c r="B1512" s="64" t="s">
        <v>168</v>
      </c>
      <c r="C1512" s="64" t="s">
        <v>1836</v>
      </c>
      <c r="D1512" s="64" t="s">
        <v>570</v>
      </c>
    </row>
    <row r="1513" spans="1:4">
      <c r="A1513" s="64" t="s">
        <v>178</v>
      </c>
      <c r="B1513" s="64" t="s">
        <v>179</v>
      </c>
      <c r="C1513" s="64" t="s">
        <v>1836</v>
      </c>
      <c r="D1513" s="64" t="s">
        <v>570</v>
      </c>
    </row>
    <row r="1514" spans="1:4">
      <c r="A1514" s="64" t="s">
        <v>180</v>
      </c>
      <c r="B1514" s="64" t="s">
        <v>181</v>
      </c>
      <c r="C1514" s="64" t="s">
        <v>1836</v>
      </c>
      <c r="D1514" s="64" t="s">
        <v>570</v>
      </c>
    </row>
    <row r="1515" spans="1:4">
      <c r="A1515" s="64" t="s">
        <v>182</v>
      </c>
      <c r="B1515" s="64" t="s">
        <v>183</v>
      </c>
      <c r="C1515" s="64" t="s">
        <v>1836</v>
      </c>
      <c r="D1515" s="64" t="s">
        <v>570</v>
      </c>
    </row>
    <row r="1516" spans="1:4">
      <c r="A1516" s="64" t="s">
        <v>184</v>
      </c>
      <c r="B1516" s="64" t="s">
        <v>185</v>
      </c>
      <c r="C1516" s="64" t="s">
        <v>1836</v>
      </c>
      <c r="D1516" s="64" t="s">
        <v>570</v>
      </c>
    </row>
    <row r="1517" spans="1:4">
      <c r="A1517" s="64" t="s">
        <v>186</v>
      </c>
      <c r="B1517" s="64" t="s">
        <v>187</v>
      </c>
      <c r="C1517" s="64" t="s">
        <v>1836</v>
      </c>
      <c r="D1517" s="64" t="s">
        <v>570</v>
      </c>
    </row>
    <row r="1518" spans="1:4">
      <c r="A1518" s="64" t="s">
        <v>2408</v>
      </c>
      <c r="B1518" s="64" t="s">
        <v>2409</v>
      </c>
      <c r="C1518" s="64" t="s">
        <v>1027</v>
      </c>
      <c r="D1518" s="64" t="s">
        <v>573</v>
      </c>
    </row>
    <row r="1519" spans="1:4">
      <c r="A1519" s="64" t="s">
        <v>2243</v>
      </c>
      <c r="B1519" s="64" t="s">
        <v>125</v>
      </c>
      <c r="C1519" s="64" t="s">
        <v>1027</v>
      </c>
      <c r="D1519" s="64" t="s">
        <v>573</v>
      </c>
    </row>
    <row r="1520" spans="1:4">
      <c r="A1520" s="64" t="s">
        <v>2244</v>
      </c>
      <c r="B1520" s="64" t="s">
        <v>126</v>
      </c>
      <c r="C1520" s="64" t="s">
        <v>1027</v>
      </c>
      <c r="D1520" s="64" t="s">
        <v>573</v>
      </c>
    </row>
    <row r="1521" spans="1:4">
      <c r="A1521" s="64" t="s">
        <v>1021</v>
      </c>
      <c r="B1521" s="64" t="s">
        <v>127</v>
      </c>
      <c r="C1521" s="64" t="s">
        <v>1027</v>
      </c>
      <c r="D1521" s="64" t="s">
        <v>573</v>
      </c>
    </row>
    <row r="1522" spans="1:4">
      <c r="A1522" s="64" t="s">
        <v>1020</v>
      </c>
      <c r="B1522" s="64" t="s">
        <v>128</v>
      </c>
      <c r="C1522" s="64" t="s">
        <v>1027</v>
      </c>
      <c r="D1522" s="64" t="s">
        <v>573</v>
      </c>
    </row>
    <row r="1523" spans="1:4">
      <c r="A1523" s="64" t="s">
        <v>1658</v>
      </c>
      <c r="B1523" s="64" t="s">
        <v>1659</v>
      </c>
      <c r="C1523" s="64" t="s">
        <v>1027</v>
      </c>
      <c r="D1523" s="64" t="s">
        <v>573</v>
      </c>
    </row>
    <row r="1524" spans="1:4">
      <c r="A1524" s="64" t="s">
        <v>1672</v>
      </c>
      <c r="B1524" s="64" t="s">
        <v>1673</v>
      </c>
      <c r="C1524" s="64" t="s">
        <v>1027</v>
      </c>
      <c r="D1524" s="64" t="s">
        <v>573</v>
      </c>
    </row>
    <row r="1525" spans="1:4">
      <c r="A1525" s="64"/>
      <c r="B1525" s="64"/>
      <c r="C1525" s="64"/>
      <c r="D1525" s="64" t="s">
        <v>570</v>
      </c>
    </row>
    <row r="1526" spans="1:4">
      <c r="A1526" s="64" t="s">
        <v>1022</v>
      </c>
      <c r="B1526" s="64" t="s">
        <v>129</v>
      </c>
      <c r="C1526" s="64" t="s">
        <v>1027</v>
      </c>
      <c r="D1526" s="64" t="s">
        <v>573</v>
      </c>
    </row>
    <row r="1527" spans="1:4">
      <c r="A1527" s="64" t="s">
        <v>1019</v>
      </c>
      <c r="B1527" s="64" t="s">
        <v>130</v>
      </c>
      <c r="C1527" s="64" t="s">
        <v>1027</v>
      </c>
      <c r="D1527" s="64" t="s">
        <v>573</v>
      </c>
    </row>
    <row r="1528" spans="1:4">
      <c r="A1528" s="64" t="s">
        <v>1668</v>
      </c>
      <c r="B1528" s="64" t="s">
        <v>1669</v>
      </c>
      <c r="C1528" s="64" t="s">
        <v>1027</v>
      </c>
      <c r="D1528" s="64" t="s">
        <v>573</v>
      </c>
    </row>
    <row r="1529" spans="1:4">
      <c r="A1529" s="64"/>
      <c r="B1529" s="64"/>
      <c r="C1529" s="64"/>
      <c r="D1529" s="64" t="s">
        <v>570</v>
      </c>
    </row>
    <row r="1530" spans="1:4">
      <c r="A1530" s="64" t="s">
        <v>1670</v>
      </c>
      <c r="B1530" s="64" t="s">
        <v>1671</v>
      </c>
      <c r="C1530" s="64" t="s">
        <v>1027</v>
      </c>
      <c r="D1530" s="64" t="s">
        <v>573</v>
      </c>
    </row>
    <row r="1531" spans="1:4">
      <c r="A1531" s="64"/>
      <c r="B1531" s="64"/>
      <c r="C1531" s="64"/>
      <c r="D1531" s="64" t="s">
        <v>570</v>
      </c>
    </row>
    <row r="1532" spans="1:4">
      <c r="A1532" s="64" t="s">
        <v>1683</v>
      </c>
      <c r="B1532" s="64" t="s">
        <v>1684</v>
      </c>
      <c r="C1532" s="64" t="s">
        <v>1027</v>
      </c>
      <c r="D1532" s="64" t="s">
        <v>573</v>
      </c>
    </row>
    <row r="1533" spans="1:4">
      <c r="A1533" s="64"/>
      <c r="B1533" s="64"/>
      <c r="C1533" s="64"/>
      <c r="D1533" s="64" t="s">
        <v>570</v>
      </c>
    </row>
    <row r="1534" spans="1:4">
      <c r="A1534" s="64" t="s">
        <v>1018</v>
      </c>
      <c r="B1534" s="64" t="s">
        <v>124</v>
      </c>
      <c r="C1534" s="64" t="s">
        <v>1027</v>
      </c>
      <c r="D1534" s="64" t="s">
        <v>573</v>
      </c>
    </row>
    <row r="1535" spans="1:4">
      <c r="A1535" s="64" t="s">
        <v>1017</v>
      </c>
      <c r="B1535" s="64" t="s">
        <v>131</v>
      </c>
      <c r="C1535" s="64" t="s">
        <v>1027</v>
      </c>
      <c r="D1535" s="64" t="s">
        <v>573</v>
      </c>
    </row>
    <row r="1536" spans="1:4">
      <c r="A1536" s="64" t="s">
        <v>1016</v>
      </c>
      <c r="B1536" s="64" t="s">
        <v>132</v>
      </c>
      <c r="C1536" s="64" t="s">
        <v>1027</v>
      </c>
      <c r="D1536" s="64" t="s">
        <v>573</v>
      </c>
    </row>
    <row r="1537" spans="1:4">
      <c r="A1537" s="64" t="s">
        <v>1664</v>
      </c>
      <c r="B1537" s="64" t="s">
        <v>1665</v>
      </c>
      <c r="C1537" s="64" t="s">
        <v>1027</v>
      </c>
      <c r="D1537" s="64" t="s">
        <v>573</v>
      </c>
    </row>
    <row r="1538" spans="1:4">
      <c r="A1538" s="64"/>
      <c r="B1538" s="64"/>
      <c r="C1538" s="64"/>
      <c r="D1538" s="64" t="s">
        <v>570</v>
      </c>
    </row>
    <row r="1539" spans="1:4">
      <c r="A1539" s="64" t="s">
        <v>1687</v>
      </c>
      <c r="B1539" s="64" t="s">
        <v>1688</v>
      </c>
      <c r="C1539" s="64" t="s">
        <v>1027</v>
      </c>
      <c r="D1539" s="64" t="s">
        <v>573</v>
      </c>
    </row>
    <row r="1540" spans="1:4">
      <c r="A1540" s="64" t="s">
        <v>1685</v>
      </c>
      <c r="B1540" s="64" t="s">
        <v>1686</v>
      </c>
      <c r="C1540" s="64" t="s">
        <v>1027</v>
      </c>
      <c r="D1540" s="64" t="s">
        <v>573</v>
      </c>
    </row>
    <row r="1541" spans="1:4">
      <c r="A1541" s="64" t="s">
        <v>1682</v>
      </c>
      <c r="B1541" s="64" t="s">
        <v>1696</v>
      </c>
      <c r="C1541" s="64" t="s">
        <v>1027</v>
      </c>
      <c r="D1541" s="64" t="s">
        <v>573</v>
      </c>
    </row>
    <row r="1542" spans="1:4">
      <c r="A1542" s="64" t="s">
        <v>1640</v>
      </c>
      <c r="B1542" s="64" t="s">
        <v>1641</v>
      </c>
      <c r="C1542" s="64" t="s">
        <v>1027</v>
      </c>
      <c r="D1542" s="64" t="s">
        <v>573</v>
      </c>
    </row>
    <row r="1543" spans="1:4">
      <c r="A1543" s="64" t="s">
        <v>1662</v>
      </c>
      <c r="B1543" s="64" t="s">
        <v>1663</v>
      </c>
      <c r="C1543" s="64" t="s">
        <v>1027</v>
      </c>
      <c r="D1543" s="64" t="s">
        <v>573</v>
      </c>
    </row>
    <row r="1544" spans="1:4">
      <c r="A1544" s="64" t="s">
        <v>1026</v>
      </c>
      <c r="B1544" s="64" t="s">
        <v>167</v>
      </c>
      <c r="C1544" s="64" t="s">
        <v>1027</v>
      </c>
      <c r="D1544" s="64" t="s">
        <v>573</v>
      </c>
    </row>
    <row r="1545" spans="1:4">
      <c r="A1545" s="64" t="s">
        <v>1689</v>
      </c>
      <c r="B1545" s="64" t="s">
        <v>1690</v>
      </c>
      <c r="C1545" s="64" t="s">
        <v>1027</v>
      </c>
      <c r="D1545" s="64" t="s">
        <v>573</v>
      </c>
    </row>
    <row r="1546" spans="1:4">
      <c r="A1546" s="64" t="s">
        <v>1247</v>
      </c>
      <c r="B1546" s="64" t="s">
        <v>635</v>
      </c>
      <c r="C1546" s="64" t="s">
        <v>1830</v>
      </c>
      <c r="D1546" s="64" t="s">
        <v>1511</v>
      </c>
    </row>
    <row r="1547" spans="1:4">
      <c r="A1547" s="64"/>
      <c r="B1547" s="64"/>
      <c r="C1547" s="64"/>
      <c r="D1547" s="64" t="s">
        <v>1514</v>
      </c>
    </row>
    <row r="1548" spans="1:4">
      <c r="A1548" s="64"/>
      <c r="B1548" s="64"/>
      <c r="C1548" s="64"/>
      <c r="D1548" s="64" t="s">
        <v>1513</v>
      </c>
    </row>
    <row r="1549" spans="1:4">
      <c r="A1549" s="64" t="s">
        <v>1705</v>
      </c>
      <c r="B1549" s="64" t="s">
        <v>1706</v>
      </c>
      <c r="C1549" s="64" t="s">
        <v>347</v>
      </c>
      <c r="D1549" s="64" t="s">
        <v>1511</v>
      </c>
    </row>
    <row r="1550" spans="1:4">
      <c r="A1550" s="64" t="s">
        <v>1735</v>
      </c>
      <c r="B1550" s="64" t="s">
        <v>1736</v>
      </c>
      <c r="C1550" s="64" t="s">
        <v>347</v>
      </c>
      <c r="D1550" s="64" t="s">
        <v>1511</v>
      </c>
    </row>
    <row r="1551" spans="1:4">
      <c r="A1551" s="64" t="s">
        <v>1737</v>
      </c>
      <c r="B1551" s="64" t="s">
        <v>1738</v>
      </c>
      <c r="C1551" s="64" t="s">
        <v>347</v>
      </c>
      <c r="D1551" s="64" t="s">
        <v>1511</v>
      </c>
    </row>
    <row r="1552" spans="1:4">
      <c r="A1552" s="64" t="s">
        <v>1711</v>
      </c>
      <c r="B1552" s="64" t="s">
        <v>1712</v>
      </c>
      <c r="C1552" s="64" t="s">
        <v>347</v>
      </c>
      <c r="D1552" s="64" t="s">
        <v>1511</v>
      </c>
    </row>
    <row r="1553" spans="1:4">
      <c r="A1553" s="64" t="s">
        <v>2101</v>
      </c>
      <c r="B1553" s="64" t="s">
        <v>2102</v>
      </c>
      <c r="C1553" s="64" t="s">
        <v>347</v>
      </c>
      <c r="D1553" s="64" t="s">
        <v>1511</v>
      </c>
    </row>
    <row r="1554" spans="1:4">
      <c r="A1554" s="64" t="s">
        <v>2103</v>
      </c>
      <c r="B1554" s="64" t="s">
        <v>2104</v>
      </c>
      <c r="C1554" s="64" t="s">
        <v>347</v>
      </c>
      <c r="D1554" s="64" t="s">
        <v>1511</v>
      </c>
    </row>
    <row r="1555" spans="1:4">
      <c r="A1555" s="64" t="s">
        <v>2105</v>
      </c>
      <c r="B1555" s="64" t="s">
        <v>2106</v>
      </c>
      <c r="C1555" s="64" t="s">
        <v>347</v>
      </c>
      <c r="D1555" s="64" t="s">
        <v>1511</v>
      </c>
    </row>
    <row r="1556" spans="1:4">
      <c r="A1556" s="64" t="s">
        <v>1727</v>
      </c>
      <c r="B1556" s="64" t="s">
        <v>1728</v>
      </c>
      <c r="C1556" s="64" t="s">
        <v>347</v>
      </c>
      <c r="D1556" s="64" t="s">
        <v>1511</v>
      </c>
    </row>
    <row r="1557" spans="1:4">
      <c r="A1557" s="64"/>
      <c r="B1557" s="64"/>
      <c r="C1557" s="64"/>
      <c r="D1557" s="64" t="s">
        <v>570</v>
      </c>
    </row>
    <row r="1558" spans="1:4">
      <c r="A1558" s="64" t="s">
        <v>1733</v>
      </c>
      <c r="B1558" s="64" t="s">
        <v>1734</v>
      </c>
      <c r="C1558" s="64" t="s">
        <v>347</v>
      </c>
      <c r="D1558" s="64" t="s">
        <v>1511</v>
      </c>
    </row>
    <row r="1559" spans="1:4">
      <c r="A1559" s="64"/>
      <c r="B1559" s="64"/>
      <c r="C1559" s="64"/>
      <c r="D1559" s="64" t="s">
        <v>570</v>
      </c>
    </row>
    <row r="1560" spans="1:4">
      <c r="A1560" s="64" t="s">
        <v>1701</v>
      </c>
      <c r="B1560" s="64" t="s">
        <v>1702</v>
      </c>
      <c r="C1560" s="64" t="s">
        <v>347</v>
      </c>
      <c r="D1560" s="64" t="s">
        <v>1511</v>
      </c>
    </row>
    <row r="1561" spans="1:4">
      <c r="A1561" s="64"/>
      <c r="B1561" s="64"/>
      <c r="C1561" s="64"/>
      <c r="D1561" s="64" t="s">
        <v>570</v>
      </c>
    </row>
    <row r="1562" spans="1:4">
      <c r="A1562" s="64" t="s">
        <v>1709</v>
      </c>
      <c r="B1562" s="64" t="s">
        <v>1710</v>
      </c>
      <c r="C1562" s="64" t="s">
        <v>347</v>
      </c>
      <c r="D1562" s="64" t="s">
        <v>1511</v>
      </c>
    </row>
    <row r="1563" spans="1:4">
      <c r="A1563" s="64"/>
      <c r="B1563" s="64"/>
      <c r="C1563" s="64"/>
      <c r="D1563" s="64" t="s">
        <v>570</v>
      </c>
    </row>
    <row r="1564" spans="1:4">
      <c r="A1564" s="64" t="s">
        <v>1707</v>
      </c>
      <c r="B1564" s="64" t="s">
        <v>1708</v>
      </c>
      <c r="C1564" s="64" t="s">
        <v>347</v>
      </c>
      <c r="D1564" s="64" t="s">
        <v>1511</v>
      </c>
    </row>
    <row r="1565" spans="1:4">
      <c r="A1565" s="64"/>
      <c r="B1565" s="64"/>
      <c r="C1565" s="64"/>
      <c r="D1565" s="64" t="s">
        <v>570</v>
      </c>
    </row>
    <row r="1566" spans="1:4">
      <c r="A1566" s="64" t="s">
        <v>1729</v>
      </c>
      <c r="B1566" s="64" t="s">
        <v>1730</v>
      </c>
      <c r="C1566" s="64" t="s">
        <v>347</v>
      </c>
      <c r="D1566" s="64" t="s">
        <v>1511</v>
      </c>
    </row>
    <row r="1567" spans="1:4">
      <c r="A1567" s="64"/>
      <c r="B1567" s="64"/>
      <c r="C1567" s="64"/>
      <c r="D1567" s="64" t="s">
        <v>570</v>
      </c>
    </row>
    <row r="1568" spans="1:4">
      <c r="A1568" s="64" t="s">
        <v>1719</v>
      </c>
      <c r="B1568" s="64" t="s">
        <v>1720</v>
      </c>
      <c r="C1568" s="64" t="s">
        <v>347</v>
      </c>
      <c r="D1568" s="64" t="s">
        <v>1511</v>
      </c>
    </row>
    <row r="1569" spans="1:4">
      <c r="A1569" s="64" t="s">
        <v>324</v>
      </c>
      <c r="B1569" s="64" t="s">
        <v>325</v>
      </c>
      <c r="C1569" s="64" t="s">
        <v>347</v>
      </c>
      <c r="D1569" s="64" t="s">
        <v>565</v>
      </c>
    </row>
    <row r="1570" spans="1:4">
      <c r="A1570" s="64"/>
      <c r="B1570" s="64"/>
      <c r="C1570" s="64"/>
      <c r="D1570" s="64" t="s">
        <v>1511</v>
      </c>
    </row>
    <row r="1571" spans="1:4">
      <c r="A1571" s="64" t="s">
        <v>326</v>
      </c>
      <c r="B1571" s="64" t="s">
        <v>327</v>
      </c>
      <c r="C1571" s="64" t="s">
        <v>347</v>
      </c>
      <c r="D1571" s="64" t="s">
        <v>565</v>
      </c>
    </row>
    <row r="1572" spans="1:4">
      <c r="A1572" s="64"/>
      <c r="B1572" s="64"/>
      <c r="C1572" s="64"/>
      <c r="D1572" s="64" t="s">
        <v>1511</v>
      </c>
    </row>
    <row r="1573" spans="1:4">
      <c r="A1573" s="64" t="s">
        <v>328</v>
      </c>
      <c r="B1573" s="64" t="s">
        <v>329</v>
      </c>
      <c r="C1573" s="64" t="s">
        <v>347</v>
      </c>
      <c r="D1573" s="64" t="s">
        <v>565</v>
      </c>
    </row>
    <row r="1574" spans="1:4">
      <c r="A1574" s="64"/>
      <c r="B1574" s="64"/>
      <c r="C1574" s="64"/>
      <c r="D1574" s="64" t="s">
        <v>1511</v>
      </c>
    </row>
    <row r="1575" spans="1:4">
      <c r="A1575" s="64" t="s">
        <v>320</v>
      </c>
      <c r="B1575" s="64" t="s">
        <v>321</v>
      </c>
      <c r="C1575" s="64" t="s">
        <v>347</v>
      </c>
      <c r="D1575" s="64" t="s">
        <v>565</v>
      </c>
    </row>
    <row r="1576" spans="1:4">
      <c r="A1576" s="64"/>
      <c r="B1576" s="64"/>
      <c r="C1576" s="64"/>
      <c r="D1576" s="64" t="s">
        <v>1511</v>
      </c>
    </row>
    <row r="1577" spans="1:4">
      <c r="A1577" s="64" t="s">
        <v>330</v>
      </c>
      <c r="B1577" s="64" t="s">
        <v>331</v>
      </c>
      <c r="C1577" s="64" t="s">
        <v>347</v>
      </c>
      <c r="D1577" s="64" t="s">
        <v>565</v>
      </c>
    </row>
    <row r="1578" spans="1:4">
      <c r="A1578" s="64"/>
      <c r="B1578" s="64"/>
      <c r="C1578" s="64"/>
      <c r="D1578" s="64" t="s">
        <v>1511</v>
      </c>
    </row>
    <row r="1579" spans="1:4">
      <c r="A1579" s="64" t="s">
        <v>332</v>
      </c>
      <c r="B1579" s="64" t="s">
        <v>333</v>
      </c>
      <c r="C1579" s="64" t="s">
        <v>347</v>
      </c>
      <c r="D1579" s="64" t="s">
        <v>565</v>
      </c>
    </row>
    <row r="1580" spans="1:4">
      <c r="A1580" s="64"/>
      <c r="B1580" s="64"/>
      <c r="C1580" s="64"/>
      <c r="D1580" s="64" t="s">
        <v>1511</v>
      </c>
    </row>
    <row r="1581" spans="1:4">
      <c r="A1581" s="64" t="s">
        <v>334</v>
      </c>
      <c r="B1581" s="64" t="s">
        <v>335</v>
      </c>
      <c r="C1581" s="64" t="s">
        <v>347</v>
      </c>
      <c r="D1581" s="64" t="s">
        <v>565</v>
      </c>
    </row>
    <row r="1582" spans="1:4">
      <c r="A1582" s="64"/>
      <c r="B1582" s="64"/>
      <c r="C1582" s="64"/>
      <c r="D1582" s="64" t="s">
        <v>1511</v>
      </c>
    </row>
    <row r="1583" spans="1:4">
      <c r="A1583" s="64" t="s">
        <v>336</v>
      </c>
      <c r="B1583" s="64" t="s">
        <v>337</v>
      </c>
      <c r="C1583" s="64" t="s">
        <v>347</v>
      </c>
      <c r="D1583" s="64" t="s">
        <v>565</v>
      </c>
    </row>
    <row r="1584" spans="1:4">
      <c r="A1584" s="64"/>
      <c r="B1584" s="64"/>
      <c r="C1584" s="64"/>
      <c r="D1584" s="64" t="s">
        <v>1511</v>
      </c>
    </row>
    <row r="1585" spans="1:4">
      <c r="A1585" s="64" t="s">
        <v>338</v>
      </c>
      <c r="B1585" s="64" t="s">
        <v>339</v>
      </c>
      <c r="C1585" s="64" t="s">
        <v>347</v>
      </c>
      <c r="D1585" s="64" t="s">
        <v>565</v>
      </c>
    </row>
    <row r="1586" spans="1:4">
      <c r="A1586" s="64"/>
      <c r="B1586" s="65"/>
      <c r="C1586" s="64"/>
      <c r="D1586" s="64" t="s">
        <v>1511</v>
      </c>
    </row>
    <row r="1587" spans="1:4">
      <c r="A1587" s="64" t="s">
        <v>322</v>
      </c>
      <c r="B1587" s="70" t="s">
        <v>323</v>
      </c>
      <c r="C1587" s="64" t="s">
        <v>347</v>
      </c>
      <c r="D1587" s="64" t="s">
        <v>565</v>
      </c>
    </row>
    <row r="1588" spans="1:4">
      <c r="A1588" s="64"/>
      <c r="B1588" s="64"/>
      <c r="C1588" s="64"/>
      <c r="D1588" s="64" t="s">
        <v>1511</v>
      </c>
    </row>
    <row r="1589" spans="1:4">
      <c r="A1589" s="64" t="s">
        <v>340</v>
      </c>
      <c r="B1589" s="64" t="s">
        <v>341</v>
      </c>
      <c r="C1589" s="64" t="s">
        <v>347</v>
      </c>
      <c r="D1589" s="64" t="s">
        <v>565</v>
      </c>
    </row>
    <row r="1590" spans="1:4">
      <c r="A1590" s="64"/>
      <c r="B1590" s="64"/>
      <c r="C1590" s="64"/>
      <c r="D1590" s="64" t="s">
        <v>1511</v>
      </c>
    </row>
    <row r="1591" spans="1:4">
      <c r="A1591" s="64" t="s">
        <v>342</v>
      </c>
      <c r="B1591" s="65" t="s">
        <v>343</v>
      </c>
      <c r="C1591" s="64" t="s">
        <v>347</v>
      </c>
      <c r="D1591" s="65" t="s">
        <v>565</v>
      </c>
    </row>
    <row r="1592" spans="1:4">
      <c r="A1592" s="64"/>
      <c r="B1592" s="64"/>
      <c r="C1592" s="64"/>
      <c r="D1592" s="64" t="s">
        <v>1511</v>
      </c>
    </row>
    <row r="1593" spans="1:4">
      <c r="A1593" s="64" t="s">
        <v>2245</v>
      </c>
      <c r="B1593" s="64" t="s">
        <v>636</v>
      </c>
      <c r="C1593" s="64" t="s">
        <v>1830</v>
      </c>
      <c r="D1593" s="64" t="s">
        <v>1511</v>
      </c>
    </row>
    <row r="1594" spans="1:4">
      <c r="A1594" s="64"/>
      <c r="B1594" s="64"/>
      <c r="C1594" s="64"/>
      <c r="D1594" s="64" t="s">
        <v>1514</v>
      </c>
    </row>
    <row r="1595" spans="1:4">
      <c r="A1595" s="64"/>
      <c r="B1595" s="64"/>
      <c r="C1595" s="64"/>
      <c r="D1595" s="64" t="s">
        <v>1513</v>
      </c>
    </row>
    <row r="1596" spans="1:4">
      <c r="A1596" s="64" t="s">
        <v>2246</v>
      </c>
      <c r="B1596" s="64" t="s">
        <v>492</v>
      </c>
      <c r="C1596" s="64" t="s">
        <v>1830</v>
      </c>
      <c r="D1596" s="64" t="s">
        <v>1511</v>
      </c>
    </row>
    <row r="1597" spans="1:4">
      <c r="A1597" s="64"/>
      <c r="B1597" s="64"/>
      <c r="C1597" s="64"/>
      <c r="D1597" s="64" t="s">
        <v>530</v>
      </c>
    </row>
    <row r="1598" spans="1:4">
      <c r="A1598" s="64"/>
      <c r="B1598" s="64"/>
      <c r="C1598" s="64"/>
      <c r="D1598" s="64" t="s">
        <v>1513</v>
      </c>
    </row>
    <row r="1599" spans="1:4">
      <c r="A1599" s="64" t="s">
        <v>2247</v>
      </c>
      <c r="B1599" s="64" t="s">
        <v>498</v>
      </c>
      <c r="C1599" s="64" t="s">
        <v>1830</v>
      </c>
      <c r="D1599" s="64" t="s">
        <v>1511</v>
      </c>
    </row>
    <row r="1600" spans="1:4">
      <c r="A1600" s="64"/>
      <c r="B1600" s="64"/>
      <c r="C1600" s="64"/>
      <c r="D1600" s="64" t="s">
        <v>1513</v>
      </c>
    </row>
    <row r="1601" spans="1:4">
      <c r="A1601" s="64" t="s">
        <v>2248</v>
      </c>
      <c r="B1601" s="64" t="s">
        <v>496</v>
      </c>
      <c r="C1601" s="64" t="s">
        <v>1830</v>
      </c>
      <c r="D1601" s="64" t="s">
        <v>1511</v>
      </c>
    </row>
    <row r="1602" spans="1:4">
      <c r="A1602" s="64"/>
      <c r="B1602" s="64"/>
      <c r="C1602" s="64"/>
      <c r="D1602" s="64" t="s">
        <v>530</v>
      </c>
    </row>
    <row r="1603" spans="1:4">
      <c r="A1603" s="64"/>
      <c r="B1603" s="64"/>
      <c r="C1603" s="64"/>
      <c r="D1603" s="64" t="s">
        <v>1513</v>
      </c>
    </row>
    <row r="1604" spans="1:4">
      <c r="A1604" s="64" t="s">
        <v>2249</v>
      </c>
      <c r="B1604" s="64" t="s">
        <v>491</v>
      </c>
      <c r="C1604" s="64" t="s">
        <v>1830</v>
      </c>
      <c r="D1604" s="64" t="s">
        <v>1511</v>
      </c>
    </row>
    <row r="1605" spans="1:4">
      <c r="A1605" s="64"/>
      <c r="B1605" s="64"/>
      <c r="C1605" s="64"/>
      <c r="D1605" s="64" t="s">
        <v>1513</v>
      </c>
    </row>
    <row r="1606" spans="1:4">
      <c r="A1606" s="64" t="s">
        <v>2250</v>
      </c>
      <c r="B1606" s="64" t="s">
        <v>490</v>
      </c>
      <c r="C1606" s="64" t="s">
        <v>1830</v>
      </c>
      <c r="D1606" s="64" t="s">
        <v>1511</v>
      </c>
    </row>
    <row r="1607" spans="1:4">
      <c r="A1607" s="64"/>
      <c r="B1607" s="64"/>
      <c r="C1607" s="64"/>
      <c r="D1607" s="64" t="s">
        <v>1513</v>
      </c>
    </row>
    <row r="1608" spans="1:4">
      <c r="A1608" s="64" t="s">
        <v>2251</v>
      </c>
      <c r="B1608" s="64" t="s">
        <v>489</v>
      </c>
      <c r="C1608" s="64" t="s">
        <v>1830</v>
      </c>
      <c r="D1608" s="64" t="s">
        <v>1511</v>
      </c>
    </row>
    <row r="1609" spans="1:4">
      <c r="A1609" s="64"/>
      <c r="B1609" s="64"/>
      <c r="C1609" s="64"/>
      <c r="D1609" s="64" t="s">
        <v>1513</v>
      </c>
    </row>
    <row r="1610" spans="1:4">
      <c r="A1610" s="64" t="s">
        <v>2252</v>
      </c>
      <c r="B1610" s="64" t="s">
        <v>488</v>
      </c>
      <c r="C1610" s="64" t="s">
        <v>1830</v>
      </c>
      <c r="D1610" s="64" t="s">
        <v>1511</v>
      </c>
    </row>
    <row r="1611" spans="1:4">
      <c r="A1611" s="64"/>
      <c r="B1611" s="64"/>
      <c r="C1611" s="64"/>
      <c r="D1611" s="64" t="s">
        <v>1513</v>
      </c>
    </row>
    <row r="1612" spans="1:4">
      <c r="A1612" s="64" t="s">
        <v>2253</v>
      </c>
      <c r="B1612" s="65" t="s">
        <v>482</v>
      </c>
      <c r="C1612" s="64" t="s">
        <v>1830</v>
      </c>
      <c r="D1612" s="64" t="s">
        <v>1511</v>
      </c>
    </row>
    <row r="1613" spans="1:4">
      <c r="A1613" s="64"/>
      <c r="B1613" s="70"/>
      <c r="C1613" s="64"/>
      <c r="D1613" s="64" t="s">
        <v>1513</v>
      </c>
    </row>
    <row r="1614" spans="1:4">
      <c r="A1614" s="64" t="s">
        <v>2254</v>
      </c>
      <c r="B1614" s="64" t="s">
        <v>483</v>
      </c>
      <c r="C1614" s="64" t="s">
        <v>1830</v>
      </c>
      <c r="D1614" s="64" t="s">
        <v>1511</v>
      </c>
    </row>
    <row r="1615" spans="1:4">
      <c r="A1615" s="64"/>
      <c r="B1615" s="64"/>
      <c r="C1615" s="64"/>
      <c r="D1615" s="64" t="s">
        <v>1513</v>
      </c>
    </row>
    <row r="1616" spans="1:4">
      <c r="A1616" s="64" t="s">
        <v>2255</v>
      </c>
      <c r="B1616" s="64" t="s">
        <v>494</v>
      </c>
      <c r="C1616" s="64" t="s">
        <v>1830</v>
      </c>
      <c r="D1616" s="64" t="s">
        <v>1511</v>
      </c>
    </row>
    <row r="1617" spans="1:4">
      <c r="A1617" s="73"/>
      <c r="B1617" s="73"/>
      <c r="C1617" s="64"/>
      <c r="D1617" s="73" t="s">
        <v>1513</v>
      </c>
    </row>
    <row r="1618" spans="1:4">
      <c r="A1618" s="73" t="s">
        <v>2256</v>
      </c>
      <c r="B1618" s="73" t="s">
        <v>487</v>
      </c>
      <c r="C1618" s="64" t="s">
        <v>1830</v>
      </c>
      <c r="D1618" s="73" t="s">
        <v>1511</v>
      </c>
    </row>
    <row r="1619" spans="1:4">
      <c r="A1619" s="73"/>
      <c r="B1619" s="73"/>
      <c r="C1619" s="64"/>
      <c r="D1619" s="73" t="s">
        <v>1513</v>
      </c>
    </row>
    <row r="1620" spans="1:4">
      <c r="A1620" s="73" t="s">
        <v>2257</v>
      </c>
      <c r="B1620" s="73" t="s">
        <v>497</v>
      </c>
      <c r="C1620" s="64" t="s">
        <v>1830</v>
      </c>
      <c r="D1620" s="73" t="s">
        <v>1511</v>
      </c>
    </row>
    <row r="1621" spans="1:4">
      <c r="A1621" s="64"/>
      <c r="B1621" s="64"/>
      <c r="C1621" s="64"/>
      <c r="D1621" s="64" t="s">
        <v>1513</v>
      </c>
    </row>
    <row r="1622" spans="1:4">
      <c r="A1622" s="64" t="s">
        <v>2258</v>
      </c>
      <c r="B1622" s="64" t="s">
        <v>486</v>
      </c>
      <c r="C1622" s="64" t="s">
        <v>1830</v>
      </c>
      <c r="D1622" s="64" t="s">
        <v>1511</v>
      </c>
    </row>
    <row r="1623" spans="1:4">
      <c r="A1623" s="64"/>
      <c r="B1623" s="64"/>
      <c r="C1623" s="64"/>
      <c r="D1623" s="64" t="s">
        <v>1513</v>
      </c>
    </row>
    <row r="1624" spans="1:4">
      <c r="A1624" s="64" t="s">
        <v>2259</v>
      </c>
      <c r="B1624" s="64" t="s">
        <v>485</v>
      </c>
      <c r="C1624" s="64" t="s">
        <v>1830</v>
      </c>
      <c r="D1624" s="64" t="s">
        <v>1511</v>
      </c>
    </row>
    <row r="1625" spans="1:4">
      <c r="A1625" s="64"/>
      <c r="B1625" s="64"/>
      <c r="C1625" s="64"/>
      <c r="D1625" s="64" t="s">
        <v>1513</v>
      </c>
    </row>
    <row r="1626" spans="1:4">
      <c r="A1626" s="64" t="s">
        <v>2260</v>
      </c>
      <c r="B1626" s="64" t="s">
        <v>495</v>
      </c>
      <c r="C1626" s="64" t="s">
        <v>1830</v>
      </c>
      <c r="D1626" s="64" t="s">
        <v>1511</v>
      </c>
    </row>
    <row r="1627" spans="1:4">
      <c r="A1627" s="64"/>
      <c r="B1627" s="64"/>
      <c r="C1627" s="64"/>
      <c r="D1627" s="64" t="s">
        <v>1513</v>
      </c>
    </row>
    <row r="1628" spans="1:4">
      <c r="A1628" s="64" t="s">
        <v>2261</v>
      </c>
      <c r="B1628" s="64" t="s">
        <v>484</v>
      </c>
      <c r="C1628" s="64" t="s">
        <v>1830</v>
      </c>
      <c r="D1628" s="64" t="s">
        <v>1511</v>
      </c>
    </row>
    <row r="1629" spans="1:4">
      <c r="A1629" s="64"/>
      <c r="B1629" s="64"/>
      <c r="C1629" s="64"/>
      <c r="D1629" s="64" t="s">
        <v>1513</v>
      </c>
    </row>
    <row r="1630" spans="1:4">
      <c r="A1630" s="64" t="s">
        <v>2262</v>
      </c>
      <c r="B1630" s="64" t="s">
        <v>59</v>
      </c>
      <c r="C1630" s="64" t="s">
        <v>1830</v>
      </c>
      <c r="D1630" s="64" t="s">
        <v>1511</v>
      </c>
    </row>
    <row r="1631" spans="1:4">
      <c r="A1631" s="64"/>
      <c r="B1631" s="64"/>
      <c r="C1631" s="64"/>
      <c r="D1631" s="64" t="s">
        <v>1513</v>
      </c>
    </row>
    <row r="1632" spans="1:4">
      <c r="A1632" s="64" t="s">
        <v>2263</v>
      </c>
      <c r="B1632" s="64" t="s">
        <v>493</v>
      </c>
      <c r="C1632" s="64" t="s">
        <v>1830</v>
      </c>
      <c r="D1632" s="64" t="s">
        <v>1511</v>
      </c>
    </row>
    <row r="1633" spans="1:4">
      <c r="A1633" s="64"/>
      <c r="B1633" s="64"/>
      <c r="C1633" s="64"/>
      <c r="D1633" s="64" t="s">
        <v>1513</v>
      </c>
    </row>
    <row r="1634" spans="1:4">
      <c r="A1634" s="64" t="s">
        <v>2264</v>
      </c>
      <c r="B1634" s="64" t="s">
        <v>632</v>
      </c>
      <c r="C1634" s="64" t="s">
        <v>1830</v>
      </c>
      <c r="D1634" s="64" t="s">
        <v>1511</v>
      </c>
    </row>
    <row r="1635" spans="1:4">
      <c r="A1635" s="64"/>
      <c r="B1635" s="64"/>
      <c r="C1635" s="64"/>
      <c r="D1635" s="64" t="s">
        <v>1513</v>
      </c>
    </row>
    <row r="1636" spans="1:4">
      <c r="A1636" s="64" t="s">
        <v>2265</v>
      </c>
      <c r="B1636" s="64" t="s">
        <v>640</v>
      </c>
      <c r="C1636" s="64" t="s">
        <v>1830</v>
      </c>
      <c r="D1636" s="64" t="s">
        <v>1511</v>
      </c>
    </row>
    <row r="1637" spans="1:4">
      <c r="A1637" s="64"/>
      <c r="B1637" s="64"/>
      <c r="C1637" s="64"/>
      <c r="D1637" s="64" t="s">
        <v>1513</v>
      </c>
    </row>
    <row r="1638" spans="1:4">
      <c r="A1638" s="64" t="s">
        <v>2266</v>
      </c>
      <c r="B1638" s="64" t="s">
        <v>631</v>
      </c>
      <c r="C1638" s="64" t="s">
        <v>1830</v>
      </c>
      <c r="D1638" s="64" t="s">
        <v>1511</v>
      </c>
    </row>
    <row r="1639" spans="1:4">
      <c r="A1639" s="64"/>
      <c r="B1639" s="64"/>
      <c r="C1639" s="64"/>
      <c r="D1639" s="64" t="s">
        <v>1513</v>
      </c>
    </row>
    <row r="1640" spans="1:4">
      <c r="A1640" s="64" t="s">
        <v>2267</v>
      </c>
      <c r="B1640" s="64" t="s">
        <v>1167</v>
      </c>
      <c r="C1640" s="64" t="s">
        <v>2083</v>
      </c>
      <c r="D1640" s="64" t="s">
        <v>1400</v>
      </c>
    </row>
    <row r="1641" spans="1:4">
      <c r="A1641" s="64" t="s">
        <v>2268</v>
      </c>
      <c r="B1641" s="64" t="s">
        <v>1169</v>
      </c>
      <c r="C1641" s="64" t="s">
        <v>2083</v>
      </c>
      <c r="D1641" s="64" t="s">
        <v>1400</v>
      </c>
    </row>
    <row r="1642" spans="1:4">
      <c r="A1642" s="64" t="s">
        <v>2269</v>
      </c>
      <c r="B1642" s="64" t="s">
        <v>1170</v>
      </c>
      <c r="C1642" s="64" t="s">
        <v>2083</v>
      </c>
      <c r="D1642" s="64" t="s">
        <v>1400</v>
      </c>
    </row>
    <row r="1643" spans="1:4">
      <c r="A1643" s="64" t="s">
        <v>986</v>
      </c>
      <c r="B1643" s="64" t="s">
        <v>987</v>
      </c>
      <c r="C1643" s="64" t="s">
        <v>2083</v>
      </c>
      <c r="D1643" s="64" t="s">
        <v>1400</v>
      </c>
    </row>
    <row r="1644" spans="1:4">
      <c r="A1644" s="64" t="s">
        <v>984</v>
      </c>
      <c r="B1644" s="64" t="s">
        <v>985</v>
      </c>
      <c r="C1644" s="64" t="s">
        <v>2083</v>
      </c>
      <c r="D1644" s="64" t="s">
        <v>1400</v>
      </c>
    </row>
    <row r="1645" spans="1:4">
      <c r="A1645" s="64" t="s">
        <v>306</v>
      </c>
      <c r="B1645" s="64" t="s">
        <v>314</v>
      </c>
      <c r="C1645" s="64" t="s">
        <v>2083</v>
      </c>
      <c r="D1645" s="64" t="s">
        <v>1400</v>
      </c>
    </row>
    <row r="1646" spans="1:4">
      <c r="A1646" s="64" t="s">
        <v>2142</v>
      </c>
      <c r="B1646" s="64" t="s">
        <v>2143</v>
      </c>
      <c r="C1646" s="64" t="s">
        <v>2083</v>
      </c>
      <c r="D1646" s="64" t="s">
        <v>1400</v>
      </c>
    </row>
    <row r="1647" spans="1:4">
      <c r="A1647" s="64" t="s">
        <v>2144</v>
      </c>
      <c r="B1647" s="64" t="s">
        <v>2145</v>
      </c>
      <c r="C1647" s="64" t="s">
        <v>2083</v>
      </c>
      <c r="D1647" s="64" t="s">
        <v>1400</v>
      </c>
    </row>
    <row r="1648" spans="1:4">
      <c r="A1648" s="64" t="s">
        <v>2146</v>
      </c>
      <c r="B1648" s="64" t="s">
        <v>2147</v>
      </c>
      <c r="C1648" s="64" t="s">
        <v>2083</v>
      </c>
      <c r="D1648" s="64" t="s">
        <v>1400</v>
      </c>
    </row>
    <row r="1649" spans="1:4">
      <c r="A1649" s="64" t="s">
        <v>2148</v>
      </c>
      <c r="B1649" s="64" t="s">
        <v>2149</v>
      </c>
      <c r="C1649" s="64" t="s">
        <v>2083</v>
      </c>
      <c r="D1649" s="64" t="s">
        <v>1400</v>
      </c>
    </row>
    <row r="1650" spans="1:4">
      <c r="A1650" s="64" t="s">
        <v>2270</v>
      </c>
      <c r="B1650" s="64" t="s">
        <v>1651</v>
      </c>
      <c r="C1650" s="64" t="s">
        <v>2083</v>
      </c>
      <c r="D1650" s="64" t="s">
        <v>1400</v>
      </c>
    </row>
    <row r="1651" spans="1:4">
      <c r="A1651" s="64" t="s">
        <v>2271</v>
      </c>
      <c r="B1651" s="64" t="s">
        <v>1649</v>
      </c>
      <c r="C1651" s="64" t="s">
        <v>2083</v>
      </c>
      <c r="D1651" s="64" t="s">
        <v>1400</v>
      </c>
    </row>
    <row r="1652" spans="1:4">
      <c r="A1652" s="64" t="s">
        <v>2272</v>
      </c>
      <c r="B1652" s="64" t="s">
        <v>1643</v>
      </c>
      <c r="C1652" s="64" t="s">
        <v>2083</v>
      </c>
      <c r="D1652" s="64" t="s">
        <v>1400</v>
      </c>
    </row>
    <row r="1653" spans="1:4">
      <c r="A1653" s="64" t="s">
        <v>2273</v>
      </c>
      <c r="B1653" s="64" t="s">
        <v>1645</v>
      </c>
      <c r="C1653" s="64" t="s">
        <v>2083</v>
      </c>
      <c r="D1653" s="64" t="s">
        <v>1400</v>
      </c>
    </row>
    <row r="1654" spans="1:4">
      <c r="A1654" s="64" t="s">
        <v>374</v>
      </c>
      <c r="B1654" s="64" t="s">
        <v>20</v>
      </c>
      <c r="C1654" s="64" t="s">
        <v>2083</v>
      </c>
      <c r="D1654" s="64" t="s">
        <v>1511</v>
      </c>
    </row>
    <row r="1655" spans="1:4">
      <c r="A1655" s="64" t="s">
        <v>1885</v>
      </c>
      <c r="B1655" s="64" t="s">
        <v>188</v>
      </c>
      <c r="C1655" s="64" t="s">
        <v>2083</v>
      </c>
      <c r="D1655" s="64" t="s">
        <v>1511</v>
      </c>
    </row>
    <row r="1656" spans="1:4">
      <c r="A1656" s="64"/>
      <c r="B1656" s="64"/>
      <c r="C1656" s="64"/>
      <c r="D1656" s="64" t="s">
        <v>1514</v>
      </c>
    </row>
    <row r="1657" spans="1:4">
      <c r="A1657" s="64"/>
      <c r="B1657" s="64"/>
      <c r="C1657" s="64"/>
      <c r="D1657" s="64" t="s">
        <v>2141</v>
      </c>
    </row>
    <row r="1658" spans="1:4">
      <c r="A1658" s="64" t="s">
        <v>1886</v>
      </c>
      <c r="B1658" s="64" t="s">
        <v>189</v>
      </c>
      <c r="C1658" s="64" t="s">
        <v>2083</v>
      </c>
      <c r="D1658" s="64" t="s">
        <v>1511</v>
      </c>
    </row>
    <row r="1659" spans="1:4">
      <c r="A1659" s="64" t="s">
        <v>193</v>
      </c>
      <c r="B1659" s="64" t="s">
        <v>194</v>
      </c>
      <c r="C1659" s="64" t="s">
        <v>2083</v>
      </c>
      <c r="D1659" s="64" t="s">
        <v>1511</v>
      </c>
    </row>
    <row r="1660" spans="1:4">
      <c r="A1660" s="64" t="s">
        <v>10</v>
      </c>
      <c r="B1660" s="64" t="s">
        <v>11</v>
      </c>
      <c r="C1660" s="64" t="s">
        <v>2083</v>
      </c>
      <c r="D1660" s="64" t="s">
        <v>1511</v>
      </c>
    </row>
    <row r="1661" spans="1:4">
      <c r="A1661" s="64" t="s">
        <v>377</v>
      </c>
      <c r="B1661" s="64" t="s">
        <v>378</v>
      </c>
      <c r="C1661" s="64" t="s">
        <v>2083</v>
      </c>
      <c r="D1661" s="64" t="s">
        <v>1511</v>
      </c>
    </row>
    <row r="1662" spans="1:4">
      <c r="A1662" s="64" t="s">
        <v>305</v>
      </c>
      <c r="B1662" s="64" t="s">
        <v>313</v>
      </c>
      <c r="C1662" s="64" t="s">
        <v>2083</v>
      </c>
      <c r="D1662" s="64" t="s">
        <v>1511</v>
      </c>
    </row>
    <row r="1663" spans="1:4">
      <c r="A1663" s="64" t="s">
        <v>309</v>
      </c>
      <c r="B1663" s="64" t="s">
        <v>317</v>
      </c>
      <c r="C1663" s="64" t="s">
        <v>2083</v>
      </c>
      <c r="D1663" s="64" t="s">
        <v>1511</v>
      </c>
    </row>
    <row r="1664" spans="1:4">
      <c r="A1664" s="64" t="s">
        <v>790</v>
      </c>
      <c r="B1664" s="64" t="s">
        <v>190</v>
      </c>
      <c r="C1664" s="64" t="s">
        <v>2083</v>
      </c>
      <c r="D1664" s="64" t="s">
        <v>1511</v>
      </c>
    </row>
    <row r="1665" spans="1:4">
      <c r="A1665" s="64" t="s">
        <v>375</v>
      </c>
      <c r="B1665" s="64" t="s">
        <v>376</v>
      </c>
      <c r="C1665" s="64" t="s">
        <v>2083</v>
      </c>
      <c r="D1665" s="64" t="s">
        <v>1511</v>
      </c>
    </row>
    <row r="1666" spans="1:4">
      <c r="A1666" s="64" t="s">
        <v>12</v>
      </c>
      <c r="B1666" s="64" t="s">
        <v>13</v>
      </c>
      <c r="C1666" s="64" t="s">
        <v>2083</v>
      </c>
      <c r="D1666" s="64" t="s">
        <v>1511</v>
      </c>
    </row>
    <row r="1667" spans="1:4">
      <c r="A1667" s="64" t="s">
        <v>2300</v>
      </c>
      <c r="B1667" s="64" t="s">
        <v>2290</v>
      </c>
      <c r="C1667" s="64" t="s">
        <v>2083</v>
      </c>
      <c r="D1667" s="64" t="s">
        <v>1511</v>
      </c>
    </row>
    <row r="1668" spans="1:4">
      <c r="A1668" s="64" t="s">
        <v>2301</v>
      </c>
      <c r="B1668" s="64" t="s">
        <v>2291</v>
      </c>
      <c r="C1668" s="64" t="s">
        <v>2083</v>
      </c>
      <c r="D1668" s="64" t="s">
        <v>1511</v>
      </c>
    </row>
    <row r="1669" spans="1:4">
      <c r="A1669" s="64" t="s">
        <v>14</v>
      </c>
      <c r="B1669" s="64" t="s">
        <v>15</v>
      </c>
      <c r="C1669" s="64" t="s">
        <v>2083</v>
      </c>
      <c r="D1669" s="64" t="s">
        <v>1511</v>
      </c>
    </row>
    <row r="1670" spans="1:4">
      <c r="A1670" s="64" t="s">
        <v>2274</v>
      </c>
      <c r="B1670" s="64" t="s">
        <v>192</v>
      </c>
      <c r="C1670" s="64" t="s">
        <v>2083</v>
      </c>
      <c r="D1670" s="64" t="s">
        <v>565</v>
      </c>
    </row>
    <row r="1671" spans="1:4">
      <c r="A1671" s="64"/>
      <c r="B1671" s="64"/>
      <c r="C1671" s="64"/>
      <c r="D1671" s="64" t="s">
        <v>1511</v>
      </c>
    </row>
    <row r="1672" spans="1:4">
      <c r="A1672" s="64" t="s">
        <v>815</v>
      </c>
      <c r="B1672" s="64" t="s">
        <v>816</v>
      </c>
      <c r="C1672" s="64" t="s">
        <v>2083</v>
      </c>
      <c r="D1672" s="64" t="s">
        <v>1511</v>
      </c>
    </row>
    <row r="1673" spans="1:4">
      <c r="A1673" s="64" t="s">
        <v>2298</v>
      </c>
      <c r="B1673" s="64" t="s">
        <v>2288</v>
      </c>
      <c r="C1673" s="64" t="s">
        <v>2083</v>
      </c>
      <c r="D1673" s="64" t="s">
        <v>1511</v>
      </c>
    </row>
    <row r="1674" spans="1:4">
      <c r="A1674" s="64" t="s">
        <v>2299</v>
      </c>
      <c r="B1674" s="64" t="s">
        <v>2289</v>
      </c>
      <c r="C1674" s="64" t="s">
        <v>2083</v>
      </c>
      <c r="D1674" s="64" t="s">
        <v>1511</v>
      </c>
    </row>
    <row r="1675" spans="1:4">
      <c r="A1675" s="64" t="s">
        <v>18</v>
      </c>
      <c r="B1675" s="64" t="s">
        <v>19</v>
      </c>
      <c r="C1675" s="64" t="s">
        <v>2083</v>
      </c>
      <c r="D1675" s="64" t="s">
        <v>1511</v>
      </c>
    </row>
    <row r="1676" spans="1:4">
      <c r="A1676" s="64" t="s">
        <v>2302</v>
      </c>
      <c r="B1676" s="64" t="s">
        <v>2292</v>
      </c>
      <c r="C1676" s="64" t="s">
        <v>2083</v>
      </c>
      <c r="D1676" s="64" t="s">
        <v>1511</v>
      </c>
    </row>
    <row r="1677" spans="1:4">
      <c r="A1677" s="64" t="s">
        <v>2303</v>
      </c>
      <c r="B1677" s="64" t="s">
        <v>2293</v>
      </c>
      <c r="C1677" s="64" t="s">
        <v>2083</v>
      </c>
      <c r="D1677" s="64" t="s">
        <v>1511</v>
      </c>
    </row>
    <row r="1678" spans="1:4">
      <c r="A1678" s="64" t="s">
        <v>2294</v>
      </c>
      <c r="B1678" s="64" t="s">
        <v>2284</v>
      </c>
      <c r="C1678" s="64" t="s">
        <v>2083</v>
      </c>
      <c r="D1678" s="64" t="s">
        <v>1511</v>
      </c>
    </row>
    <row r="1679" spans="1:4">
      <c r="A1679" s="64" t="s">
        <v>2295</v>
      </c>
      <c r="B1679" s="64" t="s">
        <v>2285</v>
      </c>
      <c r="C1679" s="64" t="s">
        <v>2083</v>
      </c>
      <c r="D1679" s="64" t="s">
        <v>1511</v>
      </c>
    </row>
    <row r="1680" spans="1:4">
      <c r="A1680" s="64" t="s">
        <v>792</v>
      </c>
      <c r="B1680" s="64" t="s">
        <v>191</v>
      </c>
      <c r="C1680" s="64" t="s">
        <v>2083</v>
      </c>
      <c r="D1680" s="64" t="s">
        <v>1511</v>
      </c>
    </row>
    <row r="1681" spans="1:5">
      <c r="A1681" s="64" t="s">
        <v>8</v>
      </c>
      <c r="B1681" s="64" t="s">
        <v>9</v>
      </c>
      <c r="C1681" s="64" t="s">
        <v>2083</v>
      </c>
      <c r="D1681" s="64" t="s">
        <v>1511</v>
      </c>
    </row>
    <row r="1682" spans="1:5">
      <c r="A1682" s="64" t="s">
        <v>801</v>
      </c>
      <c r="B1682" s="64" t="s">
        <v>802</v>
      </c>
      <c r="C1682" s="64" t="s">
        <v>2083</v>
      </c>
      <c r="D1682" s="64" t="s">
        <v>1511</v>
      </c>
    </row>
    <row r="1683" spans="1:5">
      <c r="A1683" s="64" t="s">
        <v>16</v>
      </c>
      <c r="B1683" s="64" t="s">
        <v>17</v>
      </c>
      <c r="C1683" s="64" t="s">
        <v>2083</v>
      </c>
      <c r="D1683" s="64" t="s">
        <v>1511</v>
      </c>
    </row>
    <row r="1684" spans="1:5">
      <c r="A1684" s="67" t="s">
        <v>2296</v>
      </c>
      <c r="B1684" s="67" t="s">
        <v>2286</v>
      </c>
      <c r="C1684" s="68" t="s">
        <v>2083</v>
      </c>
      <c r="D1684" s="67" t="s">
        <v>1511</v>
      </c>
    </row>
    <row r="1685" spans="1:5">
      <c r="A1685" s="66" t="s">
        <v>2297</v>
      </c>
      <c r="B1685" s="66" t="s">
        <v>2287</v>
      </c>
      <c r="C1685" s="66" t="s">
        <v>2083</v>
      </c>
      <c r="D1685" s="66" t="s">
        <v>1511</v>
      </c>
    </row>
    <row r="1686" spans="1:5">
      <c r="A1686" s="67"/>
      <c r="B1686" s="67"/>
      <c r="C1686" s="68"/>
      <c r="D1686" s="67"/>
    </row>
    <row r="1687" spans="1:5">
      <c r="A1687" s="67"/>
      <c r="B1687" s="67"/>
      <c r="C1687" s="68"/>
      <c r="D1687" s="67"/>
    </row>
    <row r="1688" spans="1:5">
      <c r="A1688" s="58" t="s">
        <v>1516</v>
      </c>
      <c r="B1688" s="59" t="s">
        <v>201</v>
      </c>
      <c r="C1688" s="60" t="s">
        <v>1857</v>
      </c>
      <c r="D1688" s="59" t="s">
        <v>1510</v>
      </c>
    </row>
    <row r="1689" spans="1:5">
      <c r="A1689" s="61"/>
      <c r="B1689" s="61"/>
      <c r="C1689" s="62"/>
      <c r="D1689" s="61"/>
    </row>
    <row r="1690" spans="1:5">
      <c r="A1690" s="63" t="s">
        <v>2325</v>
      </c>
      <c r="B1690" s="63" t="s">
        <v>1131</v>
      </c>
      <c r="C1690" s="64" t="s">
        <v>2277</v>
      </c>
      <c r="D1690" s="64" t="s">
        <v>563</v>
      </c>
      <c r="E1690" s="86"/>
    </row>
    <row r="1691" spans="1:5">
      <c r="A1691" s="64" t="s">
        <v>1810</v>
      </c>
      <c r="B1691" s="64" t="s">
        <v>1812</v>
      </c>
      <c r="C1691" s="64" t="s">
        <v>2277</v>
      </c>
      <c r="D1691" s="64" t="s">
        <v>563</v>
      </c>
      <c r="E1691" s="86"/>
    </row>
    <row r="1692" spans="1:5">
      <c r="A1692" s="64" t="s">
        <v>2331</v>
      </c>
      <c r="B1692" s="64" t="s">
        <v>244</v>
      </c>
      <c r="C1692" s="64" t="s">
        <v>2277</v>
      </c>
      <c r="D1692" s="64" t="s">
        <v>563</v>
      </c>
      <c r="E1692" s="86"/>
    </row>
    <row r="1693" spans="1:5">
      <c r="A1693" s="64" t="s">
        <v>2324</v>
      </c>
      <c r="B1693" s="64" t="s">
        <v>1132</v>
      </c>
      <c r="C1693" s="64" t="s">
        <v>2277</v>
      </c>
      <c r="D1693" s="64" t="s">
        <v>563</v>
      </c>
      <c r="E1693" s="86"/>
    </row>
    <row r="1694" spans="1:5">
      <c r="A1694" s="64" t="s">
        <v>2327</v>
      </c>
      <c r="B1694" s="64" t="s">
        <v>1130</v>
      </c>
      <c r="C1694" s="64" t="s">
        <v>2277</v>
      </c>
      <c r="D1694" s="64" t="s">
        <v>563</v>
      </c>
      <c r="E1694" s="86"/>
    </row>
    <row r="1695" spans="1:5">
      <c r="A1695" s="64" t="s">
        <v>2326</v>
      </c>
      <c r="B1695" s="64" t="s">
        <v>1129</v>
      </c>
      <c r="C1695" s="64" t="s">
        <v>2277</v>
      </c>
      <c r="D1695" s="64" t="s">
        <v>563</v>
      </c>
      <c r="E1695" s="86"/>
    </row>
    <row r="1696" spans="1:5">
      <c r="A1696" s="64" t="s">
        <v>2332</v>
      </c>
      <c r="B1696" s="64" t="s">
        <v>247</v>
      </c>
      <c r="C1696" s="64" t="s">
        <v>2277</v>
      </c>
      <c r="D1696" s="64" t="s">
        <v>563</v>
      </c>
      <c r="E1696" s="86"/>
    </row>
    <row r="1697" spans="1:5">
      <c r="A1697" s="64" t="s">
        <v>644</v>
      </c>
      <c r="B1697" s="64" t="s">
        <v>645</v>
      </c>
      <c r="C1697" s="64" t="s">
        <v>2277</v>
      </c>
      <c r="D1697" s="64" t="s">
        <v>563</v>
      </c>
      <c r="E1697" s="86"/>
    </row>
    <row r="1698" spans="1:5">
      <c r="A1698" s="64" t="s">
        <v>2329</v>
      </c>
      <c r="B1698" s="64" t="s">
        <v>245</v>
      </c>
      <c r="C1698" s="64" t="s">
        <v>2277</v>
      </c>
      <c r="D1698" s="64" t="s">
        <v>563</v>
      </c>
      <c r="E1698" s="86"/>
    </row>
    <row r="1699" spans="1:5">
      <c r="A1699" s="64" t="s">
        <v>2330</v>
      </c>
      <c r="B1699" s="64" t="s">
        <v>246</v>
      </c>
      <c r="C1699" s="64" t="s">
        <v>2277</v>
      </c>
      <c r="D1699" s="64" t="s">
        <v>563</v>
      </c>
      <c r="E1699" s="86"/>
    </row>
    <row r="1700" spans="1:5">
      <c r="A1700" s="64" t="s">
        <v>2328</v>
      </c>
      <c r="B1700" s="64" t="s">
        <v>1128</v>
      </c>
      <c r="C1700" s="64" t="s">
        <v>2277</v>
      </c>
      <c r="D1700" s="64" t="s">
        <v>563</v>
      </c>
      <c r="E1700" s="86"/>
    </row>
    <row r="1701" spans="1:5">
      <c r="A1701" s="64" t="s">
        <v>2322</v>
      </c>
      <c r="B1701" s="64" t="s">
        <v>734</v>
      </c>
      <c r="C1701" s="64" t="s">
        <v>2277</v>
      </c>
      <c r="D1701" s="64" t="s">
        <v>563</v>
      </c>
      <c r="E1701" s="86"/>
    </row>
    <row r="1702" spans="1:5">
      <c r="A1702" s="64" t="s">
        <v>2318</v>
      </c>
      <c r="B1702" s="64" t="s">
        <v>1351</v>
      </c>
      <c r="C1702" s="64" t="s">
        <v>2277</v>
      </c>
      <c r="D1702" s="64" t="s">
        <v>563</v>
      </c>
      <c r="E1702" s="86"/>
    </row>
    <row r="1703" spans="1:5">
      <c r="A1703" s="64" t="s">
        <v>2321</v>
      </c>
      <c r="B1703" s="64" t="s">
        <v>383</v>
      </c>
      <c r="C1703" s="64" t="s">
        <v>2277</v>
      </c>
      <c r="D1703" s="64" t="s">
        <v>563</v>
      </c>
      <c r="E1703" s="86"/>
    </row>
    <row r="1704" spans="1:5">
      <c r="A1704" s="64" t="s">
        <v>2320</v>
      </c>
      <c r="B1704" s="64" t="s">
        <v>382</v>
      </c>
      <c r="C1704" s="64" t="s">
        <v>2277</v>
      </c>
      <c r="D1704" s="64" t="s">
        <v>563</v>
      </c>
      <c r="E1704" s="86"/>
    </row>
    <row r="1705" spans="1:5">
      <c r="A1705" s="64" t="s">
        <v>1811</v>
      </c>
      <c r="B1705" s="64" t="s">
        <v>1813</v>
      </c>
      <c r="C1705" s="64" t="s">
        <v>2277</v>
      </c>
      <c r="D1705" s="64" t="s">
        <v>563</v>
      </c>
      <c r="E1705" s="86"/>
    </row>
    <row r="1706" spans="1:5">
      <c r="A1706" s="64" t="s">
        <v>2323</v>
      </c>
      <c r="B1706" s="64" t="s">
        <v>735</v>
      </c>
      <c r="C1706" s="64" t="s">
        <v>2277</v>
      </c>
      <c r="D1706" s="64" t="s">
        <v>563</v>
      </c>
      <c r="E1706" s="86"/>
    </row>
    <row r="1707" spans="1:5">
      <c r="A1707" s="64" t="s">
        <v>2319</v>
      </c>
      <c r="B1707" s="64" t="s">
        <v>1352</v>
      </c>
      <c r="C1707" s="64" t="s">
        <v>2277</v>
      </c>
      <c r="D1707" s="64" t="s">
        <v>563</v>
      </c>
      <c r="E1707" s="86"/>
    </row>
    <row r="1708" spans="1:5">
      <c r="A1708" s="64" t="s">
        <v>1590</v>
      </c>
      <c r="B1708" s="64" t="s">
        <v>1422</v>
      </c>
      <c r="C1708" s="64" t="s">
        <v>1833</v>
      </c>
      <c r="D1708" s="64" t="s">
        <v>1517</v>
      </c>
      <c r="E1708" s="86"/>
    </row>
    <row r="1709" spans="1:5">
      <c r="A1709" s="64"/>
      <c r="B1709" s="64"/>
      <c r="C1709" s="64"/>
      <c r="D1709" s="64" t="s">
        <v>1512</v>
      </c>
      <c r="E1709" s="86"/>
    </row>
    <row r="1710" spans="1:5">
      <c r="A1710" s="64"/>
      <c r="B1710" s="64"/>
      <c r="C1710" s="64"/>
      <c r="D1710" s="64" t="s">
        <v>1513</v>
      </c>
      <c r="E1710" s="86"/>
    </row>
    <row r="1711" spans="1:5">
      <c r="A1711" s="64"/>
      <c r="B1711" s="64"/>
      <c r="C1711" s="64"/>
      <c r="D1711" s="64" t="s">
        <v>570</v>
      </c>
      <c r="E1711" s="86"/>
    </row>
    <row r="1712" spans="1:5">
      <c r="A1712" s="64" t="s">
        <v>1628</v>
      </c>
      <c r="B1712" s="64" t="s">
        <v>1460</v>
      </c>
      <c r="C1712" s="64" t="s">
        <v>1833</v>
      </c>
      <c r="D1712" s="64" t="s">
        <v>1517</v>
      </c>
      <c r="E1712" s="86"/>
    </row>
    <row r="1713" spans="1:5">
      <c r="A1713" s="64"/>
      <c r="B1713" s="64"/>
      <c r="C1713" s="64"/>
      <c r="D1713" s="64" t="s">
        <v>1512</v>
      </c>
      <c r="E1713" s="86"/>
    </row>
    <row r="1714" spans="1:5">
      <c r="A1714" s="64"/>
      <c r="B1714" s="64"/>
      <c r="C1714" s="64"/>
      <c r="D1714" s="64" t="s">
        <v>1513</v>
      </c>
      <c r="E1714" s="86"/>
    </row>
    <row r="1715" spans="1:5">
      <c r="A1715" s="64"/>
      <c r="B1715" s="64"/>
      <c r="C1715" s="64"/>
      <c r="D1715" s="64" t="s">
        <v>570</v>
      </c>
      <c r="E1715" s="86"/>
    </row>
    <row r="1716" spans="1:5">
      <c r="A1716" s="64" t="s">
        <v>1621</v>
      </c>
      <c r="B1716" s="64" t="s">
        <v>1453</v>
      </c>
      <c r="C1716" s="64" t="s">
        <v>1833</v>
      </c>
      <c r="D1716" s="64" t="s">
        <v>1512</v>
      </c>
      <c r="E1716" s="86"/>
    </row>
    <row r="1717" spans="1:5">
      <c r="A1717" s="64"/>
      <c r="B1717" s="64"/>
      <c r="C1717" s="64"/>
      <c r="D1717" s="64" t="s">
        <v>1513</v>
      </c>
      <c r="E1717" s="86"/>
    </row>
    <row r="1718" spans="1:5">
      <c r="A1718" s="64"/>
      <c r="B1718" s="64"/>
      <c r="C1718" s="64"/>
      <c r="D1718" s="64" t="s">
        <v>570</v>
      </c>
      <c r="E1718" s="86"/>
    </row>
    <row r="1719" spans="1:5">
      <c r="A1719" s="64" t="s">
        <v>1586</v>
      </c>
      <c r="B1719" s="64" t="s">
        <v>1418</v>
      </c>
      <c r="C1719" s="64" t="s">
        <v>1833</v>
      </c>
      <c r="D1719" s="64" t="s">
        <v>1512</v>
      </c>
      <c r="E1719" s="86"/>
    </row>
    <row r="1720" spans="1:5">
      <c r="A1720" s="64"/>
      <c r="B1720" s="64"/>
      <c r="C1720" s="64"/>
      <c r="D1720" s="64" t="s">
        <v>570</v>
      </c>
      <c r="E1720" s="86"/>
    </row>
    <row r="1721" spans="1:5">
      <c r="A1721" s="64" t="s">
        <v>1767</v>
      </c>
      <c r="B1721" s="64" t="s">
        <v>1496</v>
      </c>
      <c r="C1721" s="64" t="s">
        <v>1833</v>
      </c>
      <c r="D1721" s="64" t="s">
        <v>1512</v>
      </c>
      <c r="E1721" s="86"/>
    </row>
    <row r="1722" spans="1:5">
      <c r="A1722" s="64"/>
      <c r="B1722" s="64"/>
      <c r="C1722" s="64"/>
      <c r="D1722" s="64" t="s">
        <v>570</v>
      </c>
      <c r="E1722" s="86"/>
    </row>
    <row r="1723" spans="1:5">
      <c r="A1723" s="64" t="s">
        <v>1600</v>
      </c>
      <c r="B1723" s="64" t="s">
        <v>1432</v>
      </c>
      <c r="C1723" s="64" t="s">
        <v>1833</v>
      </c>
      <c r="D1723" s="64" t="s">
        <v>1512</v>
      </c>
      <c r="E1723" s="86"/>
    </row>
    <row r="1724" spans="1:5">
      <c r="A1724" s="64"/>
      <c r="B1724" s="64"/>
      <c r="C1724" s="64"/>
      <c r="D1724" s="64" t="s">
        <v>570</v>
      </c>
      <c r="E1724" s="86"/>
    </row>
    <row r="1725" spans="1:5">
      <c r="A1725" s="64" t="s">
        <v>1629</v>
      </c>
      <c r="B1725" s="64" t="s">
        <v>1461</v>
      </c>
      <c r="C1725" s="64" t="s">
        <v>1833</v>
      </c>
      <c r="D1725" s="64" t="s">
        <v>1512</v>
      </c>
      <c r="E1725" s="86"/>
    </row>
    <row r="1726" spans="1:5">
      <c r="A1726" s="64"/>
      <c r="B1726" s="64"/>
      <c r="C1726" s="64"/>
      <c r="D1726" s="64" t="s">
        <v>570</v>
      </c>
      <c r="E1726" s="86"/>
    </row>
    <row r="1727" spans="1:5">
      <c r="A1727" s="64" t="s">
        <v>1747</v>
      </c>
      <c r="B1727" s="64" t="s">
        <v>1476</v>
      </c>
      <c r="C1727" s="64" t="s">
        <v>1833</v>
      </c>
      <c r="D1727" s="64" t="s">
        <v>1512</v>
      </c>
      <c r="E1727" s="86"/>
    </row>
    <row r="1728" spans="1:5">
      <c r="A1728" s="64"/>
      <c r="B1728" s="64"/>
      <c r="C1728" s="64"/>
      <c r="D1728" s="64" t="s">
        <v>570</v>
      </c>
      <c r="E1728" s="86"/>
    </row>
    <row r="1729" spans="1:5">
      <c r="A1729" s="64" t="s">
        <v>1587</v>
      </c>
      <c r="B1729" s="64" t="s">
        <v>1419</v>
      </c>
      <c r="C1729" s="64" t="s">
        <v>1833</v>
      </c>
      <c r="D1729" s="64" t="s">
        <v>1512</v>
      </c>
      <c r="E1729" s="86"/>
    </row>
    <row r="1730" spans="1:5">
      <c r="A1730" s="64"/>
      <c r="B1730" s="64"/>
      <c r="C1730" s="64"/>
      <c r="D1730" s="64" t="s">
        <v>1513</v>
      </c>
      <c r="E1730" s="86"/>
    </row>
    <row r="1731" spans="1:5">
      <c r="A1731" s="64"/>
      <c r="B1731" s="64"/>
      <c r="C1731" s="64"/>
      <c r="D1731" s="64" t="s">
        <v>570</v>
      </c>
      <c r="E1731" s="86"/>
    </row>
    <row r="1732" spans="1:5">
      <c r="A1732" s="64" t="s">
        <v>1599</v>
      </c>
      <c r="B1732" s="64" t="s">
        <v>1431</v>
      </c>
      <c r="C1732" s="64" t="s">
        <v>1833</v>
      </c>
      <c r="D1732" s="64" t="s">
        <v>1517</v>
      </c>
      <c r="E1732" s="86"/>
    </row>
    <row r="1733" spans="1:5">
      <c r="A1733" s="64"/>
      <c r="B1733" s="64"/>
      <c r="C1733" s="64"/>
      <c r="D1733" s="64" t="s">
        <v>1512</v>
      </c>
      <c r="E1733" s="86"/>
    </row>
    <row r="1734" spans="1:5">
      <c r="A1734" s="64"/>
      <c r="B1734" s="64"/>
      <c r="C1734" s="64"/>
      <c r="D1734" s="64" t="s">
        <v>1513</v>
      </c>
      <c r="E1734" s="86"/>
    </row>
    <row r="1735" spans="1:5">
      <c r="A1735" s="64"/>
      <c r="B1735" s="64"/>
      <c r="C1735" s="64"/>
      <c r="D1735" s="64" t="s">
        <v>570</v>
      </c>
      <c r="E1735" s="86"/>
    </row>
    <row r="1736" spans="1:5">
      <c r="A1736" s="64" t="s">
        <v>1627</v>
      </c>
      <c r="B1736" s="64" t="s">
        <v>1459</v>
      </c>
      <c r="C1736" s="64" t="s">
        <v>1833</v>
      </c>
      <c r="D1736" s="64" t="s">
        <v>1517</v>
      </c>
      <c r="E1736" s="86"/>
    </row>
    <row r="1737" spans="1:5">
      <c r="A1737" s="64"/>
      <c r="B1737" s="64"/>
      <c r="C1737" s="64"/>
      <c r="D1737" s="64" t="s">
        <v>1512</v>
      </c>
      <c r="E1737" s="86"/>
    </row>
    <row r="1738" spans="1:5">
      <c r="A1738" s="64"/>
      <c r="B1738" s="64"/>
      <c r="C1738" s="64"/>
      <c r="D1738" s="64" t="s">
        <v>570</v>
      </c>
      <c r="E1738" s="86"/>
    </row>
    <row r="1739" spans="1:5">
      <c r="A1739" s="64" t="s">
        <v>1745</v>
      </c>
      <c r="B1739" s="64" t="s">
        <v>1474</v>
      </c>
      <c r="C1739" s="64" t="s">
        <v>1833</v>
      </c>
      <c r="D1739" s="64" t="s">
        <v>570</v>
      </c>
      <c r="E1739" s="86"/>
    </row>
    <row r="1740" spans="1:5">
      <c r="A1740" s="64" t="s">
        <v>1762</v>
      </c>
      <c r="B1740" s="64" t="s">
        <v>1491</v>
      </c>
      <c r="C1740" s="64" t="s">
        <v>1833</v>
      </c>
      <c r="D1740" s="64" t="s">
        <v>570</v>
      </c>
      <c r="E1740" s="86"/>
    </row>
    <row r="1741" spans="1:5">
      <c r="A1741" s="64" t="s">
        <v>1819</v>
      </c>
      <c r="B1741" s="64" t="s">
        <v>1554</v>
      </c>
      <c r="C1741" s="64" t="s">
        <v>1833</v>
      </c>
      <c r="D1741" s="64" t="s">
        <v>570</v>
      </c>
      <c r="E1741" s="86"/>
    </row>
    <row r="1742" spans="1:5">
      <c r="A1742" s="64" t="s">
        <v>1785</v>
      </c>
      <c r="B1742" s="64" t="s">
        <v>1524</v>
      </c>
      <c r="C1742" s="64" t="s">
        <v>1833</v>
      </c>
      <c r="D1742" s="64" t="s">
        <v>570</v>
      </c>
      <c r="E1742" s="86"/>
    </row>
    <row r="1743" spans="1:5">
      <c r="A1743" s="64" t="s">
        <v>1801</v>
      </c>
      <c r="B1743" s="64" t="s">
        <v>1540</v>
      </c>
      <c r="C1743" s="64" t="s">
        <v>1833</v>
      </c>
      <c r="D1743" s="64" t="s">
        <v>570</v>
      </c>
      <c r="E1743" s="86"/>
    </row>
    <row r="1744" spans="1:5">
      <c r="A1744" s="64" t="s">
        <v>1758</v>
      </c>
      <c r="B1744" s="64" t="s">
        <v>1487</v>
      </c>
      <c r="C1744" s="64" t="s">
        <v>1833</v>
      </c>
      <c r="D1744" s="64" t="s">
        <v>570</v>
      </c>
      <c r="E1744" s="86"/>
    </row>
    <row r="1745" spans="1:5">
      <c r="A1745" s="64" t="s">
        <v>1771</v>
      </c>
      <c r="B1745" s="64" t="s">
        <v>1500</v>
      </c>
      <c r="C1745" s="64" t="s">
        <v>1833</v>
      </c>
      <c r="D1745" s="64" t="s">
        <v>570</v>
      </c>
      <c r="E1745" s="86"/>
    </row>
    <row r="1746" spans="1:5">
      <c r="A1746" s="64" t="s">
        <v>1818</v>
      </c>
      <c r="B1746" s="64" t="s">
        <v>1553</v>
      </c>
      <c r="C1746" s="64" t="s">
        <v>1833</v>
      </c>
      <c r="D1746" s="64" t="s">
        <v>570</v>
      </c>
      <c r="E1746" s="86"/>
    </row>
    <row r="1747" spans="1:5">
      <c r="A1747" s="64" t="s">
        <v>1816</v>
      </c>
      <c r="B1747" s="64" t="s">
        <v>1551</v>
      </c>
      <c r="C1747" s="64" t="s">
        <v>1833</v>
      </c>
      <c r="D1747" s="64" t="s">
        <v>570</v>
      </c>
      <c r="E1747" s="86"/>
    </row>
    <row r="1748" spans="1:5">
      <c r="A1748" s="64" t="s">
        <v>1817</v>
      </c>
      <c r="B1748" s="64" t="s">
        <v>1552</v>
      </c>
      <c r="C1748" s="64" t="s">
        <v>1833</v>
      </c>
      <c r="D1748" s="64" t="s">
        <v>570</v>
      </c>
      <c r="E1748" s="86"/>
    </row>
    <row r="1749" spans="1:5">
      <c r="A1749" s="64" t="s">
        <v>1790</v>
      </c>
      <c r="B1749" s="64" t="s">
        <v>1529</v>
      </c>
      <c r="C1749" s="64" t="s">
        <v>1833</v>
      </c>
      <c r="D1749" s="64" t="s">
        <v>1512</v>
      </c>
      <c r="E1749" s="86"/>
    </row>
    <row r="1750" spans="1:5">
      <c r="A1750" s="64"/>
      <c r="B1750" s="64"/>
      <c r="C1750" s="64"/>
      <c r="D1750" s="64" t="s">
        <v>570</v>
      </c>
      <c r="E1750" s="86"/>
    </row>
    <row r="1751" spans="1:5">
      <c r="A1751" s="64" t="s">
        <v>1613</v>
      </c>
      <c r="B1751" s="64" t="s">
        <v>1445</v>
      </c>
      <c r="C1751" s="64" t="s">
        <v>1833</v>
      </c>
      <c r="D1751" s="64" t="s">
        <v>1512</v>
      </c>
      <c r="E1751" s="86"/>
    </row>
    <row r="1752" spans="1:5">
      <c r="A1752" s="64"/>
      <c r="B1752" s="64"/>
      <c r="C1752" s="64"/>
      <c r="D1752" s="64" t="s">
        <v>570</v>
      </c>
      <c r="E1752" s="86"/>
    </row>
    <row r="1753" spans="1:5">
      <c r="A1753" s="64" t="s">
        <v>1618</v>
      </c>
      <c r="B1753" s="64" t="s">
        <v>1450</v>
      </c>
      <c r="C1753" s="64" t="s">
        <v>1833</v>
      </c>
      <c r="D1753" s="64" t="s">
        <v>1517</v>
      </c>
      <c r="E1753" s="86"/>
    </row>
    <row r="1754" spans="1:5">
      <c r="A1754" s="64"/>
      <c r="B1754" s="64"/>
      <c r="C1754" s="64"/>
      <c r="D1754" s="64" t="s">
        <v>1512</v>
      </c>
      <c r="E1754" s="86"/>
    </row>
    <row r="1755" spans="1:5">
      <c r="A1755" s="64"/>
      <c r="B1755" s="64"/>
      <c r="C1755" s="64"/>
      <c r="D1755" s="64" t="s">
        <v>570</v>
      </c>
      <c r="E1755" s="86"/>
    </row>
    <row r="1756" spans="1:5">
      <c r="A1756" s="64" t="s">
        <v>1768</v>
      </c>
      <c r="B1756" s="64" t="s">
        <v>1497</v>
      </c>
      <c r="C1756" s="64" t="s">
        <v>1833</v>
      </c>
      <c r="D1756" s="64" t="s">
        <v>1512</v>
      </c>
      <c r="E1756" s="86"/>
    </row>
    <row r="1757" spans="1:5">
      <c r="A1757" s="64"/>
      <c r="B1757" s="64"/>
      <c r="C1757" s="64"/>
      <c r="D1757" s="64" t="s">
        <v>570</v>
      </c>
      <c r="E1757" s="86"/>
    </row>
    <row r="1758" spans="1:5">
      <c r="A1758" s="64" t="s">
        <v>1610</v>
      </c>
      <c r="B1758" s="64" t="s">
        <v>1442</v>
      </c>
      <c r="C1758" s="64" t="s">
        <v>1833</v>
      </c>
      <c r="D1758" s="64" t="s">
        <v>1512</v>
      </c>
      <c r="E1758" s="86"/>
    </row>
    <row r="1759" spans="1:5">
      <c r="A1759" s="64"/>
      <c r="B1759" s="64"/>
      <c r="C1759" s="64"/>
      <c r="D1759" s="64" t="s">
        <v>1513</v>
      </c>
      <c r="E1759" s="86"/>
    </row>
    <row r="1760" spans="1:5">
      <c r="A1760" s="64"/>
      <c r="B1760" s="64"/>
      <c r="C1760" s="64"/>
      <c r="D1760" s="64" t="s">
        <v>570</v>
      </c>
      <c r="E1760" s="86"/>
    </row>
    <row r="1761" spans="1:5">
      <c r="A1761" s="64" t="s">
        <v>1755</v>
      </c>
      <c r="B1761" s="64" t="s">
        <v>1484</v>
      </c>
      <c r="C1761" s="64" t="s">
        <v>1833</v>
      </c>
      <c r="D1761" s="64" t="s">
        <v>1512</v>
      </c>
      <c r="E1761" s="86"/>
    </row>
    <row r="1762" spans="1:5">
      <c r="A1762" s="64"/>
      <c r="B1762" s="64"/>
      <c r="C1762" s="64"/>
      <c r="D1762" s="64" t="s">
        <v>570</v>
      </c>
      <c r="E1762" s="86"/>
    </row>
    <row r="1763" spans="1:5">
      <c r="A1763" s="64" t="s">
        <v>1633</v>
      </c>
      <c r="B1763" s="64" t="s">
        <v>1465</v>
      </c>
      <c r="C1763" s="64" t="s">
        <v>1833</v>
      </c>
      <c r="D1763" s="64" t="s">
        <v>570</v>
      </c>
      <c r="E1763" s="86"/>
    </row>
    <row r="1764" spans="1:5">
      <c r="A1764" s="64" t="s">
        <v>1756</v>
      </c>
      <c r="B1764" s="64" t="s">
        <v>1485</v>
      </c>
      <c r="C1764" s="64" t="s">
        <v>1833</v>
      </c>
      <c r="D1764" s="64" t="s">
        <v>570</v>
      </c>
      <c r="E1764" s="86"/>
    </row>
    <row r="1765" spans="1:5">
      <c r="A1765" s="64" t="s">
        <v>1752</v>
      </c>
      <c r="B1765" s="64" t="s">
        <v>1481</v>
      </c>
      <c r="C1765" s="64" t="s">
        <v>1833</v>
      </c>
      <c r="D1765" s="64" t="s">
        <v>1513</v>
      </c>
      <c r="E1765" s="86"/>
    </row>
    <row r="1766" spans="1:5">
      <c r="A1766" s="64"/>
      <c r="B1766" s="64"/>
      <c r="C1766" s="64"/>
      <c r="D1766" s="64" t="s">
        <v>570</v>
      </c>
      <c r="E1766" s="86"/>
    </row>
    <row r="1767" spans="1:5">
      <c r="A1767" s="64" t="s">
        <v>1798</v>
      </c>
      <c r="B1767" s="64" t="s">
        <v>1537</v>
      </c>
      <c r="C1767" s="64" t="s">
        <v>1833</v>
      </c>
      <c r="D1767" s="64" t="s">
        <v>570</v>
      </c>
      <c r="E1767" s="86"/>
    </row>
    <row r="1768" spans="1:5">
      <c r="A1768" s="64" t="s">
        <v>1700</v>
      </c>
      <c r="B1768" s="64" t="s">
        <v>1469</v>
      </c>
      <c r="C1768" s="64" t="s">
        <v>1833</v>
      </c>
      <c r="D1768" s="64" t="s">
        <v>570</v>
      </c>
      <c r="E1768" s="86"/>
    </row>
    <row r="1769" spans="1:5">
      <c r="A1769" s="64" t="s">
        <v>1614</v>
      </c>
      <c r="B1769" s="64" t="s">
        <v>1446</v>
      </c>
      <c r="C1769" s="64" t="s">
        <v>1833</v>
      </c>
      <c r="D1769" s="64" t="s">
        <v>570</v>
      </c>
      <c r="E1769" s="86"/>
    </row>
    <row r="1770" spans="1:5">
      <c r="A1770" s="64" t="s">
        <v>1748</v>
      </c>
      <c r="B1770" s="64" t="s">
        <v>1477</v>
      </c>
      <c r="C1770" s="64" t="s">
        <v>1833</v>
      </c>
      <c r="D1770" s="64" t="s">
        <v>570</v>
      </c>
      <c r="E1770" s="86"/>
    </row>
    <row r="1771" spans="1:5">
      <c r="A1771" s="64" t="s">
        <v>1796</v>
      </c>
      <c r="B1771" s="64" t="s">
        <v>1535</v>
      </c>
      <c r="C1771" s="64" t="s">
        <v>1833</v>
      </c>
      <c r="D1771" s="64" t="s">
        <v>570</v>
      </c>
      <c r="E1771" s="86"/>
    </row>
    <row r="1772" spans="1:5">
      <c r="A1772" s="64" t="s">
        <v>1584</v>
      </c>
      <c r="B1772" s="64" t="s">
        <v>1416</v>
      </c>
      <c r="C1772" s="64" t="s">
        <v>1833</v>
      </c>
      <c r="D1772" s="64" t="s">
        <v>1514</v>
      </c>
      <c r="E1772" s="86"/>
    </row>
    <row r="1773" spans="1:5">
      <c r="A1773" s="64"/>
      <c r="B1773" s="64"/>
      <c r="C1773" s="64"/>
      <c r="D1773" s="64" t="s">
        <v>1512</v>
      </c>
      <c r="E1773" s="86"/>
    </row>
    <row r="1774" spans="1:5">
      <c r="A1774" s="64"/>
      <c r="B1774" s="64"/>
      <c r="C1774" s="64"/>
      <c r="D1774" s="64" t="s">
        <v>570</v>
      </c>
      <c r="E1774" s="86"/>
    </row>
    <row r="1775" spans="1:5">
      <c r="A1775" s="64" t="s">
        <v>1761</v>
      </c>
      <c r="B1775" s="64" t="s">
        <v>1490</v>
      </c>
      <c r="C1775" s="64" t="s">
        <v>1833</v>
      </c>
      <c r="D1775" s="64" t="s">
        <v>570</v>
      </c>
      <c r="E1775" s="86"/>
    </row>
    <row r="1776" spans="1:5">
      <c r="A1776" s="64" t="s">
        <v>0</v>
      </c>
      <c r="B1776" s="64" t="s">
        <v>1564</v>
      </c>
      <c r="C1776" s="64" t="s">
        <v>1833</v>
      </c>
      <c r="D1776" s="64" t="s">
        <v>570</v>
      </c>
      <c r="E1776" s="86"/>
    </row>
    <row r="1777" spans="1:5">
      <c r="A1777" s="64" t="s">
        <v>1784</v>
      </c>
      <c r="B1777" s="64" t="s">
        <v>1523</v>
      </c>
      <c r="C1777" s="64" t="s">
        <v>1833</v>
      </c>
      <c r="D1777" s="64" t="s">
        <v>570</v>
      </c>
      <c r="E1777" s="86"/>
    </row>
    <row r="1778" spans="1:5">
      <c r="A1778" s="64" t="s">
        <v>1597</v>
      </c>
      <c r="B1778" s="64" t="s">
        <v>1429</v>
      </c>
      <c r="C1778" s="64" t="s">
        <v>1833</v>
      </c>
      <c r="D1778" s="64" t="s">
        <v>570</v>
      </c>
      <c r="E1778" s="86"/>
    </row>
    <row r="1779" spans="1:5">
      <c r="A1779" s="64" t="s">
        <v>1746</v>
      </c>
      <c r="B1779" s="64" t="s">
        <v>1475</v>
      </c>
      <c r="C1779" s="64" t="s">
        <v>1833</v>
      </c>
      <c r="D1779" s="64" t="s">
        <v>570</v>
      </c>
      <c r="E1779" s="86"/>
    </row>
    <row r="1780" spans="1:5">
      <c r="A1780" s="64" t="s">
        <v>1787</v>
      </c>
      <c r="B1780" s="64" t="s">
        <v>1526</v>
      </c>
      <c r="C1780" s="64" t="s">
        <v>1833</v>
      </c>
      <c r="D1780" s="64" t="s">
        <v>570</v>
      </c>
      <c r="E1780" s="86"/>
    </row>
    <row r="1781" spans="1:5">
      <c r="A1781" s="64" t="s">
        <v>1766</v>
      </c>
      <c r="B1781" s="64" t="s">
        <v>1495</v>
      </c>
      <c r="C1781" s="64" t="s">
        <v>1833</v>
      </c>
      <c r="D1781" s="64" t="s">
        <v>570</v>
      </c>
      <c r="E1781" s="86"/>
    </row>
    <row r="1782" spans="1:5">
      <c r="A1782" s="64" t="s">
        <v>1744</v>
      </c>
      <c r="B1782" s="64" t="s">
        <v>1473</v>
      </c>
      <c r="C1782" s="64" t="s">
        <v>1833</v>
      </c>
      <c r="D1782" s="64" t="s">
        <v>570</v>
      </c>
      <c r="E1782" s="86"/>
    </row>
    <row r="1783" spans="1:5">
      <c r="A1783" s="64" t="s">
        <v>1788</v>
      </c>
      <c r="B1783" s="64" t="s">
        <v>1527</v>
      </c>
      <c r="C1783" s="64" t="s">
        <v>1833</v>
      </c>
      <c r="D1783" s="64" t="s">
        <v>570</v>
      </c>
      <c r="E1783" s="86"/>
    </row>
    <row r="1784" spans="1:5">
      <c r="A1784" s="64" t="s">
        <v>1782</v>
      </c>
      <c r="B1784" s="64" t="s">
        <v>1521</v>
      </c>
      <c r="C1784" s="64" t="s">
        <v>1833</v>
      </c>
      <c r="D1784" s="64" t="s">
        <v>570</v>
      </c>
      <c r="E1784" s="86"/>
    </row>
    <row r="1785" spans="1:5">
      <c r="A1785" s="64" t="s">
        <v>1</v>
      </c>
      <c r="B1785" s="64" t="s">
        <v>1565</v>
      </c>
      <c r="C1785" s="64" t="s">
        <v>1833</v>
      </c>
      <c r="D1785" s="64" t="s">
        <v>570</v>
      </c>
      <c r="E1785" s="86"/>
    </row>
    <row r="1786" spans="1:5">
      <c r="A1786" s="64" t="s">
        <v>1583</v>
      </c>
      <c r="B1786" s="64" t="s">
        <v>1415</v>
      </c>
      <c r="C1786" s="64" t="s">
        <v>1833</v>
      </c>
      <c r="D1786" s="64" t="s">
        <v>1512</v>
      </c>
      <c r="E1786" s="86"/>
    </row>
    <row r="1787" spans="1:5">
      <c r="A1787" s="64"/>
      <c r="B1787" s="64"/>
      <c r="C1787" s="64"/>
      <c r="D1787" s="64" t="s">
        <v>570</v>
      </c>
      <c r="E1787" s="86"/>
    </row>
    <row r="1788" spans="1:5">
      <c r="A1788" s="64" t="s">
        <v>1741</v>
      </c>
      <c r="B1788" s="64" t="s">
        <v>1470</v>
      </c>
      <c r="C1788" s="64" t="s">
        <v>1833</v>
      </c>
      <c r="D1788" s="64" t="s">
        <v>570</v>
      </c>
      <c r="E1788" s="86"/>
    </row>
    <row r="1789" spans="1:5">
      <c r="A1789" s="64" t="s">
        <v>1754</v>
      </c>
      <c r="B1789" s="64" t="s">
        <v>1483</v>
      </c>
      <c r="C1789" s="64" t="s">
        <v>1833</v>
      </c>
      <c r="D1789" s="64" t="s">
        <v>570</v>
      </c>
      <c r="E1789" s="86"/>
    </row>
    <row r="1790" spans="1:5">
      <c r="A1790" s="64" t="s">
        <v>1611</v>
      </c>
      <c r="B1790" s="64" t="s">
        <v>1443</v>
      </c>
      <c r="C1790" s="64" t="s">
        <v>1833</v>
      </c>
      <c r="D1790" s="64" t="s">
        <v>570</v>
      </c>
      <c r="E1790" s="86"/>
    </row>
    <row r="1791" spans="1:5">
      <c r="A1791" s="64" t="s">
        <v>1775</v>
      </c>
      <c r="B1791" s="64" t="s">
        <v>1504</v>
      </c>
      <c r="C1791" s="64" t="s">
        <v>1833</v>
      </c>
      <c r="D1791" s="64" t="s">
        <v>570</v>
      </c>
      <c r="E1791" s="86"/>
    </row>
    <row r="1792" spans="1:5">
      <c r="A1792" s="64" t="s">
        <v>1593</v>
      </c>
      <c r="B1792" s="64" t="s">
        <v>1425</v>
      </c>
      <c r="C1792" s="64" t="s">
        <v>1833</v>
      </c>
      <c r="D1792" s="64" t="s">
        <v>1512</v>
      </c>
      <c r="E1792" s="86"/>
    </row>
    <row r="1793" spans="1:5">
      <c r="A1793" s="64"/>
      <c r="B1793" s="64"/>
      <c r="C1793" s="64"/>
      <c r="D1793" s="64" t="s">
        <v>570</v>
      </c>
      <c r="E1793" s="86"/>
    </row>
    <row r="1794" spans="1:5">
      <c r="A1794" s="64" t="s">
        <v>1802</v>
      </c>
      <c r="B1794" s="64" t="s">
        <v>1541</v>
      </c>
      <c r="C1794" s="64" t="s">
        <v>1833</v>
      </c>
      <c r="D1794" s="64" t="s">
        <v>570</v>
      </c>
      <c r="E1794" s="86"/>
    </row>
    <row r="1795" spans="1:5">
      <c r="A1795" s="64" t="s">
        <v>1759</v>
      </c>
      <c r="B1795" s="64" t="s">
        <v>1488</v>
      </c>
      <c r="C1795" s="64" t="s">
        <v>1833</v>
      </c>
      <c r="D1795" s="64" t="s">
        <v>570</v>
      </c>
      <c r="E1795" s="86"/>
    </row>
    <row r="1796" spans="1:5">
      <c r="A1796" s="64" t="s">
        <v>1624</v>
      </c>
      <c r="B1796" s="64" t="s">
        <v>1456</v>
      </c>
      <c r="C1796" s="64" t="s">
        <v>1833</v>
      </c>
      <c r="D1796" s="64" t="s">
        <v>1512</v>
      </c>
      <c r="E1796" s="86"/>
    </row>
    <row r="1797" spans="1:5">
      <c r="A1797" s="64"/>
      <c r="B1797" s="64"/>
      <c r="C1797" s="64"/>
      <c r="D1797" s="64" t="s">
        <v>570</v>
      </c>
      <c r="E1797" s="86"/>
    </row>
    <row r="1798" spans="1:5">
      <c r="A1798" s="64" t="s">
        <v>1765</v>
      </c>
      <c r="B1798" s="64" t="s">
        <v>1494</v>
      </c>
      <c r="C1798" s="64" t="s">
        <v>1833</v>
      </c>
      <c r="D1798" s="64" t="s">
        <v>570</v>
      </c>
      <c r="E1798" s="86"/>
    </row>
    <row r="1799" spans="1:5">
      <c r="A1799" s="64" t="s">
        <v>1774</v>
      </c>
      <c r="B1799" s="64" t="s">
        <v>1503</v>
      </c>
      <c r="C1799" s="64" t="s">
        <v>1833</v>
      </c>
      <c r="D1799" s="64" t="s">
        <v>570</v>
      </c>
      <c r="E1799" s="86"/>
    </row>
    <row r="1800" spans="1:5">
      <c r="A1800" s="64" t="s">
        <v>1622</v>
      </c>
      <c r="B1800" s="64" t="s">
        <v>1454</v>
      </c>
      <c r="C1800" s="64" t="s">
        <v>1833</v>
      </c>
      <c r="D1800" s="64" t="s">
        <v>570</v>
      </c>
      <c r="E1800" s="86"/>
    </row>
    <row r="1801" spans="1:5">
      <c r="A1801" s="64" t="s">
        <v>1632</v>
      </c>
      <c r="B1801" s="64" t="s">
        <v>1464</v>
      </c>
      <c r="C1801" s="64" t="s">
        <v>1833</v>
      </c>
      <c r="D1801" s="64" t="s">
        <v>570</v>
      </c>
      <c r="E1801" s="86"/>
    </row>
    <row r="1802" spans="1:5">
      <c r="A1802" s="64" t="s">
        <v>1749</v>
      </c>
      <c r="B1802" s="64" t="s">
        <v>1478</v>
      </c>
      <c r="C1802" s="64" t="s">
        <v>1833</v>
      </c>
      <c r="D1802" s="64" t="s">
        <v>1512</v>
      </c>
      <c r="E1802" s="86"/>
    </row>
    <row r="1803" spans="1:5">
      <c r="A1803" s="64"/>
      <c r="B1803" s="64"/>
      <c r="C1803" s="64"/>
      <c r="D1803" s="64" t="s">
        <v>570</v>
      </c>
      <c r="E1803" s="86"/>
    </row>
    <row r="1804" spans="1:5">
      <c r="A1804" s="64" t="s">
        <v>1750</v>
      </c>
      <c r="B1804" s="64" t="s">
        <v>1479</v>
      </c>
      <c r="C1804" s="64" t="s">
        <v>1833</v>
      </c>
      <c r="D1804" s="64" t="s">
        <v>1517</v>
      </c>
      <c r="E1804" s="86"/>
    </row>
    <row r="1805" spans="1:5">
      <c r="A1805" s="64"/>
      <c r="B1805" s="64"/>
      <c r="C1805" s="64"/>
      <c r="D1805" s="64" t="s">
        <v>1512</v>
      </c>
      <c r="E1805" s="86"/>
    </row>
    <row r="1806" spans="1:5">
      <c r="A1806" s="64"/>
      <c r="B1806" s="64"/>
      <c r="C1806" s="64"/>
      <c r="D1806" s="64" t="s">
        <v>570</v>
      </c>
      <c r="E1806" s="86"/>
    </row>
    <row r="1807" spans="1:5">
      <c r="A1807" s="64" t="s">
        <v>1582</v>
      </c>
      <c r="B1807" s="64" t="s">
        <v>1405</v>
      </c>
      <c r="C1807" s="64" t="s">
        <v>1833</v>
      </c>
      <c r="D1807" s="64" t="s">
        <v>1512</v>
      </c>
      <c r="E1807" s="86"/>
    </row>
    <row r="1808" spans="1:5">
      <c r="A1808" s="64"/>
      <c r="B1808" s="64"/>
      <c r="C1808" s="64"/>
      <c r="D1808" s="64" t="s">
        <v>1513</v>
      </c>
      <c r="E1808" s="86"/>
    </row>
    <row r="1809" spans="1:5">
      <c r="A1809" s="64"/>
      <c r="B1809" s="64"/>
      <c r="C1809" s="64"/>
      <c r="D1809" s="64" t="s">
        <v>570</v>
      </c>
      <c r="E1809" s="86"/>
    </row>
    <row r="1810" spans="1:5">
      <c r="A1810" s="64" t="s">
        <v>1623</v>
      </c>
      <c r="B1810" s="64" t="s">
        <v>1455</v>
      </c>
      <c r="C1810" s="64" t="s">
        <v>1833</v>
      </c>
      <c r="D1810" s="64" t="s">
        <v>1512</v>
      </c>
      <c r="E1810" s="86"/>
    </row>
    <row r="1811" spans="1:5">
      <c r="A1811" s="64"/>
      <c r="B1811" s="64"/>
      <c r="C1811" s="64"/>
      <c r="D1811" s="64" t="s">
        <v>570</v>
      </c>
      <c r="E1811" s="86"/>
    </row>
    <row r="1812" spans="1:5">
      <c r="A1812" s="64" t="s">
        <v>1769</v>
      </c>
      <c r="B1812" s="64" t="s">
        <v>1498</v>
      </c>
      <c r="C1812" s="64" t="s">
        <v>1833</v>
      </c>
      <c r="D1812" s="64" t="s">
        <v>1517</v>
      </c>
      <c r="E1812" s="86"/>
    </row>
    <row r="1813" spans="1:5">
      <c r="A1813" s="64"/>
      <c r="B1813" s="64"/>
      <c r="C1813" s="64"/>
      <c r="D1813" s="64" t="s">
        <v>1512</v>
      </c>
      <c r="E1813" s="86"/>
    </row>
    <row r="1814" spans="1:5">
      <c r="A1814" s="64"/>
      <c r="B1814" s="64"/>
      <c r="C1814" s="64"/>
      <c r="D1814" s="64" t="s">
        <v>570</v>
      </c>
      <c r="E1814" s="86"/>
    </row>
    <row r="1815" spans="1:5">
      <c r="A1815" s="64" t="s">
        <v>2150</v>
      </c>
      <c r="B1815" s="64" t="s">
        <v>2151</v>
      </c>
      <c r="C1815" s="64" t="s">
        <v>1833</v>
      </c>
      <c r="D1815" s="64" t="s">
        <v>570</v>
      </c>
      <c r="E1815" s="86"/>
    </row>
    <row r="1816" spans="1:5">
      <c r="A1816" s="64" t="s">
        <v>1581</v>
      </c>
      <c r="B1816" s="64" t="s">
        <v>1404</v>
      </c>
      <c r="C1816" s="64" t="s">
        <v>1833</v>
      </c>
      <c r="D1816" s="64" t="s">
        <v>1514</v>
      </c>
      <c r="E1816" s="86"/>
    </row>
    <row r="1817" spans="1:5">
      <c r="A1817" s="64"/>
      <c r="B1817" s="64"/>
      <c r="C1817" s="64"/>
      <c r="D1817" s="64" t="s">
        <v>1512</v>
      </c>
      <c r="E1817" s="86"/>
    </row>
    <row r="1818" spans="1:5">
      <c r="A1818" s="64"/>
      <c r="B1818" s="64"/>
      <c r="C1818" s="64"/>
      <c r="D1818" s="64" t="s">
        <v>570</v>
      </c>
      <c r="E1818" s="86"/>
    </row>
    <row r="1819" spans="1:5">
      <c r="A1819" s="64" t="s">
        <v>1607</v>
      </c>
      <c r="B1819" s="64" t="s">
        <v>1439</v>
      </c>
      <c r="C1819" s="64" t="s">
        <v>1833</v>
      </c>
      <c r="D1819" s="64" t="s">
        <v>1513</v>
      </c>
      <c r="E1819" s="86"/>
    </row>
    <row r="1820" spans="1:5">
      <c r="A1820" s="64"/>
      <c r="B1820" s="64"/>
      <c r="C1820" s="64"/>
      <c r="D1820" s="64" t="s">
        <v>570</v>
      </c>
      <c r="E1820" s="86"/>
    </row>
    <row r="1821" spans="1:5">
      <c r="A1821" s="64" t="s">
        <v>1585</v>
      </c>
      <c r="B1821" s="64" t="s">
        <v>1417</v>
      </c>
      <c r="C1821" s="64" t="s">
        <v>1833</v>
      </c>
      <c r="D1821" s="64" t="s">
        <v>1512</v>
      </c>
      <c r="E1821" s="86"/>
    </row>
    <row r="1822" spans="1:5">
      <c r="A1822" s="64"/>
      <c r="B1822" s="64"/>
      <c r="C1822" s="64"/>
      <c r="D1822" s="64" t="s">
        <v>1513</v>
      </c>
      <c r="E1822" s="86"/>
    </row>
    <row r="1823" spans="1:5">
      <c r="A1823" s="64"/>
      <c r="B1823" s="64"/>
      <c r="C1823" s="64"/>
      <c r="D1823" s="64" t="s">
        <v>570</v>
      </c>
      <c r="E1823" s="86"/>
    </row>
    <row r="1824" spans="1:5">
      <c r="A1824" s="64" t="s">
        <v>1604</v>
      </c>
      <c r="B1824" s="64" t="s">
        <v>1436</v>
      </c>
      <c r="C1824" s="64" t="s">
        <v>1833</v>
      </c>
      <c r="D1824" s="64" t="s">
        <v>1512</v>
      </c>
      <c r="E1824" s="86"/>
    </row>
    <row r="1825" spans="1:5">
      <c r="A1825" s="64"/>
      <c r="B1825" s="64"/>
      <c r="C1825" s="64"/>
      <c r="D1825" s="64" t="s">
        <v>1513</v>
      </c>
      <c r="E1825" s="86"/>
    </row>
    <row r="1826" spans="1:5">
      <c r="A1826" s="64"/>
      <c r="B1826" s="64"/>
      <c r="C1826" s="64"/>
      <c r="D1826" s="64" t="s">
        <v>570</v>
      </c>
      <c r="E1826" s="86"/>
    </row>
    <row r="1827" spans="1:5">
      <c r="A1827" s="64" t="s">
        <v>1580</v>
      </c>
      <c r="B1827" s="64" t="s">
        <v>1402</v>
      </c>
      <c r="C1827" s="64" t="s">
        <v>1833</v>
      </c>
      <c r="D1827" s="64" t="s">
        <v>1514</v>
      </c>
      <c r="E1827" s="86"/>
    </row>
    <row r="1828" spans="1:5">
      <c r="A1828" s="64"/>
      <c r="B1828" s="64"/>
      <c r="C1828" s="64"/>
      <c r="D1828" s="64" t="s">
        <v>1512</v>
      </c>
      <c r="E1828" s="86"/>
    </row>
    <row r="1829" spans="1:5">
      <c r="A1829" s="64"/>
      <c r="B1829" s="64"/>
      <c r="C1829" s="64"/>
      <c r="D1829" s="64" t="s">
        <v>1513</v>
      </c>
      <c r="E1829" s="86"/>
    </row>
    <row r="1830" spans="1:5">
      <c r="A1830" s="64"/>
      <c r="B1830" s="64"/>
      <c r="C1830" s="64"/>
      <c r="D1830" s="64" t="s">
        <v>570</v>
      </c>
      <c r="E1830" s="86"/>
    </row>
    <row r="1831" spans="1:5">
      <c r="A1831" s="64" t="s">
        <v>1615</v>
      </c>
      <c r="B1831" s="64" t="s">
        <v>1447</v>
      </c>
      <c r="C1831" s="64" t="s">
        <v>1833</v>
      </c>
      <c r="D1831" s="64" t="s">
        <v>1512</v>
      </c>
      <c r="E1831" s="86"/>
    </row>
    <row r="1832" spans="1:5">
      <c r="A1832" s="64"/>
      <c r="B1832" s="64"/>
      <c r="C1832" s="64"/>
      <c r="D1832" s="64" t="s">
        <v>570</v>
      </c>
      <c r="E1832" s="86"/>
    </row>
    <row r="1833" spans="1:5">
      <c r="A1833" s="64" t="s">
        <v>1589</v>
      </c>
      <c r="B1833" s="64" t="s">
        <v>1421</v>
      </c>
      <c r="C1833" s="64" t="s">
        <v>1833</v>
      </c>
      <c r="D1833" s="64" t="s">
        <v>1517</v>
      </c>
      <c r="E1833" s="86"/>
    </row>
    <row r="1834" spans="1:5">
      <c r="A1834" s="64"/>
      <c r="B1834" s="64"/>
      <c r="C1834" s="64"/>
      <c r="D1834" s="64" t="s">
        <v>1512</v>
      </c>
      <c r="E1834" s="86"/>
    </row>
    <row r="1835" spans="1:5">
      <c r="A1835" s="64"/>
      <c r="B1835" s="64"/>
      <c r="C1835" s="64"/>
      <c r="D1835" s="64" t="s">
        <v>570</v>
      </c>
      <c r="E1835" s="86"/>
    </row>
    <row r="1836" spans="1:5">
      <c r="A1836" s="64" t="s">
        <v>1792</v>
      </c>
      <c r="B1836" s="64" t="s">
        <v>1531</v>
      </c>
      <c r="C1836" s="64" t="s">
        <v>1833</v>
      </c>
      <c r="D1836" s="64" t="s">
        <v>570</v>
      </c>
      <c r="E1836" s="86"/>
    </row>
    <row r="1837" spans="1:5">
      <c r="A1837" s="64" t="s">
        <v>1786</v>
      </c>
      <c r="B1837" s="64" t="s">
        <v>1525</v>
      </c>
      <c r="C1837" s="64" t="s">
        <v>1833</v>
      </c>
      <c r="D1837" s="64" t="s">
        <v>570</v>
      </c>
      <c r="E1837" s="86"/>
    </row>
    <row r="1838" spans="1:5">
      <c r="A1838" s="64" t="s">
        <v>1824</v>
      </c>
      <c r="B1838" s="64" t="s">
        <v>1559</v>
      </c>
      <c r="C1838" s="64" t="s">
        <v>1833</v>
      </c>
      <c r="D1838" s="64" t="s">
        <v>570</v>
      </c>
      <c r="E1838" s="86"/>
    </row>
    <row r="1839" spans="1:5">
      <c r="A1839" s="64" t="s">
        <v>1772</v>
      </c>
      <c r="B1839" s="64" t="s">
        <v>1501</v>
      </c>
      <c r="C1839" s="64" t="s">
        <v>1833</v>
      </c>
      <c r="D1839" s="64" t="s">
        <v>570</v>
      </c>
      <c r="E1839" s="86"/>
    </row>
    <row r="1840" spans="1:5">
      <c r="A1840" s="64" t="s">
        <v>1783</v>
      </c>
      <c r="B1840" s="64" t="s">
        <v>1522</v>
      </c>
      <c r="C1840" s="64" t="s">
        <v>1833</v>
      </c>
      <c r="D1840" s="64" t="s">
        <v>570</v>
      </c>
      <c r="E1840" s="86"/>
    </row>
    <row r="1841" spans="1:5">
      <c r="A1841" s="64" t="s">
        <v>1596</v>
      </c>
      <c r="B1841" s="64" t="s">
        <v>1428</v>
      </c>
      <c r="C1841" s="64" t="s">
        <v>1833</v>
      </c>
      <c r="D1841" s="64" t="s">
        <v>570</v>
      </c>
      <c r="E1841" s="86"/>
    </row>
    <row r="1842" spans="1:5">
      <c r="A1842" s="64" t="s">
        <v>1795</v>
      </c>
      <c r="B1842" s="64" t="s">
        <v>1534</v>
      </c>
      <c r="C1842" s="64" t="s">
        <v>1833</v>
      </c>
      <c r="D1842" s="64" t="s">
        <v>570</v>
      </c>
      <c r="E1842" s="86"/>
    </row>
    <row r="1843" spans="1:5">
      <c r="A1843" s="64" t="s">
        <v>1780</v>
      </c>
      <c r="B1843" s="64" t="s">
        <v>1509</v>
      </c>
      <c r="C1843" s="64" t="s">
        <v>1833</v>
      </c>
      <c r="D1843" s="64" t="s">
        <v>570</v>
      </c>
      <c r="E1843" s="86"/>
    </row>
    <row r="1844" spans="1:5">
      <c r="A1844" s="64" t="s">
        <v>1605</v>
      </c>
      <c r="B1844" s="64" t="s">
        <v>1437</v>
      </c>
      <c r="C1844" s="64" t="s">
        <v>1833</v>
      </c>
      <c r="D1844" s="64" t="s">
        <v>570</v>
      </c>
      <c r="E1844" s="86"/>
    </row>
    <row r="1845" spans="1:5">
      <c r="A1845" s="64" t="s">
        <v>1753</v>
      </c>
      <c r="B1845" s="64" t="s">
        <v>1482</v>
      </c>
      <c r="C1845" s="64" t="s">
        <v>1833</v>
      </c>
      <c r="D1845" s="64" t="s">
        <v>570</v>
      </c>
      <c r="E1845" s="86"/>
    </row>
    <row r="1846" spans="1:5">
      <c r="A1846" s="64" t="s">
        <v>1820</v>
      </c>
      <c r="B1846" s="64" t="s">
        <v>1555</v>
      </c>
      <c r="C1846" s="64" t="s">
        <v>1833</v>
      </c>
      <c r="D1846" s="64" t="s">
        <v>570</v>
      </c>
      <c r="E1846" s="86"/>
    </row>
    <row r="1847" spans="1:5">
      <c r="A1847" s="64" t="s">
        <v>1825</v>
      </c>
      <c r="B1847" s="64" t="s">
        <v>1560</v>
      </c>
      <c r="C1847" s="64" t="s">
        <v>1833</v>
      </c>
      <c r="D1847" s="64" t="s">
        <v>570</v>
      </c>
      <c r="E1847" s="86"/>
    </row>
    <row r="1848" spans="1:5">
      <c r="A1848" s="64" t="s">
        <v>1602</v>
      </c>
      <c r="B1848" s="64" t="s">
        <v>1434</v>
      </c>
      <c r="C1848" s="64" t="s">
        <v>1833</v>
      </c>
      <c r="D1848" s="64" t="s">
        <v>570</v>
      </c>
      <c r="E1848" s="86"/>
    </row>
    <row r="1849" spans="1:5">
      <c r="A1849" s="64" t="s">
        <v>1821</v>
      </c>
      <c r="B1849" s="64" t="s">
        <v>1556</v>
      </c>
      <c r="C1849" s="64" t="s">
        <v>1833</v>
      </c>
      <c r="D1849" s="64" t="s">
        <v>570</v>
      </c>
      <c r="E1849" s="86"/>
    </row>
    <row r="1850" spans="1:5">
      <c r="A1850" s="64" t="s">
        <v>1826</v>
      </c>
      <c r="B1850" s="64" t="s">
        <v>1561</v>
      </c>
      <c r="C1850" s="64" t="s">
        <v>1833</v>
      </c>
      <c r="D1850" s="64" t="s">
        <v>570</v>
      </c>
      <c r="E1850" s="86"/>
    </row>
    <row r="1851" spans="1:5">
      <c r="A1851" s="64" t="s">
        <v>1697</v>
      </c>
      <c r="B1851" s="64" t="s">
        <v>1466</v>
      </c>
      <c r="C1851" s="64" t="s">
        <v>1833</v>
      </c>
      <c r="D1851" s="64" t="s">
        <v>570</v>
      </c>
      <c r="E1851" s="86"/>
    </row>
    <row r="1852" spans="1:5">
      <c r="A1852" s="64" t="s">
        <v>1777</v>
      </c>
      <c r="B1852" s="64" t="s">
        <v>1506</v>
      </c>
      <c r="C1852" s="64" t="s">
        <v>1833</v>
      </c>
      <c r="D1852" s="64" t="s">
        <v>570</v>
      </c>
      <c r="E1852" s="86"/>
    </row>
    <row r="1853" spans="1:5">
      <c r="A1853" s="64" t="s">
        <v>1799</v>
      </c>
      <c r="B1853" s="64" t="s">
        <v>1538</v>
      </c>
      <c r="C1853" s="64" t="s">
        <v>1833</v>
      </c>
      <c r="D1853" s="64" t="s">
        <v>570</v>
      </c>
      <c r="E1853" s="86"/>
    </row>
    <row r="1854" spans="1:5">
      <c r="A1854" s="64" t="s">
        <v>1827</v>
      </c>
      <c r="B1854" s="64" t="s">
        <v>1562</v>
      </c>
      <c r="C1854" s="64" t="s">
        <v>1833</v>
      </c>
      <c r="D1854" s="64" t="s">
        <v>570</v>
      </c>
      <c r="E1854" s="86"/>
    </row>
    <row r="1855" spans="1:5">
      <c r="A1855" s="64" t="s">
        <v>1822</v>
      </c>
      <c r="B1855" s="64" t="s">
        <v>1557</v>
      </c>
      <c r="C1855" s="64" t="s">
        <v>1833</v>
      </c>
      <c r="D1855" s="64" t="s">
        <v>570</v>
      </c>
      <c r="E1855" s="86"/>
    </row>
    <row r="1856" spans="1:5">
      <c r="A1856" s="64" t="s">
        <v>1617</v>
      </c>
      <c r="B1856" s="64" t="s">
        <v>1449</v>
      </c>
      <c r="C1856" s="64" t="s">
        <v>1833</v>
      </c>
      <c r="D1856" s="64" t="s">
        <v>570</v>
      </c>
      <c r="E1856" s="86"/>
    </row>
    <row r="1857" spans="1:5">
      <c r="A1857" s="64" t="s">
        <v>1757</v>
      </c>
      <c r="B1857" s="64" t="s">
        <v>1486</v>
      </c>
      <c r="C1857" s="64" t="s">
        <v>1833</v>
      </c>
      <c r="D1857" s="64" t="s">
        <v>570</v>
      </c>
      <c r="E1857" s="86"/>
    </row>
    <row r="1858" spans="1:5">
      <c r="A1858" s="64" t="s">
        <v>1760</v>
      </c>
      <c r="B1858" s="64" t="s">
        <v>1489</v>
      </c>
      <c r="C1858" s="64" t="s">
        <v>1833</v>
      </c>
      <c r="D1858" s="64" t="s">
        <v>570</v>
      </c>
      <c r="E1858" s="86"/>
    </row>
    <row r="1859" spans="1:5">
      <c r="A1859" s="64" t="s">
        <v>1776</v>
      </c>
      <c r="B1859" s="64" t="s">
        <v>1505</v>
      </c>
      <c r="C1859" s="64" t="s">
        <v>1833</v>
      </c>
      <c r="D1859" s="64" t="s">
        <v>570</v>
      </c>
      <c r="E1859" s="86"/>
    </row>
    <row r="1860" spans="1:5">
      <c r="A1860" s="64" t="s">
        <v>1794</v>
      </c>
      <c r="B1860" s="64" t="s">
        <v>1533</v>
      </c>
      <c r="C1860" s="64" t="s">
        <v>1833</v>
      </c>
      <c r="D1860" s="64" t="s">
        <v>570</v>
      </c>
      <c r="E1860" s="86"/>
    </row>
    <row r="1861" spans="1:5">
      <c r="A1861" s="64" t="s">
        <v>1609</v>
      </c>
      <c r="B1861" s="64" t="s">
        <v>1441</v>
      </c>
      <c r="C1861" s="64" t="s">
        <v>1833</v>
      </c>
      <c r="D1861" s="64" t="s">
        <v>570</v>
      </c>
      <c r="E1861" s="86"/>
    </row>
    <row r="1862" spans="1:5">
      <c r="A1862" s="64" t="s">
        <v>1823</v>
      </c>
      <c r="B1862" s="64" t="s">
        <v>1558</v>
      </c>
      <c r="C1862" s="64" t="s">
        <v>1833</v>
      </c>
      <c r="D1862" s="64" t="s">
        <v>570</v>
      </c>
      <c r="E1862" s="86"/>
    </row>
    <row r="1863" spans="1:5">
      <c r="A1863" s="64" t="s">
        <v>2084</v>
      </c>
      <c r="B1863" s="64" t="s">
        <v>1563</v>
      </c>
      <c r="C1863" s="64" t="s">
        <v>1833</v>
      </c>
      <c r="D1863" s="64" t="s">
        <v>570</v>
      </c>
      <c r="E1863" s="86"/>
    </row>
    <row r="1864" spans="1:5">
      <c r="A1864" s="64" t="s">
        <v>1800</v>
      </c>
      <c r="B1864" s="64" t="s">
        <v>1539</v>
      </c>
      <c r="C1864" s="64" t="s">
        <v>1833</v>
      </c>
      <c r="D1864" s="64" t="s">
        <v>570</v>
      </c>
      <c r="E1864" s="86"/>
    </row>
    <row r="1865" spans="1:5">
      <c r="A1865" s="64" t="s">
        <v>1743</v>
      </c>
      <c r="B1865" s="64" t="s">
        <v>1472</v>
      </c>
      <c r="C1865" s="64" t="s">
        <v>1833</v>
      </c>
      <c r="D1865" s="64" t="s">
        <v>570</v>
      </c>
      <c r="E1865" s="86"/>
    </row>
    <row r="1866" spans="1:5">
      <c r="A1866" s="64" t="s">
        <v>1791</v>
      </c>
      <c r="B1866" s="64" t="s">
        <v>1530</v>
      </c>
      <c r="C1866" s="64" t="s">
        <v>1833</v>
      </c>
      <c r="D1866" s="64" t="s">
        <v>570</v>
      </c>
      <c r="E1866" s="86"/>
    </row>
    <row r="1867" spans="1:5">
      <c r="A1867" s="64" t="s">
        <v>1631</v>
      </c>
      <c r="B1867" s="64" t="s">
        <v>1463</v>
      </c>
      <c r="C1867" s="64" t="s">
        <v>1833</v>
      </c>
      <c r="D1867" s="64" t="s">
        <v>570</v>
      </c>
      <c r="E1867" s="86"/>
    </row>
    <row r="1868" spans="1:5">
      <c r="A1868" s="64" t="s">
        <v>1773</v>
      </c>
      <c r="B1868" s="64" t="s">
        <v>1502</v>
      </c>
      <c r="C1868" s="64" t="s">
        <v>1833</v>
      </c>
      <c r="D1868" s="64" t="s">
        <v>570</v>
      </c>
      <c r="E1868" s="86"/>
    </row>
    <row r="1869" spans="1:5">
      <c r="A1869" s="64" t="s">
        <v>1603</v>
      </c>
      <c r="B1869" s="64" t="s">
        <v>1435</v>
      </c>
      <c r="C1869" s="64" t="s">
        <v>1833</v>
      </c>
      <c r="D1869" s="64" t="s">
        <v>1512</v>
      </c>
      <c r="E1869" s="86"/>
    </row>
    <row r="1870" spans="1:5">
      <c r="A1870" s="64"/>
      <c r="B1870" s="64"/>
      <c r="C1870" s="64"/>
      <c r="D1870" s="64" t="s">
        <v>570</v>
      </c>
      <c r="E1870" s="86"/>
    </row>
    <row r="1871" spans="1:5">
      <c r="A1871" s="64" t="s">
        <v>1625</v>
      </c>
      <c r="B1871" s="64" t="s">
        <v>1457</v>
      </c>
      <c r="C1871" s="64" t="s">
        <v>1833</v>
      </c>
      <c r="D1871" s="64" t="s">
        <v>1517</v>
      </c>
      <c r="E1871" s="86"/>
    </row>
    <row r="1872" spans="1:5">
      <c r="A1872" s="64"/>
      <c r="B1872" s="64"/>
      <c r="C1872" s="64"/>
      <c r="D1872" s="64" t="s">
        <v>1512</v>
      </c>
      <c r="E1872" s="86"/>
    </row>
    <row r="1873" spans="1:5">
      <c r="A1873" s="64"/>
      <c r="B1873" s="64"/>
      <c r="C1873" s="64"/>
      <c r="D1873" s="64" t="s">
        <v>570</v>
      </c>
      <c r="E1873" s="86"/>
    </row>
    <row r="1874" spans="1:5">
      <c r="A1874" s="64" t="s">
        <v>1779</v>
      </c>
      <c r="B1874" s="64" t="s">
        <v>1508</v>
      </c>
      <c r="C1874" s="64" t="s">
        <v>1833</v>
      </c>
      <c r="D1874" s="64" t="s">
        <v>1512</v>
      </c>
      <c r="E1874" s="86"/>
    </row>
    <row r="1875" spans="1:5">
      <c r="A1875" s="64"/>
      <c r="B1875" s="64"/>
      <c r="C1875" s="64"/>
      <c r="D1875" s="64" t="s">
        <v>570</v>
      </c>
      <c r="E1875" s="86"/>
    </row>
    <row r="1876" spans="1:5">
      <c r="A1876" s="64" t="s">
        <v>1778</v>
      </c>
      <c r="B1876" s="64" t="s">
        <v>1507</v>
      </c>
      <c r="C1876" s="64" t="s">
        <v>1833</v>
      </c>
      <c r="D1876" s="64" t="s">
        <v>1512</v>
      </c>
      <c r="E1876" s="86"/>
    </row>
    <row r="1877" spans="1:5">
      <c r="A1877" s="64"/>
      <c r="B1877" s="64"/>
      <c r="C1877" s="64"/>
      <c r="D1877" s="64" t="s">
        <v>570</v>
      </c>
      <c r="E1877" s="86"/>
    </row>
    <row r="1878" spans="1:5">
      <c r="A1878" s="64" t="s">
        <v>1698</v>
      </c>
      <c r="B1878" s="64" t="s">
        <v>1467</v>
      </c>
      <c r="C1878" s="64" t="s">
        <v>1833</v>
      </c>
      <c r="D1878" s="64" t="s">
        <v>1512</v>
      </c>
      <c r="E1878" s="86"/>
    </row>
    <row r="1879" spans="1:5">
      <c r="A1879" s="64"/>
      <c r="B1879" s="64"/>
      <c r="C1879" s="64"/>
      <c r="D1879" s="64" t="s">
        <v>570</v>
      </c>
      <c r="E1879" s="86"/>
    </row>
    <row r="1880" spans="1:5">
      <c r="A1880" s="64" t="s">
        <v>1608</v>
      </c>
      <c r="B1880" s="64" t="s">
        <v>1440</v>
      </c>
      <c r="C1880" s="64" t="s">
        <v>1833</v>
      </c>
      <c r="D1880" s="64" t="s">
        <v>1512</v>
      </c>
      <c r="E1880" s="86"/>
    </row>
    <row r="1881" spans="1:5">
      <c r="A1881" s="64"/>
      <c r="B1881" s="64"/>
      <c r="C1881" s="64"/>
      <c r="D1881" s="64" t="s">
        <v>570</v>
      </c>
      <c r="E1881" s="86"/>
    </row>
    <row r="1882" spans="1:5">
      <c r="A1882" s="64" t="s">
        <v>1591</v>
      </c>
      <c r="B1882" s="64" t="s">
        <v>1423</v>
      </c>
      <c r="C1882" s="64" t="s">
        <v>1833</v>
      </c>
      <c r="D1882" s="64" t="s">
        <v>1512</v>
      </c>
      <c r="E1882" s="86"/>
    </row>
    <row r="1883" spans="1:5">
      <c r="A1883" s="64"/>
      <c r="B1883" s="64"/>
      <c r="C1883" s="64"/>
      <c r="D1883" s="64" t="s">
        <v>570</v>
      </c>
      <c r="E1883" s="86"/>
    </row>
    <row r="1884" spans="1:5">
      <c r="A1884" s="64" t="s">
        <v>1742</v>
      </c>
      <c r="B1884" s="64" t="s">
        <v>1471</v>
      </c>
      <c r="C1884" s="64" t="s">
        <v>1833</v>
      </c>
      <c r="D1884" s="64" t="s">
        <v>1512</v>
      </c>
      <c r="E1884" s="86"/>
    </row>
    <row r="1885" spans="1:5">
      <c r="A1885" s="64"/>
      <c r="B1885" s="64"/>
      <c r="C1885" s="64"/>
      <c r="D1885" s="64" t="s">
        <v>570</v>
      </c>
      <c r="E1885" s="86"/>
    </row>
    <row r="1886" spans="1:5">
      <c r="A1886" s="64" t="s">
        <v>1579</v>
      </c>
      <c r="B1886" s="64" t="s">
        <v>1401</v>
      </c>
      <c r="C1886" s="64" t="s">
        <v>1833</v>
      </c>
      <c r="D1886" s="64" t="s">
        <v>1514</v>
      </c>
      <c r="E1886" s="86"/>
    </row>
    <row r="1887" spans="1:5">
      <c r="A1887" s="64"/>
      <c r="B1887" s="64"/>
      <c r="C1887" s="64"/>
      <c r="D1887" s="64" t="s">
        <v>1512</v>
      </c>
      <c r="E1887" s="86"/>
    </row>
    <row r="1888" spans="1:5">
      <c r="A1888" s="64"/>
      <c r="B1888" s="64"/>
      <c r="C1888" s="64"/>
      <c r="D1888" s="64" t="s">
        <v>570</v>
      </c>
      <c r="E1888" s="86"/>
    </row>
    <row r="1889" spans="1:5">
      <c r="A1889" s="64" t="s">
        <v>1803</v>
      </c>
      <c r="B1889" s="64" t="s">
        <v>1542</v>
      </c>
      <c r="C1889" s="64" t="s">
        <v>2278</v>
      </c>
      <c r="D1889" s="64" t="s">
        <v>1512</v>
      </c>
      <c r="E1889" s="86"/>
    </row>
    <row r="1890" spans="1:5">
      <c r="A1890" s="64"/>
      <c r="B1890" s="64"/>
      <c r="C1890" s="64"/>
      <c r="D1890" s="64" t="s">
        <v>570</v>
      </c>
      <c r="E1890" s="86"/>
    </row>
    <row r="1891" spans="1:5">
      <c r="A1891" s="64" t="s">
        <v>1808</v>
      </c>
      <c r="B1891" s="64" t="s">
        <v>1547</v>
      </c>
      <c r="C1891" s="64" t="s">
        <v>2278</v>
      </c>
      <c r="D1891" s="64" t="s">
        <v>1512</v>
      </c>
      <c r="E1891" s="86"/>
    </row>
    <row r="1892" spans="1:5">
      <c r="A1892" s="64"/>
      <c r="B1892" s="64"/>
      <c r="C1892" s="64"/>
      <c r="D1892" s="64" t="s">
        <v>570</v>
      </c>
      <c r="E1892" s="86"/>
    </row>
    <row r="1893" spans="1:5">
      <c r="A1893" s="64" t="s">
        <v>1807</v>
      </c>
      <c r="B1893" s="64" t="s">
        <v>1546</v>
      </c>
      <c r="C1893" s="64" t="s">
        <v>2278</v>
      </c>
      <c r="D1893" s="64" t="s">
        <v>1512</v>
      </c>
      <c r="E1893" s="86"/>
    </row>
    <row r="1894" spans="1:5">
      <c r="A1894" s="64"/>
      <c r="B1894" s="64"/>
      <c r="C1894" s="64"/>
      <c r="D1894" s="64" t="s">
        <v>570</v>
      </c>
      <c r="E1894" s="86"/>
    </row>
    <row r="1895" spans="1:5">
      <c r="A1895" s="64" t="s">
        <v>1809</v>
      </c>
      <c r="B1895" s="64" t="s">
        <v>1548</v>
      </c>
      <c r="C1895" s="64" t="s">
        <v>2278</v>
      </c>
      <c r="D1895" s="64" t="s">
        <v>1512</v>
      </c>
      <c r="E1895" s="86"/>
    </row>
    <row r="1896" spans="1:5">
      <c r="A1896" s="64"/>
      <c r="B1896" s="64"/>
      <c r="C1896" s="64"/>
      <c r="D1896" s="64" t="s">
        <v>570</v>
      </c>
      <c r="E1896" s="86"/>
    </row>
    <row r="1897" spans="1:5">
      <c r="A1897" s="64" t="s">
        <v>1804</v>
      </c>
      <c r="B1897" s="64" t="s">
        <v>1543</v>
      </c>
      <c r="C1897" s="64" t="s">
        <v>2278</v>
      </c>
      <c r="D1897" s="64" t="s">
        <v>1512</v>
      </c>
      <c r="E1897" s="86"/>
    </row>
    <row r="1898" spans="1:5">
      <c r="A1898" s="64"/>
      <c r="B1898" s="64"/>
      <c r="C1898" s="64"/>
      <c r="D1898" s="64" t="s">
        <v>570</v>
      </c>
      <c r="E1898" s="86"/>
    </row>
    <row r="1899" spans="1:5">
      <c r="A1899" s="64" t="s">
        <v>1815</v>
      </c>
      <c r="B1899" s="64" t="s">
        <v>1550</v>
      </c>
      <c r="C1899" s="64" t="s">
        <v>2278</v>
      </c>
      <c r="D1899" s="64" t="s">
        <v>1512</v>
      </c>
      <c r="E1899" s="86"/>
    </row>
    <row r="1900" spans="1:5">
      <c r="A1900" s="64"/>
      <c r="B1900" s="64"/>
      <c r="C1900" s="64"/>
      <c r="D1900" s="64" t="s">
        <v>570</v>
      </c>
      <c r="E1900" s="86"/>
    </row>
    <row r="1901" spans="1:5">
      <c r="A1901" s="64" t="s">
        <v>1805</v>
      </c>
      <c r="B1901" s="64" t="s">
        <v>1544</v>
      </c>
      <c r="C1901" s="64" t="s">
        <v>2278</v>
      </c>
      <c r="D1901" s="64" t="s">
        <v>1512</v>
      </c>
      <c r="E1901" s="86"/>
    </row>
    <row r="1902" spans="1:5">
      <c r="A1902" s="64"/>
      <c r="B1902" s="64"/>
      <c r="C1902" s="64"/>
      <c r="D1902" s="64" t="s">
        <v>570</v>
      </c>
      <c r="E1902" s="86"/>
    </row>
    <row r="1903" spans="1:5">
      <c r="A1903" s="64" t="s">
        <v>1814</v>
      </c>
      <c r="B1903" s="64" t="s">
        <v>1549</v>
      </c>
      <c r="C1903" s="64" t="s">
        <v>2278</v>
      </c>
      <c r="D1903" s="64" t="s">
        <v>1512</v>
      </c>
      <c r="E1903" s="86"/>
    </row>
    <row r="1904" spans="1:5">
      <c r="A1904" s="65"/>
      <c r="B1904" s="65"/>
      <c r="C1904" s="64"/>
      <c r="D1904" s="65" t="s">
        <v>570</v>
      </c>
      <c r="E1904" s="86"/>
    </row>
    <row r="1905" spans="1:5">
      <c r="A1905" s="65" t="s">
        <v>1806</v>
      </c>
      <c r="B1905" s="65" t="s">
        <v>1545</v>
      </c>
      <c r="C1905" s="64" t="s">
        <v>2278</v>
      </c>
      <c r="D1905" s="65" t="s">
        <v>1512</v>
      </c>
      <c r="E1905" s="86"/>
    </row>
    <row r="1906" spans="1:5">
      <c r="A1906" s="64"/>
      <c r="B1906" s="64"/>
      <c r="C1906" s="64"/>
      <c r="D1906" s="64" t="s">
        <v>570</v>
      </c>
      <c r="E1906" s="86"/>
    </row>
    <row r="1907" spans="1:5">
      <c r="A1907" s="64" t="s">
        <v>2333</v>
      </c>
      <c r="B1907" s="64" t="s">
        <v>1133</v>
      </c>
      <c r="C1907" s="64" t="s">
        <v>1027</v>
      </c>
      <c r="D1907" s="64" t="s">
        <v>573</v>
      </c>
      <c r="E1907" s="86"/>
    </row>
    <row r="1908" spans="1:5">
      <c r="A1908" s="64" t="s">
        <v>2334</v>
      </c>
      <c r="B1908" s="64" t="s">
        <v>1350</v>
      </c>
      <c r="C1908" s="64" t="s">
        <v>1027</v>
      </c>
      <c r="D1908" s="64" t="s">
        <v>573</v>
      </c>
      <c r="E1908" s="86"/>
    </row>
    <row r="1909" spans="1:5">
      <c r="A1909" s="64" t="s">
        <v>2309</v>
      </c>
      <c r="B1909" s="64" t="s">
        <v>1135</v>
      </c>
      <c r="C1909" s="64" t="s">
        <v>1027</v>
      </c>
      <c r="D1909" s="64" t="s">
        <v>573</v>
      </c>
      <c r="E1909" s="86"/>
    </row>
    <row r="1910" spans="1:5">
      <c r="A1910" s="64" t="s">
        <v>2312</v>
      </c>
      <c r="B1910" s="64" t="s">
        <v>1138</v>
      </c>
      <c r="C1910" s="64" t="s">
        <v>1027</v>
      </c>
      <c r="D1910" s="64" t="s">
        <v>573</v>
      </c>
      <c r="E1910" s="86"/>
    </row>
    <row r="1911" spans="1:5">
      <c r="A1911" s="64" t="s">
        <v>2311</v>
      </c>
      <c r="B1911" s="64" t="s">
        <v>1137</v>
      </c>
      <c r="C1911" s="64" t="s">
        <v>1027</v>
      </c>
      <c r="D1911" s="64" t="s">
        <v>573</v>
      </c>
      <c r="E1911" s="86"/>
    </row>
    <row r="1912" spans="1:5">
      <c r="A1912" s="64" t="s">
        <v>2308</v>
      </c>
      <c r="B1912" s="64" t="s">
        <v>1134</v>
      </c>
      <c r="C1912" s="64" t="s">
        <v>1027</v>
      </c>
      <c r="D1912" s="64" t="s">
        <v>573</v>
      </c>
      <c r="E1912" s="86"/>
    </row>
    <row r="1913" spans="1:5">
      <c r="A1913" s="64" t="s">
        <v>2310</v>
      </c>
      <c r="B1913" s="64" t="s">
        <v>1136</v>
      </c>
      <c r="C1913" s="64" t="s">
        <v>1027</v>
      </c>
      <c r="D1913" s="64" t="s">
        <v>573</v>
      </c>
      <c r="E1913" s="86"/>
    </row>
    <row r="1914" spans="1:5">
      <c r="A1914" s="64" t="s">
        <v>2314</v>
      </c>
      <c r="B1914" s="64" t="s">
        <v>1140</v>
      </c>
      <c r="C1914" s="64" t="s">
        <v>1027</v>
      </c>
      <c r="D1914" s="64" t="s">
        <v>573</v>
      </c>
      <c r="E1914" s="86"/>
    </row>
    <row r="1915" spans="1:5">
      <c r="A1915" s="64" t="s">
        <v>2313</v>
      </c>
      <c r="B1915" s="64" t="s">
        <v>1139</v>
      </c>
      <c r="C1915" s="64" t="s">
        <v>1027</v>
      </c>
      <c r="D1915" s="64" t="s">
        <v>573</v>
      </c>
      <c r="E1915" s="86"/>
    </row>
    <row r="1916" spans="1:5">
      <c r="A1916" s="64" t="s">
        <v>2315</v>
      </c>
      <c r="B1916" s="64" t="s">
        <v>1141</v>
      </c>
      <c r="C1916" s="64" t="s">
        <v>1027</v>
      </c>
      <c r="D1916" s="64" t="s">
        <v>573</v>
      </c>
      <c r="E1916" s="86"/>
    </row>
    <row r="1917" spans="1:5">
      <c r="A1917" s="64" t="s">
        <v>2316</v>
      </c>
      <c r="B1917" s="64" t="s">
        <v>1142</v>
      </c>
      <c r="C1917" s="64" t="s">
        <v>1027</v>
      </c>
      <c r="D1917" s="64" t="s">
        <v>573</v>
      </c>
      <c r="E1917" s="86"/>
    </row>
    <row r="1918" spans="1:5">
      <c r="A1918" s="64" t="s">
        <v>2317</v>
      </c>
      <c r="B1918" s="64" t="s">
        <v>1143</v>
      </c>
      <c r="C1918" s="64" t="s">
        <v>1027</v>
      </c>
      <c r="D1918" s="64" t="s">
        <v>573</v>
      </c>
      <c r="E1918" s="86"/>
    </row>
    <row r="1919" spans="1:5">
      <c r="A1919" s="64" t="s">
        <v>1619</v>
      </c>
      <c r="B1919" s="64" t="s">
        <v>1451</v>
      </c>
      <c r="C1919" s="64" t="s">
        <v>1830</v>
      </c>
      <c r="D1919" s="64" t="s">
        <v>1513</v>
      </c>
      <c r="E1919" s="86"/>
    </row>
    <row r="1920" spans="1:5">
      <c r="A1920" s="64" t="s">
        <v>1630</v>
      </c>
      <c r="B1920" s="64" t="s">
        <v>1462</v>
      </c>
      <c r="C1920" s="64" t="s">
        <v>1830</v>
      </c>
      <c r="D1920" s="64" t="s">
        <v>1513</v>
      </c>
      <c r="E1920" s="86"/>
    </row>
    <row r="1921" spans="1:5">
      <c r="A1921" s="64" t="s">
        <v>1626</v>
      </c>
      <c r="B1921" s="64" t="s">
        <v>1458</v>
      </c>
      <c r="C1921" s="64" t="s">
        <v>1830</v>
      </c>
      <c r="D1921" s="64" t="s">
        <v>1513</v>
      </c>
      <c r="E1921" s="86"/>
    </row>
    <row r="1922" spans="1:5">
      <c r="A1922" s="64" t="s">
        <v>1764</v>
      </c>
      <c r="B1922" s="64" t="s">
        <v>1493</v>
      </c>
      <c r="C1922" s="64" t="s">
        <v>1830</v>
      </c>
      <c r="D1922" s="64" t="s">
        <v>1513</v>
      </c>
      <c r="E1922" s="86"/>
    </row>
    <row r="1923" spans="1:5">
      <c r="A1923" s="64" t="s">
        <v>1588</v>
      </c>
      <c r="B1923" s="64" t="s">
        <v>1420</v>
      </c>
      <c r="C1923" s="64" t="s">
        <v>1830</v>
      </c>
      <c r="D1923" s="64" t="s">
        <v>1513</v>
      </c>
      <c r="E1923" s="86"/>
    </row>
    <row r="1924" spans="1:5">
      <c r="A1924" s="64" t="s">
        <v>1770</v>
      </c>
      <c r="B1924" s="64" t="s">
        <v>1499</v>
      </c>
      <c r="C1924" s="64" t="s">
        <v>1830</v>
      </c>
      <c r="D1924" s="64" t="s">
        <v>1513</v>
      </c>
      <c r="E1924" s="86"/>
    </row>
    <row r="1925" spans="1:5">
      <c r="A1925" s="64" t="s">
        <v>1601</v>
      </c>
      <c r="B1925" s="64" t="s">
        <v>1433</v>
      </c>
      <c r="C1925" s="64" t="s">
        <v>1830</v>
      </c>
      <c r="D1925" s="64" t="s">
        <v>1514</v>
      </c>
      <c r="E1925" s="86"/>
    </row>
    <row r="1926" spans="1:5">
      <c r="A1926" s="64"/>
      <c r="B1926" s="64"/>
      <c r="C1926" s="64"/>
      <c r="D1926" s="64" t="s">
        <v>1513</v>
      </c>
      <c r="E1926" s="86"/>
    </row>
    <row r="1927" spans="1:5">
      <c r="A1927" s="64" t="s">
        <v>1789</v>
      </c>
      <c r="B1927" s="64" t="s">
        <v>1528</v>
      </c>
      <c r="C1927" s="64" t="s">
        <v>1830</v>
      </c>
      <c r="D1927" s="64" t="s">
        <v>1513</v>
      </c>
      <c r="E1927" s="86"/>
    </row>
    <row r="1928" spans="1:5">
      <c r="A1928" s="64" t="s">
        <v>1598</v>
      </c>
      <c r="B1928" s="64" t="s">
        <v>1430</v>
      </c>
      <c r="C1928" s="64" t="s">
        <v>1830</v>
      </c>
      <c r="D1928" s="64" t="s">
        <v>1513</v>
      </c>
      <c r="E1928" s="86"/>
    </row>
    <row r="1929" spans="1:5">
      <c r="A1929" s="64" t="s">
        <v>1594</v>
      </c>
      <c r="B1929" s="64" t="s">
        <v>1426</v>
      </c>
      <c r="C1929" s="64" t="s">
        <v>1830</v>
      </c>
      <c r="D1929" s="64" t="s">
        <v>1514</v>
      </c>
      <c r="E1929" s="86"/>
    </row>
    <row r="1930" spans="1:5">
      <c r="A1930" s="64"/>
      <c r="B1930" s="64"/>
      <c r="C1930" s="64"/>
      <c r="D1930" s="64" t="s">
        <v>1513</v>
      </c>
      <c r="E1930" s="86"/>
    </row>
    <row r="1931" spans="1:5">
      <c r="A1931" s="64" t="s">
        <v>1606</v>
      </c>
      <c r="B1931" s="64" t="s">
        <v>1438</v>
      </c>
      <c r="C1931" s="64" t="s">
        <v>1830</v>
      </c>
      <c r="D1931" s="64" t="s">
        <v>1513</v>
      </c>
      <c r="E1931" s="86"/>
    </row>
    <row r="1932" spans="1:5">
      <c r="A1932" s="64" t="s">
        <v>1620</v>
      </c>
      <c r="B1932" s="64" t="s">
        <v>1452</v>
      </c>
      <c r="C1932" s="64" t="s">
        <v>1830</v>
      </c>
      <c r="D1932" s="64" t="s">
        <v>1513</v>
      </c>
      <c r="E1932" s="86"/>
    </row>
    <row r="1933" spans="1:5">
      <c r="A1933" s="64" t="s">
        <v>1751</v>
      </c>
      <c r="B1933" s="64" t="s">
        <v>1480</v>
      </c>
      <c r="C1933" s="64" t="s">
        <v>1830</v>
      </c>
      <c r="D1933" s="64" t="s">
        <v>1513</v>
      </c>
      <c r="E1933" s="86"/>
    </row>
    <row r="1934" spans="1:5">
      <c r="A1934" s="64" t="s">
        <v>1699</v>
      </c>
      <c r="B1934" s="64" t="s">
        <v>1468</v>
      </c>
      <c r="C1934" s="64" t="s">
        <v>1830</v>
      </c>
      <c r="D1934" s="64" t="s">
        <v>1513</v>
      </c>
      <c r="E1934" s="86"/>
    </row>
    <row r="1935" spans="1:5">
      <c r="A1935" s="64" t="s">
        <v>1616</v>
      </c>
      <c r="B1935" s="64" t="s">
        <v>1448</v>
      </c>
      <c r="C1935" s="64" t="s">
        <v>1830</v>
      </c>
      <c r="D1935" s="64" t="s">
        <v>1513</v>
      </c>
      <c r="E1935" s="86"/>
    </row>
    <row r="1936" spans="1:5">
      <c r="A1936" s="64" t="s">
        <v>2</v>
      </c>
      <c r="B1936" s="64" t="s">
        <v>1566</v>
      </c>
      <c r="C1936" s="64" t="s">
        <v>1830</v>
      </c>
      <c r="D1936" s="64" t="s">
        <v>1513</v>
      </c>
      <c r="E1936" s="86"/>
    </row>
    <row r="1937" spans="1:5">
      <c r="A1937" s="64" t="s">
        <v>1797</v>
      </c>
      <c r="B1937" s="64" t="s">
        <v>1536</v>
      </c>
      <c r="C1937" s="64" t="s">
        <v>1830</v>
      </c>
      <c r="D1937" s="64" t="s">
        <v>1513</v>
      </c>
      <c r="E1937" s="86"/>
    </row>
    <row r="1938" spans="1:5">
      <c r="A1938" s="64" t="s">
        <v>4</v>
      </c>
      <c r="B1938" s="64" t="s">
        <v>1575</v>
      </c>
      <c r="C1938" s="64" t="s">
        <v>1830</v>
      </c>
      <c r="D1938" s="64" t="s">
        <v>1513</v>
      </c>
      <c r="E1938" s="86"/>
    </row>
    <row r="1939" spans="1:5">
      <c r="A1939" s="64" t="s">
        <v>5</v>
      </c>
      <c r="B1939" s="64" t="s">
        <v>1576</v>
      </c>
      <c r="C1939" s="64" t="s">
        <v>1830</v>
      </c>
      <c r="D1939" s="64" t="s">
        <v>1513</v>
      </c>
      <c r="E1939" s="86"/>
    </row>
    <row r="1940" spans="1:5">
      <c r="A1940" s="64" t="s">
        <v>1595</v>
      </c>
      <c r="B1940" s="64" t="s">
        <v>1427</v>
      </c>
      <c r="C1940" s="64" t="s">
        <v>1830</v>
      </c>
      <c r="D1940" s="64" t="s">
        <v>1513</v>
      </c>
      <c r="E1940" s="86"/>
    </row>
    <row r="1941" spans="1:5">
      <c r="A1941" s="64" t="s">
        <v>1612</v>
      </c>
      <c r="B1941" s="64" t="s">
        <v>1444</v>
      </c>
      <c r="C1941" s="64" t="s">
        <v>1830</v>
      </c>
      <c r="D1941" s="64" t="s">
        <v>1513</v>
      </c>
      <c r="E1941" s="86"/>
    </row>
    <row r="1942" spans="1:5">
      <c r="A1942" s="64" t="s">
        <v>1781</v>
      </c>
      <c r="B1942" s="64" t="s">
        <v>1520</v>
      </c>
      <c r="C1942" s="64" t="s">
        <v>1830</v>
      </c>
      <c r="D1942" s="64" t="s">
        <v>1513</v>
      </c>
      <c r="E1942" s="86"/>
    </row>
    <row r="1943" spans="1:5">
      <c r="A1943" s="64" t="s">
        <v>1592</v>
      </c>
      <c r="B1943" s="64" t="s">
        <v>1424</v>
      </c>
      <c r="C1943" s="64" t="s">
        <v>1830</v>
      </c>
      <c r="D1943" s="64" t="s">
        <v>1513</v>
      </c>
      <c r="E1943" s="86"/>
    </row>
    <row r="1944" spans="1:5">
      <c r="A1944" s="64" t="s">
        <v>1763</v>
      </c>
      <c r="B1944" s="64" t="s">
        <v>1492</v>
      </c>
      <c r="C1944" s="64" t="s">
        <v>1830</v>
      </c>
      <c r="D1944" s="64" t="s">
        <v>1513</v>
      </c>
      <c r="E1944" s="86"/>
    </row>
    <row r="1945" spans="1:5">
      <c r="A1945" s="64" t="s">
        <v>6</v>
      </c>
      <c r="B1945" s="64" t="s">
        <v>1577</v>
      </c>
      <c r="C1945" s="64" t="s">
        <v>1830</v>
      </c>
      <c r="D1945" s="64" t="s">
        <v>1513</v>
      </c>
      <c r="E1945" s="86"/>
    </row>
    <row r="1946" spans="1:5">
      <c r="A1946" s="64" t="s">
        <v>1793</v>
      </c>
      <c r="B1946" s="64" t="s">
        <v>1532</v>
      </c>
      <c r="C1946" s="64" t="s">
        <v>1830</v>
      </c>
      <c r="D1946" s="64" t="s">
        <v>1513</v>
      </c>
      <c r="E1946" s="86"/>
    </row>
    <row r="1947" spans="1:5">
      <c r="A1947" s="64" t="s">
        <v>3</v>
      </c>
      <c r="B1947" s="64" t="s">
        <v>1574</v>
      </c>
      <c r="C1947" s="64" t="s">
        <v>1830</v>
      </c>
      <c r="D1947" s="64" t="s">
        <v>1513</v>
      </c>
      <c r="E1947" s="86"/>
    </row>
    <row r="1948" spans="1:5">
      <c r="A1948" s="64" t="s">
        <v>1578</v>
      </c>
      <c r="B1948" s="64" t="s">
        <v>1391</v>
      </c>
      <c r="C1948" s="64" t="s">
        <v>2279</v>
      </c>
      <c r="D1948" s="64" t="s">
        <v>563</v>
      </c>
      <c r="E1948" s="86"/>
    </row>
    <row r="1949" spans="1:5">
      <c r="A1949" s="64"/>
      <c r="B1949" s="64"/>
      <c r="C1949" s="64"/>
      <c r="D1949" s="64" t="s">
        <v>1514</v>
      </c>
      <c r="E1949" s="86"/>
    </row>
    <row r="1950" spans="1:5">
      <c r="A1950" s="66"/>
      <c r="B1950" s="66"/>
      <c r="C1950" s="66"/>
      <c r="D1950" s="66" t="s">
        <v>1513</v>
      </c>
      <c r="E1950" s="86"/>
    </row>
    <row r="1952" spans="1:5">
      <c r="A1952" s="58" t="s">
        <v>1518</v>
      </c>
      <c r="B1952" s="59" t="s">
        <v>201</v>
      </c>
      <c r="C1952" s="60" t="s">
        <v>1857</v>
      </c>
      <c r="D1952" s="60" t="s">
        <v>1510</v>
      </c>
    </row>
    <row r="1953" spans="1:4">
      <c r="A1953" s="61"/>
      <c r="B1953" s="61"/>
      <c r="C1953" s="62"/>
      <c r="D1953" s="62"/>
    </row>
    <row r="1954" spans="1:4">
      <c r="A1954" s="63" t="s">
        <v>1365</v>
      </c>
      <c r="B1954" s="63" t="s">
        <v>1353</v>
      </c>
      <c r="C1954" s="64" t="s">
        <v>1833</v>
      </c>
      <c r="D1954" s="63" t="s">
        <v>1512</v>
      </c>
    </row>
    <row r="1955" spans="1:4">
      <c r="A1955" s="64"/>
      <c r="B1955" s="64"/>
      <c r="C1955" s="64"/>
      <c r="D1955" s="64" t="s">
        <v>570</v>
      </c>
    </row>
    <row r="1956" spans="1:4">
      <c r="A1956" s="64" t="s">
        <v>1366</v>
      </c>
      <c r="B1956" s="64" t="s">
        <v>1354</v>
      </c>
      <c r="C1956" s="64" t="s">
        <v>1833</v>
      </c>
      <c r="D1956" s="64" t="s">
        <v>1512</v>
      </c>
    </row>
    <row r="1957" spans="1:4">
      <c r="A1957" s="64"/>
      <c r="B1957" s="64"/>
      <c r="C1957" s="64"/>
      <c r="D1957" s="64" t="s">
        <v>570</v>
      </c>
    </row>
    <row r="1958" spans="1:4">
      <c r="A1958" s="64" t="s">
        <v>937</v>
      </c>
      <c r="B1958" s="64" t="s">
        <v>918</v>
      </c>
      <c r="C1958" s="64" t="s">
        <v>1833</v>
      </c>
      <c r="D1958" s="64" t="s">
        <v>1512</v>
      </c>
    </row>
    <row r="1959" spans="1:4">
      <c r="A1959" s="64"/>
      <c r="B1959" s="64"/>
      <c r="C1959" s="64"/>
      <c r="D1959" s="64" t="s">
        <v>570</v>
      </c>
    </row>
    <row r="1960" spans="1:4">
      <c r="A1960" s="64" t="s">
        <v>1367</v>
      </c>
      <c r="B1960" s="64" t="s">
        <v>1355</v>
      </c>
      <c r="C1960" s="64" t="s">
        <v>1833</v>
      </c>
      <c r="D1960" s="64" t="s">
        <v>570</v>
      </c>
    </row>
    <row r="1961" spans="1:4">
      <c r="A1961" s="64" t="s">
        <v>941</v>
      </c>
      <c r="B1961" s="64" t="s">
        <v>922</v>
      </c>
      <c r="C1961" s="64" t="s">
        <v>1833</v>
      </c>
      <c r="D1961" s="64" t="s">
        <v>1512</v>
      </c>
    </row>
    <row r="1962" spans="1:4">
      <c r="A1962" s="64"/>
      <c r="B1962" s="64"/>
      <c r="C1962" s="64"/>
      <c r="D1962" s="64" t="s">
        <v>570</v>
      </c>
    </row>
    <row r="1963" spans="1:4">
      <c r="A1963" s="64" t="s">
        <v>1368</v>
      </c>
      <c r="B1963" s="64" t="s">
        <v>1356</v>
      </c>
      <c r="C1963" s="64" t="s">
        <v>1833</v>
      </c>
      <c r="D1963" s="64" t="s">
        <v>570</v>
      </c>
    </row>
    <row r="1964" spans="1:4">
      <c r="A1964" s="64" t="s">
        <v>942</v>
      </c>
      <c r="B1964" s="64" t="s">
        <v>923</v>
      </c>
      <c r="C1964" s="64" t="s">
        <v>1833</v>
      </c>
      <c r="D1964" s="64" t="s">
        <v>1512</v>
      </c>
    </row>
    <row r="1965" spans="1:4">
      <c r="A1965" s="64"/>
      <c r="B1965" s="64"/>
      <c r="C1965" s="64"/>
      <c r="D1965" s="64" t="s">
        <v>570</v>
      </c>
    </row>
    <row r="1966" spans="1:4">
      <c r="A1966" s="64" t="s">
        <v>938</v>
      </c>
      <c r="B1966" s="64" t="s">
        <v>919</v>
      </c>
      <c r="C1966" s="64" t="s">
        <v>1833</v>
      </c>
      <c r="D1966" s="64" t="s">
        <v>1512</v>
      </c>
    </row>
    <row r="1967" spans="1:4">
      <c r="A1967" s="64"/>
      <c r="B1967" s="64"/>
      <c r="C1967" s="64"/>
      <c r="D1967" s="64" t="s">
        <v>570</v>
      </c>
    </row>
    <row r="1968" spans="1:4">
      <c r="A1968" s="64" t="s">
        <v>1369</v>
      </c>
      <c r="B1968" s="64" t="s">
        <v>1357</v>
      </c>
      <c r="C1968" s="64" t="s">
        <v>1833</v>
      </c>
      <c r="D1968" s="64" t="s">
        <v>1512</v>
      </c>
    </row>
    <row r="1969" spans="1:4">
      <c r="A1969" s="64"/>
      <c r="B1969" s="64"/>
      <c r="C1969" s="64"/>
      <c r="D1969" s="64" t="s">
        <v>570</v>
      </c>
    </row>
    <row r="1970" spans="1:4">
      <c r="A1970" s="64" t="s">
        <v>943</v>
      </c>
      <c r="B1970" s="64" t="s">
        <v>924</v>
      </c>
      <c r="C1970" s="64" t="s">
        <v>1833</v>
      </c>
      <c r="D1970" s="64" t="s">
        <v>1512</v>
      </c>
    </row>
    <row r="1971" spans="1:4">
      <c r="A1971" s="64"/>
      <c r="B1971" s="64"/>
      <c r="C1971" s="64"/>
      <c r="D1971" s="64" t="s">
        <v>570</v>
      </c>
    </row>
    <row r="1972" spans="1:4">
      <c r="A1972" s="64" t="s">
        <v>1370</v>
      </c>
      <c r="B1972" s="64" t="s">
        <v>1358</v>
      </c>
      <c r="C1972" s="64" t="s">
        <v>1833</v>
      </c>
      <c r="D1972" s="64" t="s">
        <v>1512</v>
      </c>
    </row>
    <row r="1973" spans="1:4">
      <c r="A1973" s="64"/>
      <c r="B1973" s="64"/>
      <c r="C1973" s="64"/>
      <c r="D1973" s="64" t="s">
        <v>1513</v>
      </c>
    </row>
    <row r="1974" spans="1:4">
      <c r="A1974" s="64"/>
      <c r="B1974" s="64"/>
      <c r="C1974" s="64"/>
      <c r="D1974" s="64" t="s">
        <v>570</v>
      </c>
    </row>
    <row r="1975" spans="1:4">
      <c r="A1975" s="64" t="s">
        <v>1519</v>
      </c>
      <c r="B1975" s="64" t="s">
        <v>1359</v>
      </c>
      <c r="C1975" s="64" t="s">
        <v>1833</v>
      </c>
      <c r="D1975" s="64" t="s">
        <v>1512</v>
      </c>
    </row>
    <row r="1976" spans="1:4">
      <c r="A1976" s="64"/>
      <c r="B1976" s="64"/>
      <c r="C1976" s="64"/>
      <c r="D1976" s="64" t="s">
        <v>570</v>
      </c>
    </row>
    <row r="1977" spans="1:4">
      <c r="A1977" s="64" t="s">
        <v>1371</v>
      </c>
      <c r="B1977" s="64" t="s">
        <v>1360</v>
      </c>
      <c r="C1977" s="64" t="s">
        <v>1833</v>
      </c>
      <c r="D1977" s="64" t="s">
        <v>1512</v>
      </c>
    </row>
    <row r="1978" spans="1:4">
      <c r="A1978" s="64"/>
      <c r="B1978" s="64"/>
      <c r="C1978" s="64"/>
      <c r="D1978" s="64" t="s">
        <v>570</v>
      </c>
    </row>
    <row r="1979" spans="1:4">
      <c r="A1979" s="64" t="s">
        <v>939</v>
      </c>
      <c r="B1979" s="64" t="s">
        <v>920</v>
      </c>
      <c r="C1979" s="64" t="s">
        <v>1833</v>
      </c>
      <c r="D1979" s="64" t="s">
        <v>1512</v>
      </c>
    </row>
    <row r="1980" spans="1:4">
      <c r="A1980" s="64"/>
      <c r="B1980" s="64"/>
      <c r="C1980" s="64"/>
      <c r="D1980" s="64" t="s">
        <v>570</v>
      </c>
    </row>
    <row r="1981" spans="1:4">
      <c r="A1981" s="64" t="s">
        <v>1372</v>
      </c>
      <c r="B1981" s="64" t="s">
        <v>1361</v>
      </c>
      <c r="C1981" s="64" t="s">
        <v>1833</v>
      </c>
      <c r="D1981" s="64" t="s">
        <v>570</v>
      </c>
    </row>
    <row r="1982" spans="1:4">
      <c r="A1982" s="64" t="s">
        <v>936</v>
      </c>
      <c r="B1982" s="64" t="s">
        <v>917</v>
      </c>
      <c r="C1982" s="64" t="s">
        <v>1833</v>
      </c>
      <c r="D1982" s="64" t="s">
        <v>1512</v>
      </c>
    </row>
    <row r="1983" spans="1:4">
      <c r="A1983" s="64"/>
      <c r="B1983" s="64"/>
      <c r="C1983" s="64"/>
      <c r="D1983" s="64" t="s">
        <v>570</v>
      </c>
    </row>
    <row r="1984" spans="1:4">
      <c r="A1984" s="64" t="s">
        <v>1373</v>
      </c>
      <c r="B1984" s="64" t="s">
        <v>1362</v>
      </c>
      <c r="C1984" s="64" t="s">
        <v>1833</v>
      </c>
      <c r="D1984" s="64" t="s">
        <v>570</v>
      </c>
    </row>
    <row r="1985" spans="1:4">
      <c r="A1985" s="64" t="s">
        <v>940</v>
      </c>
      <c r="B1985" s="64" t="s">
        <v>921</v>
      </c>
      <c r="C1985" s="64" t="s">
        <v>1833</v>
      </c>
      <c r="D1985" s="64" t="s">
        <v>1512</v>
      </c>
    </row>
    <row r="1986" spans="1:4">
      <c r="A1986" s="64"/>
      <c r="B1986" s="64"/>
      <c r="C1986" s="64"/>
      <c r="D1986" s="64" t="s">
        <v>570</v>
      </c>
    </row>
    <row r="1987" spans="1:4">
      <c r="A1987" s="64" t="s">
        <v>945</v>
      </c>
      <c r="B1987" s="64" t="s">
        <v>928</v>
      </c>
      <c r="C1987" s="64" t="s">
        <v>1833</v>
      </c>
      <c r="D1987" s="64" t="s">
        <v>1512</v>
      </c>
    </row>
    <row r="1988" spans="1:4">
      <c r="A1988" s="64"/>
      <c r="B1988" s="64"/>
      <c r="C1988" s="64"/>
      <c r="D1988" s="64" t="s">
        <v>570</v>
      </c>
    </row>
    <row r="1989" spans="1:4">
      <c r="A1989" s="64" t="s">
        <v>1374</v>
      </c>
      <c r="B1989" s="64" t="s">
        <v>1363</v>
      </c>
      <c r="C1989" s="64" t="s">
        <v>1833</v>
      </c>
      <c r="D1989" s="64" t="s">
        <v>1512</v>
      </c>
    </row>
    <row r="1990" spans="1:4">
      <c r="A1990" s="64"/>
      <c r="B1990" s="64"/>
      <c r="C1990" s="64"/>
      <c r="D1990" s="64" t="s">
        <v>570</v>
      </c>
    </row>
    <row r="1991" spans="1:4">
      <c r="A1991" s="64" t="s">
        <v>946</v>
      </c>
      <c r="B1991" s="64" t="s">
        <v>929</v>
      </c>
      <c r="C1991" s="64" t="s">
        <v>1833</v>
      </c>
      <c r="D1991" s="64" t="s">
        <v>1512</v>
      </c>
    </row>
    <row r="1992" spans="1:4">
      <c r="A1992" s="64"/>
      <c r="B1992" s="64"/>
      <c r="C1992" s="64"/>
      <c r="D1992" s="64" t="s">
        <v>570</v>
      </c>
    </row>
    <row r="1993" spans="1:4">
      <c r="A1993" s="64" t="s">
        <v>1375</v>
      </c>
      <c r="B1993" s="64" t="s">
        <v>1364</v>
      </c>
      <c r="C1993" s="64" t="s">
        <v>1833</v>
      </c>
      <c r="D1993" s="64" t="s">
        <v>1512</v>
      </c>
    </row>
    <row r="1994" spans="1:4">
      <c r="A1994" s="64"/>
      <c r="B1994" s="64"/>
      <c r="C1994" s="64"/>
      <c r="D1994" s="64" t="s">
        <v>570</v>
      </c>
    </row>
    <row r="1995" spans="1:4">
      <c r="A1995" s="64" t="s">
        <v>935</v>
      </c>
      <c r="B1995" s="64" t="s">
        <v>916</v>
      </c>
      <c r="C1995" s="64" t="s">
        <v>2280</v>
      </c>
      <c r="D1995" s="64" t="s">
        <v>574</v>
      </c>
    </row>
    <row r="1996" spans="1:4">
      <c r="A1996" s="64" t="s">
        <v>947</v>
      </c>
      <c r="B1996" s="64" t="s">
        <v>930</v>
      </c>
      <c r="C1996" s="64" t="s">
        <v>2281</v>
      </c>
      <c r="D1996" s="64" t="s">
        <v>1512</v>
      </c>
    </row>
    <row r="1997" spans="1:4">
      <c r="A1997" s="64"/>
      <c r="B1997" s="64"/>
      <c r="C1997" s="64"/>
      <c r="D1997" s="64" t="s">
        <v>570</v>
      </c>
    </row>
    <row r="1998" spans="1:4">
      <c r="A1998" s="64" t="s">
        <v>944</v>
      </c>
      <c r="B1998" s="64" t="s">
        <v>927</v>
      </c>
      <c r="C1998" s="64" t="s">
        <v>2281</v>
      </c>
      <c r="D1998" s="64" t="s">
        <v>1512</v>
      </c>
    </row>
    <row r="1999" spans="1:4">
      <c r="A1999" s="64"/>
      <c r="B1999" s="64"/>
      <c r="C1999" s="64"/>
      <c r="D1999" s="64" t="s">
        <v>570</v>
      </c>
    </row>
    <row r="2000" spans="1:4">
      <c r="A2000" s="64" t="s">
        <v>646</v>
      </c>
      <c r="B2000" s="64" t="s">
        <v>647</v>
      </c>
      <c r="C2000" s="64" t="s">
        <v>2281</v>
      </c>
      <c r="D2000" s="64" t="s">
        <v>1512</v>
      </c>
    </row>
    <row r="2001" spans="1:4">
      <c r="A2001" s="64"/>
      <c r="B2001" s="64"/>
      <c r="C2001" s="64"/>
      <c r="D2001" s="64" t="s">
        <v>570</v>
      </c>
    </row>
    <row r="2002" spans="1:4">
      <c r="A2002" s="64" t="s">
        <v>934</v>
      </c>
      <c r="B2002" s="64" t="s">
        <v>915</v>
      </c>
      <c r="C2002" s="64" t="s">
        <v>2281</v>
      </c>
      <c r="D2002" s="64" t="s">
        <v>1512</v>
      </c>
    </row>
    <row r="2003" spans="1:4">
      <c r="A2003" s="64" t="s">
        <v>385</v>
      </c>
      <c r="B2003" s="64" t="s">
        <v>388</v>
      </c>
      <c r="C2003" s="64" t="s">
        <v>2282</v>
      </c>
      <c r="D2003" s="64" t="s">
        <v>573</v>
      </c>
    </row>
    <row r="2004" spans="1:4">
      <c r="A2004" s="64" t="s">
        <v>386</v>
      </c>
      <c r="B2004" s="64" t="s">
        <v>389</v>
      </c>
      <c r="C2004" s="64" t="s">
        <v>2282</v>
      </c>
      <c r="D2004" s="64" t="s">
        <v>573</v>
      </c>
    </row>
    <row r="2005" spans="1:4">
      <c r="A2005" s="64" t="s">
        <v>575</v>
      </c>
      <c r="B2005" s="64" t="s">
        <v>933</v>
      </c>
      <c r="C2005" s="64" t="s">
        <v>2282</v>
      </c>
      <c r="D2005" s="64" t="s">
        <v>573</v>
      </c>
    </row>
    <row r="2006" spans="1:4">
      <c r="A2006" s="64" t="s">
        <v>384</v>
      </c>
      <c r="B2006" s="64" t="s">
        <v>387</v>
      </c>
      <c r="C2006" s="64" t="s">
        <v>2282</v>
      </c>
      <c r="D2006" s="64" t="s">
        <v>573</v>
      </c>
    </row>
    <row r="2007" spans="1:4">
      <c r="A2007" s="64" t="s">
        <v>576</v>
      </c>
      <c r="B2007" s="64" t="s">
        <v>925</v>
      </c>
      <c r="C2007" s="64" t="s">
        <v>2282</v>
      </c>
      <c r="D2007" s="64" t="s">
        <v>573</v>
      </c>
    </row>
    <row r="2008" spans="1:4">
      <c r="A2008" s="64" t="s">
        <v>577</v>
      </c>
      <c r="B2008" s="64" t="s">
        <v>931</v>
      </c>
      <c r="C2008" s="64" t="s">
        <v>2282</v>
      </c>
      <c r="D2008" s="64" t="s">
        <v>573</v>
      </c>
    </row>
    <row r="2009" spans="1:4">
      <c r="A2009" s="64" t="s">
        <v>578</v>
      </c>
      <c r="B2009" s="64" t="s">
        <v>932</v>
      </c>
      <c r="C2009" s="64" t="s">
        <v>2282</v>
      </c>
      <c r="D2009" s="64" t="s">
        <v>573</v>
      </c>
    </row>
    <row r="2010" spans="1:4">
      <c r="A2010" s="66" t="s">
        <v>579</v>
      </c>
      <c r="B2010" s="66" t="s">
        <v>926</v>
      </c>
      <c r="C2010" s="66" t="s">
        <v>2282</v>
      </c>
      <c r="D2010" s="66" t="s">
        <v>573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2011-09-20T08:16:57Z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